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AYCHUDELL\PKT - Copy 2\06 VU\CONG NO\1BANG THEO CONG NO\"/>
    </mc:Choice>
  </mc:AlternateContent>
  <xr:revisionPtr revIDLastSave="0" documentId="13_ncr:1_{0F6D0EE3-68AA-4333-9026-6FB0C1BC098A}" xr6:coauthVersionLast="47" xr6:coauthVersionMax="47" xr10:uidLastSave="{00000000-0000-0000-0000-000000000000}"/>
  <bookViews>
    <workbookView xWindow="-120" yWindow="-120" windowWidth="29040" windowHeight="15720" activeTab="1" xr2:uid="{00000000-000D-0000-FFFF-FFFF00000000}"/>
  </bookViews>
  <sheets>
    <sheet name="TH_CN" sheetId="2" r:id="rId1"/>
    <sheet name="Báo cáo" sheetId="1" r:id="rId2"/>
    <sheet name="MA_KH" sheetId="3" r:id="rId3"/>
    <sheet name="Chuyen_ma" sheetId="4" r:id="rId4"/>
  </sheets>
  <definedNames>
    <definedName name="_xlnm._FilterDatabase" localSheetId="1" hidden="1">'Báo cáo'!$AH$3:$AH$11</definedName>
    <definedName name="_xlnm._FilterDatabase" localSheetId="2" hidden="1">MA_KH!$A$2:$V$7</definedName>
  </definedNames>
  <calcPr calcId="191029"/>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3" i="1" l="1"/>
  <c r="P23" i="1"/>
  <c r="Q23" i="1"/>
  <c r="R23" i="1"/>
  <c r="S23" i="1"/>
  <c r="Z23" i="1" s="1"/>
  <c r="U23" i="1"/>
  <c r="V23" i="1"/>
  <c r="X23" i="1"/>
  <c r="Y23" i="1" s="1"/>
  <c r="AA23" i="1"/>
  <c r="AD23" i="1"/>
  <c r="AE23" i="1"/>
  <c r="AF23" i="1"/>
  <c r="O22" i="1"/>
  <c r="P22" i="1"/>
  <c r="Q22" i="1"/>
  <c r="R22" i="1"/>
  <c r="S22" i="1"/>
  <c r="AA22" i="1"/>
  <c r="AD22" i="1"/>
  <c r="AE22" i="1"/>
  <c r="AF22" i="1"/>
  <c r="O21" i="1"/>
  <c r="P21" i="1" s="1"/>
  <c r="Q21" i="1"/>
  <c r="S21" i="1"/>
  <c r="U21" i="1" s="1"/>
  <c r="Z21" i="1"/>
  <c r="AA21" i="1"/>
  <c r="AD21" i="1"/>
  <c r="AE21" i="1"/>
  <c r="AF21" i="1"/>
  <c r="O20" i="1"/>
  <c r="P20" i="1" s="1"/>
  <c r="Q20" i="1"/>
  <c r="S20" i="1"/>
  <c r="U20" i="1" s="1"/>
  <c r="Z20" i="1"/>
  <c r="AA20" i="1"/>
  <c r="AD20" i="1"/>
  <c r="AE20" i="1"/>
  <c r="AF20" i="1"/>
  <c r="O19" i="1"/>
  <c r="P19" i="1" s="1"/>
  <c r="R19" i="1" s="1"/>
  <c r="Q19" i="1"/>
  <c r="S19" i="1"/>
  <c r="AA19" i="1"/>
  <c r="AD19" i="1"/>
  <c r="AE19" i="1"/>
  <c r="AF19" i="1"/>
  <c r="O18" i="1"/>
  <c r="P18" i="1" s="1"/>
  <c r="Q18" i="1"/>
  <c r="S18" i="1"/>
  <c r="AA18" i="1"/>
  <c r="AD18" i="1"/>
  <c r="AE18" i="1"/>
  <c r="AF18" i="1"/>
  <c r="O17" i="1"/>
  <c r="P17" i="1" s="1"/>
  <c r="Q17" i="1"/>
  <c r="S17" i="1"/>
  <c r="AA17" i="1"/>
  <c r="AD17" i="1"/>
  <c r="AE17" i="1"/>
  <c r="AF17" i="1"/>
  <c r="O16" i="1"/>
  <c r="P16" i="1" s="1"/>
  <c r="Q16" i="1"/>
  <c r="S16" i="1"/>
  <c r="AA16" i="1"/>
  <c r="AD16" i="1"/>
  <c r="AE16" i="1"/>
  <c r="AF16" i="1"/>
  <c r="O15" i="1"/>
  <c r="P15" i="1" s="1"/>
  <c r="Q15" i="1"/>
  <c r="S15" i="1"/>
  <c r="AA15" i="1"/>
  <c r="AD15" i="1"/>
  <c r="AE15" i="1"/>
  <c r="AF15" i="1"/>
  <c r="O14" i="1"/>
  <c r="Q14" i="1"/>
  <c r="S14" i="1"/>
  <c r="AA14" i="1"/>
  <c r="AD14" i="1"/>
  <c r="AE14" i="1"/>
  <c r="AF14" i="1"/>
  <c r="O13" i="1"/>
  <c r="Q13" i="1"/>
  <c r="S13" i="1"/>
  <c r="AA13" i="1"/>
  <c r="AD13" i="1"/>
  <c r="AE13" i="1"/>
  <c r="AF13" i="1"/>
  <c r="O12" i="1"/>
  <c r="P12" i="1" s="1"/>
  <c r="Q12" i="1"/>
  <c r="S12" i="1"/>
  <c r="AA12" i="1"/>
  <c r="AD12" i="1"/>
  <c r="AE12" i="1"/>
  <c r="AF12" i="1"/>
  <c r="AF4" i="1"/>
  <c r="AF5" i="1"/>
  <c r="AF6" i="1"/>
  <c r="AF7" i="1"/>
  <c r="AF8" i="1"/>
  <c r="AF9" i="1"/>
  <c r="AF10" i="1"/>
  <c r="AF11" i="1"/>
  <c r="AE4" i="1"/>
  <c r="AE5" i="1"/>
  <c r="AE6" i="1"/>
  <c r="AE7" i="1"/>
  <c r="AE8" i="1"/>
  <c r="AE9" i="1"/>
  <c r="AE10" i="1"/>
  <c r="AE11" i="1"/>
  <c r="AD4" i="1"/>
  <c r="AD5" i="1"/>
  <c r="AD6" i="1"/>
  <c r="AD7" i="1"/>
  <c r="AD8" i="1"/>
  <c r="AD9" i="1"/>
  <c r="AD10" i="1"/>
  <c r="AD11" i="1"/>
  <c r="B1" i="3"/>
  <c r="C1" i="3"/>
  <c r="D1" i="3"/>
  <c r="E1" i="3"/>
  <c r="F1" i="3"/>
  <c r="G1" i="3"/>
  <c r="H1" i="3"/>
  <c r="I1" i="3"/>
  <c r="J1" i="3"/>
  <c r="K1" i="3"/>
  <c r="L1" i="3"/>
  <c r="M1" i="3"/>
  <c r="N1" i="3"/>
  <c r="O1" i="3"/>
  <c r="P1" i="3"/>
  <c r="Q1" i="3"/>
  <c r="R1" i="3"/>
  <c r="S1" i="3"/>
  <c r="T1" i="3"/>
  <c r="U1" i="3"/>
  <c r="V1" i="3"/>
  <c r="R17" i="1" l="1"/>
  <c r="R12" i="1"/>
  <c r="R21" i="1"/>
  <c r="U22" i="1"/>
  <c r="Z22" i="1"/>
  <c r="R20" i="1"/>
  <c r="V22" i="1"/>
  <c r="X22" i="1"/>
  <c r="Y22" i="1" s="1"/>
  <c r="U19" i="1"/>
  <c r="Z19" i="1"/>
  <c r="U17" i="1"/>
  <c r="V17" i="1" s="1"/>
  <c r="Z17" i="1"/>
  <c r="R15" i="1"/>
  <c r="V21" i="1"/>
  <c r="X21" i="1"/>
  <c r="Y21" i="1" s="1"/>
  <c r="X20" i="1"/>
  <c r="Y20" i="1" s="1"/>
  <c r="V20" i="1"/>
  <c r="U18" i="1"/>
  <c r="Z18" i="1"/>
  <c r="R18" i="1"/>
  <c r="R16" i="1"/>
  <c r="V18" i="1"/>
  <c r="X18" i="1"/>
  <c r="Y18" i="1" s="1"/>
  <c r="U16" i="1"/>
  <c r="Z16" i="1"/>
  <c r="X17" i="1"/>
  <c r="Y17" i="1" s="1"/>
  <c r="U15" i="1"/>
  <c r="Z15" i="1"/>
  <c r="U14" i="1"/>
  <c r="V14" i="1" s="1"/>
  <c r="Z14" i="1"/>
  <c r="P14" i="1"/>
  <c r="R14" i="1" s="1"/>
  <c r="U13" i="1"/>
  <c r="V13" i="1" s="1"/>
  <c r="Z13" i="1"/>
  <c r="U12" i="1"/>
  <c r="Z12" i="1"/>
  <c r="P13" i="1"/>
  <c r="R13" i="1" s="1"/>
  <c r="C32" i="2"/>
  <c r="C31" i="2"/>
  <c r="C30" i="2"/>
  <c r="X19" i="1" l="1"/>
  <c r="Y19" i="1" s="1"/>
  <c r="V19" i="1"/>
  <c r="X14" i="1"/>
  <c r="Y14" i="1" s="1"/>
  <c r="X16" i="1"/>
  <c r="Y16" i="1" s="1"/>
  <c r="V16" i="1"/>
  <c r="V15" i="1"/>
  <c r="X15" i="1"/>
  <c r="Y15" i="1" s="1"/>
  <c r="V12" i="1"/>
  <c r="X12" i="1"/>
  <c r="Y12" i="1" s="1"/>
  <c r="X13" i="1"/>
  <c r="Y13" i="1" s="1"/>
  <c r="AA4" i="1" l="1"/>
  <c r="AA5" i="1"/>
  <c r="AA6" i="1"/>
  <c r="AA7" i="1"/>
  <c r="AA8" i="1"/>
  <c r="AA9" i="1"/>
  <c r="AA10" i="1"/>
  <c r="AA11" i="1"/>
  <c r="S4" i="1"/>
  <c r="Z4" i="1" s="1"/>
  <c r="S5" i="1"/>
  <c r="Z5" i="1" s="1"/>
  <c r="S6" i="1"/>
  <c r="Z6" i="1" s="1"/>
  <c r="S7" i="1"/>
  <c r="Z7" i="1" s="1"/>
  <c r="S8" i="1"/>
  <c r="Z8" i="1" s="1"/>
  <c r="S9" i="1"/>
  <c r="Z9" i="1" s="1"/>
  <c r="S10" i="1"/>
  <c r="Z10" i="1" s="1"/>
  <c r="S11" i="1"/>
  <c r="Z11" i="1" s="1"/>
  <c r="C13" i="2" l="1"/>
  <c r="C12" i="2" l="1"/>
  <c r="C28" i="2" l="1"/>
  <c r="C23" i="2" l="1"/>
  <c r="C15" i="2" l="1"/>
  <c r="C29" i="2"/>
  <c r="C24" i="2"/>
  <c r="C22" i="2"/>
  <c r="C10" i="2" l="1"/>
  <c r="C27" i="2" l="1"/>
  <c r="Q4" i="1"/>
  <c r="Q5" i="1"/>
  <c r="Q6" i="1"/>
  <c r="Q7" i="1"/>
  <c r="Q8" i="1"/>
  <c r="Q9" i="1"/>
  <c r="Q10" i="1"/>
  <c r="Q11" i="1"/>
  <c r="D4" i="2"/>
  <c r="E4" i="2" s="1"/>
  <c r="F4" i="2" s="1"/>
  <c r="G4" i="2" s="1"/>
  <c r="H4" i="2" s="1"/>
  <c r="I4" i="2" s="1"/>
  <c r="J4" i="2" s="1"/>
  <c r="K4" i="2" s="1"/>
  <c r="L4" i="2" s="1"/>
  <c r="M4" i="2" s="1"/>
  <c r="N4" i="2" s="1"/>
  <c r="A1" i="3"/>
  <c r="O5" i="1" l="1"/>
  <c r="P5" i="1" s="1"/>
  <c r="O6" i="1"/>
  <c r="P6" i="1" s="1"/>
  <c r="O7" i="1"/>
  <c r="P7" i="1" s="1"/>
  <c r="O8" i="1"/>
  <c r="P8" i="1" s="1"/>
  <c r="O9" i="1"/>
  <c r="P9" i="1" s="1"/>
  <c r="O10" i="1"/>
  <c r="P10" i="1" s="1"/>
  <c r="O11" i="1"/>
  <c r="P11" i="1" s="1"/>
  <c r="O4" i="1"/>
  <c r="P4" i="1" l="1"/>
  <c r="R4" i="1" s="1"/>
  <c r="C16" i="2"/>
  <c r="U7" i="1"/>
  <c r="V7" i="1" s="1"/>
  <c r="U6" i="1"/>
  <c r="V6" i="1" s="1"/>
  <c r="U11" i="1"/>
  <c r="V11" i="1" s="1"/>
  <c r="U4" i="1"/>
  <c r="V4" i="1" s="1"/>
  <c r="U10" i="1"/>
  <c r="V10" i="1" s="1"/>
  <c r="U9" i="1"/>
  <c r="V9" i="1" s="1"/>
  <c r="U8" i="1"/>
  <c r="V8" i="1" s="1"/>
  <c r="U5" i="1"/>
  <c r="V5" i="1" s="1"/>
  <c r="R10" i="1"/>
  <c r="R11" i="1"/>
  <c r="R5" i="1"/>
  <c r="R7" i="1"/>
  <c r="R6" i="1"/>
  <c r="R8" i="1"/>
  <c r="R9" i="1"/>
  <c r="X6" i="1" l="1"/>
  <c r="Y6" i="1" s="1"/>
  <c r="X11" i="1"/>
  <c r="Y11" i="1" s="1"/>
  <c r="X7" i="1"/>
  <c r="Y7" i="1" s="1"/>
  <c r="X10" i="1"/>
  <c r="Y10" i="1" s="1"/>
  <c r="X5" i="1"/>
  <c r="Y5" i="1" s="1"/>
  <c r="X9" i="1"/>
  <c r="Y9" i="1" s="1"/>
  <c r="X8" i="1"/>
  <c r="Y8" i="1" s="1"/>
  <c r="X4" i="1"/>
  <c r="Y4" i="1" s="1"/>
  <c r="C20" i="2" l="1"/>
  <c r="C18" i="2" l="1"/>
  <c r="C9" i="2" l="1"/>
  <c r="C5" i="2"/>
  <c r="C14" i="2"/>
  <c r="C25" i="2"/>
  <c r="C26" i="2"/>
  <c r="C8" i="2"/>
  <c r="C11" i="2"/>
  <c r="C6" i="2" l="1"/>
  <c r="C7" i="2"/>
  <c r="C19" i="2"/>
  <c r="C21" i="2"/>
  <c r="Q1" i="1" l="1"/>
  <c r="C17" i="2"/>
  <c r="D14" i="2" l="1"/>
  <c r="L9" i="2"/>
  <c r="K6" i="2"/>
  <c r="E29" i="2"/>
  <c r="G7" i="2"/>
  <c r="D21" i="2"/>
  <c r="J15" i="2"/>
  <c r="G25" i="2"/>
  <c r="J28" i="2"/>
  <c r="L26" i="2"/>
  <c r="I22" i="2"/>
  <c r="J7" i="2"/>
  <c r="G30" i="2"/>
  <c r="E11" i="2"/>
  <c r="G14" i="2"/>
  <c r="E22" i="2"/>
  <c r="G10" i="2"/>
  <c r="D7" i="2"/>
  <c r="E5" i="2"/>
  <c r="E8" i="2"/>
  <c r="J13" i="2"/>
  <c r="J26" i="2"/>
  <c r="I20" i="2"/>
  <c r="N27" i="2"/>
  <c r="H11" i="2"/>
  <c r="L16" i="2"/>
  <c r="I10" i="2"/>
  <c r="E28" i="2"/>
  <c r="D29" i="2"/>
  <c r="M30" i="2"/>
  <c r="D23" i="2"/>
  <c r="H32" i="2"/>
  <c r="J31" i="2"/>
  <c r="K14" i="2"/>
  <c r="I14" i="2"/>
  <c r="N18" i="2"/>
  <c r="G23" i="2"/>
  <c r="D10" i="2"/>
  <c r="I8" i="2"/>
  <c r="J30" i="2"/>
  <c r="F5" i="2"/>
  <c r="G16" i="2"/>
  <c r="L32" i="2"/>
  <c r="J27" i="2"/>
  <c r="M15" i="2"/>
  <c r="K28" i="2"/>
  <c r="I17" i="2"/>
  <c r="D20" i="2"/>
  <c r="E6" i="2"/>
  <c r="H6" i="2"/>
  <c r="I12" i="2"/>
  <c r="J23" i="2"/>
  <c r="J11" i="2"/>
  <c r="H8" i="2"/>
  <c r="F27" i="2"/>
  <c r="E13" i="2"/>
  <c r="I30" i="2"/>
  <c r="K11" i="2"/>
  <c r="N8" i="2"/>
  <c r="D32" i="2"/>
  <c r="J8" i="2"/>
  <c r="K19" i="2"/>
  <c r="N15" i="2"/>
  <c r="L18" i="2"/>
  <c r="I18" i="2"/>
  <c r="I16" i="2"/>
  <c r="H7" i="2"/>
  <c r="F24" i="2"/>
  <c r="F8" i="2"/>
  <c r="H27" i="2"/>
  <c r="N10" i="2"/>
  <c r="G19" i="2"/>
  <c r="J19" i="2"/>
  <c r="I11" i="2"/>
  <c r="L12" i="2"/>
  <c r="N5" i="2"/>
  <c r="G26" i="2"/>
  <c r="D12" i="2"/>
  <c r="L21" i="2"/>
  <c r="D11" i="2"/>
  <c r="K21" i="2"/>
  <c r="E19" i="2"/>
  <c r="L30" i="2"/>
  <c r="K22" i="2"/>
  <c r="I19" i="2"/>
  <c r="E18" i="2"/>
  <c r="H17" i="2"/>
  <c r="L27" i="2"/>
  <c r="D13" i="2"/>
  <c r="L29" i="2"/>
  <c r="H13" i="2"/>
  <c r="G21" i="2"/>
  <c r="G12" i="2"/>
  <c r="I21" i="2"/>
  <c r="H26" i="2"/>
  <c r="J29" i="2"/>
  <c r="N29" i="2"/>
  <c r="M5" i="2"/>
  <c r="F7" i="2"/>
  <c r="G31" i="2"/>
  <c r="I7" i="2"/>
  <c r="K26" i="2"/>
  <c r="F13" i="2"/>
  <c r="N7" i="2"/>
  <c r="J21" i="2"/>
  <c r="M23" i="2"/>
  <c r="M32" i="2"/>
  <c r="F6" i="2"/>
  <c r="M8" i="2"/>
  <c r="L14" i="2"/>
  <c r="L15" i="2"/>
  <c r="H21" i="2"/>
  <c r="K15" i="2"/>
  <c r="I29" i="2"/>
  <c r="L17" i="2"/>
  <c r="I26" i="2"/>
  <c r="J25" i="2"/>
  <c r="N30" i="2"/>
  <c r="K25" i="2"/>
  <c r="J32" i="2"/>
  <c r="I27" i="2"/>
  <c r="M11" i="2"/>
  <c r="L5" i="2"/>
  <c r="D18" i="2"/>
  <c r="H18" i="2"/>
  <c r="E15" i="2"/>
  <c r="H20" i="2"/>
  <c r="F23" i="2"/>
  <c r="D30" i="2"/>
  <c r="K17" i="2"/>
  <c r="K12" i="2"/>
  <c r="E27" i="2"/>
  <c r="D22" i="2"/>
  <c r="I5" i="2"/>
  <c r="M17" i="2"/>
  <c r="F22" i="2"/>
  <c r="N14" i="2"/>
  <c r="L6" i="2"/>
  <c r="G13" i="2"/>
  <c r="D6" i="2"/>
  <c r="E7" i="2"/>
  <c r="M25" i="2"/>
  <c r="F18" i="2"/>
  <c r="D9" i="2"/>
  <c r="K23" i="2"/>
  <c r="L28" i="2"/>
  <c r="H10" i="2"/>
  <c r="D31" i="2"/>
  <c r="J24" i="2"/>
  <c r="E17" i="2"/>
  <c r="N20" i="2"/>
  <c r="H31" i="2"/>
  <c r="G5" i="2"/>
  <c r="D27" i="2"/>
  <c r="I31" i="2"/>
  <c r="F16" i="2"/>
  <c r="F19" i="2"/>
  <c r="N26" i="2"/>
  <c r="J14" i="2"/>
  <c r="M18" i="2"/>
  <c r="G22" i="2"/>
  <c r="D8" i="2"/>
  <c r="H29" i="2"/>
  <c r="J5" i="2"/>
  <c r="N17" i="2"/>
  <c r="I32" i="2"/>
  <c r="D17" i="2"/>
  <c r="D16" i="2"/>
  <c r="G8" i="2"/>
  <c r="I23" i="2"/>
  <c r="G17" i="2"/>
  <c r="N16" i="2"/>
  <c r="L25" i="2"/>
  <c r="F20" i="2"/>
  <c r="J16" i="2"/>
  <c r="F25" i="2"/>
  <c r="E14" i="2"/>
  <c r="M7" i="2"/>
  <c r="M12" i="2"/>
  <c r="K9" i="2"/>
  <c r="N24" i="2"/>
  <c r="N31" i="2"/>
  <c r="M13" i="2"/>
  <c r="D15" i="2"/>
  <c r="E25" i="2"/>
  <c r="E21" i="2"/>
  <c r="M19" i="2"/>
  <c r="M31" i="2"/>
  <c r="K10" i="2"/>
  <c r="J6" i="2"/>
  <c r="H24" i="2"/>
  <c r="J22" i="2"/>
  <c r="E16" i="2"/>
  <c r="E24" i="2"/>
  <c r="D19" i="2"/>
  <c r="I6" i="2"/>
  <c r="N11" i="2"/>
  <c r="L22" i="2"/>
  <c r="N12" i="2"/>
  <c r="E30" i="2"/>
  <c r="G29" i="2"/>
  <c r="G9" i="2"/>
  <c r="L31" i="2"/>
  <c r="K5" i="2"/>
  <c r="K16" i="2"/>
  <c r="K18" i="2"/>
  <c r="L10" i="2"/>
  <c r="L23" i="2"/>
  <c r="F14" i="2"/>
  <c r="K29" i="2"/>
  <c r="M22" i="2"/>
  <c r="F17" i="2"/>
  <c r="M26" i="2"/>
  <c r="G20" i="2"/>
  <c r="G6" i="2"/>
  <c r="J9" i="2"/>
  <c r="J10" i="2"/>
  <c r="E32" i="2"/>
  <c r="K13" i="2"/>
  <c r="M9" i="2"/>
  <c r="N23" i="2"/>
  <c r="F9" i="2"/>
  <c r="L24" i="2"/>
  <c r="H12" i="2"/>
  <c r="M10" i="2"/>
  <c r="E23" i="2"/>
  <c r="J18" i="2"/>
  <c r="D28" i="2"/>
  <c r="I13" i="2"/>
  <c r="F15" i="2"/>
  <c r="E12" i="2"/>
  <c r="G15" i="2"/>
  <c r="H16" i="2"/>
  <c r="M28" i="2"/>
  <c r="L8" i="2"/>
  <c r="H14" i="2"/>
  <c r="G11" i="2"/>
  <c r="H19" i="2"/>
  <c r="E9" i="2"/>
  <c r="M24" i="2"/>
  <c r="N28" i="2"/>
  <c r="I24" i="2"/>
  <c r="F32" i="2"/>
  <c r="D5" i="2"/>
  <c r="K27" i="2"/>
  <c r="G32" i="2"/>
  <c r="D25" i="2"/>
  <c r="G27" i="2"/>
  <c r="K31" i="2"/>
  <c r="E26" i="2"/>
  <c r="I25" i="2"/>
  <c r="F29" i="2"/>
  <c r="H30" i="2"/>
  <c r="F31" i="2"/>
  <c r="H15" i="2"/>
  <c r="G18" i="2"/>
  <c r="F11" i="2"/>
  <c r="N13" i="2"/>
  <c r="E20" i="2"/>
  <c r="F30" i="2"/>
  <c r="L7" i="2"/>
  <c r="G28" i="2"/>
  <c r="K7" i="2"/>
  <c r="G24" i="2"/>
  <c r="M21" i="2"/>
  <c r="N6" i="2"/>
  <c r="N9" i="2"/>
  <c r="L13" i="2"/>
  <c r="H28" i="2"/>
  <c r="N25" i="2"/>
  <c r="L20" i="2"/>
  <c r="F12" i="2"/>
  <c r="J20" i="2"/>
  <c r="F26" i="2"/>
  <c r="K30" i="2"/>
  <c r="K20" i="2"/>
  <c r="J12" i="2"/>
  <c r="F28" i="2"/>
  <c r="F10" i="2"/>
  <c r="K8" i="2"/>
  <c r="I15" i="2"/>
  <c r="H22" i="2"/>
  <c r="N19" i="2"/>
  <c r="M27" i="2"/>
  <c r="H5" i="2"/>
  <c r="I9" i="2"/>
  <c r="E10" i="2"/>
  <c r="D26" i="2"/>
  <c r="M6" i="2"/>
  <c r="L11" i="2"/>
  <c r="D24" i="2"/>
  <c r="M14" i="2"/>
  <c r="I28" i="2"/>
  <c r="H9" i="2"/>
  <c r="F21" i="2"/>
  <c r="K32" i="2"/>
  <c r="J17" i="2"/>
  <c r="M16" i="2"/>
  <c r="M20" i="2"/>
  <c r="M29" i="2"/>
  <c r="K24" i="2"/>
  <c r="N21" i="2"/>
  <c r="H25" i="2"/>
  <c r="N22" i="2"/>
  <c r="H23" i="2"/>
  <c r="L19" i="2"/>
  <c r="N32" i="2"/>
  <c r="E31" i="2"/>
  <c r="E2" i="2" l="1"/>
  <c r="D2" i="2"/>
  <c r="G2" i="2"/>
  <c r="C2" i="2"/>
  <c r="L2" i="2"/>
  <c r="N2" i="2"/>
  <c r="J2" i="2"/>
  <c r="K2" i="2"/>
  <c r="I2" i="2"/>
  <c r="F2" i="2"/>
  <c r="M2" i="2"/>
  <c r="H2" i="2"/>
</calcChain>
</file>

<file path=xl/sharedStrings.xml><?xml version="1.0" encoding="utf-8"?>
<sst xmlns="http://schemas.openxmlformats.org/spreadsheetml/2006/main" count="38415" uniqueCount="14188">
  <si>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</si>
  <si>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</si>
  <si>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</si>
  <si>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</si>
  <si>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</si>
  <si>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</si>
  <si>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</si>
  <si>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</si>
  <si>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</si>
  <si>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</si>
  <si>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</si>
  <si>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</si>
  <si>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</si>
  <si>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</si>
  <si>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</si>
  <si>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</si>
  <si>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</si>
  <si>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</si>
  <si>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</si>
  <si>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</si>
  <si>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</si>
  <si>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</si>
  <si>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</si>
  <si>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</si>
  <si>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</si>
  <si>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</si>
  <si>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</si>
  <si>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</si>
  <si>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</si>
  <si>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</si>
  <si>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</si>
  <si>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</si>
  <si>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</si>
  <si>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</si>
  <si>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</si>
  <si>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</si>
  <si>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</si>
  <si>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</si>
  <si>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</si>
  <si>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</si>
  <si>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</si>
  <si>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Tồn đầu kỳ</t>
  </si>
  <si>
    <t>CircleK</t>
  </si>
  <si>
    <t>CÔNG TY TNHH VÒNG TRÒN ĐỎ</t>
  </si>
  <si>
    <t>CircleK Lô CR2-12, Số 107 Đại Lộ Tôn Dật Tiên, Khu A, Phú Mỹ Hưng</t>
  </si>
  <si>
    <t>CircleK 103 Trương Định</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</si>
  <si>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</si>
  <si>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 292 Điện Biên Phủ</t>
  </si>
  <si>
    <t>CircleK Số 27 Nguyễn Gia Trí</t>
  </si>
  <si>
    <t>CircleK Một phần của căn nhà số 586 - 588 Quang Trung, Quận Gò Vấp</t>
  </si>
  <si>
    <t>CircleK 73-75 Trần Trọng Cung</t>
  </si>
  <si>
    <t>CircleK 26 Nguyễn Thái Bình</t>
  </si>
  <si>
    <t>CircleK Vườn Lài</t>
  </si>
  <si>
    <t>CircleK RS3 06-07, Richstar Residence, 239 - 241 &amp; 278 Hòa Bình</t>
  </si>
  <si>
    <t>CircleK 184 Lê Đức Thọ</t>
  </si>
  <si>
    <t>CircleK 83 Đường Số 3, Khu Phố 4</t>
  </si>
  <si>
    <t>CircleK-017</t>
  </si>
  <si>
    <t>CHI NHÁNH CÔNG TY TNHH VÒNG TRÒN ĐỎ TẠI CẦN THƠ</t>
  </si>
  <si>
    <t>CircleK 118 Đường 3/2</t>
  </si>
  <si>
    <t>CircleK 59 Nguyễn Văn Cừ</t>
  </si>
  <si>
    <t>CircleK-027</t>
  </si>
  <si>
    <t>CHI NHÁNH CÔNG TY TNHH VÒNG TRÒN ĐỎ TẠI KIÊN GIANG</t>
  </si>
  <si>
    <t>CircleK 139-141 Âu Dương Lân</t>
  </si>
  <si>
    <t>CircleK 67 Lê Đức Thọ</t>
  </si>
  <si>
    <t>CircleK 16 Ấp Bắc</t>
  </si>
  <si>
    <t>CircleK 8A/11D1 Thái Văn Lung</t>
  </si>
  <si>
    <t>CircleK L1-02 Tầng 1 Cao ốc Chung Cư SaiGon Mia, Đường số 9A Chung Cư Cụm 3,4 - Khu Dân Cư Trung Sơn</t>
  </si>
  <si>
    <t>CircleK A1.09 Sunrise City View - Khu Phức Hợp Căn Hộ Nhật Hoa, 33 Nguyễn Hữu Thọ</t>
  </si>
  <si>
    <t>CircleK 37 đường số 9A, Khu dân cư Trung Sơn</t>
  </si>
  <si>
    <t>CircleK 58-60 Hoa Cúc</t>
  </si>
  <si>
    <t>CircleK 22 Phan Xích Long</t>
  </si>
  <si>
    <t>CircleK Số 74 Nguyễn Văn Thương</t>
  </si>
  <si>
    <t>CircleK 190B Phan Văn Trị</t>
  </si>
  <si>
    <t>CircleK 31 Bà Huyện Thanh Quan</t>
  </si>
  <si>
    <t>CircleK 41 Yên Thế</t>
  </si>
  <si>
    <t>CircleK 3-5 Lý Tự Trọng</t>
  </si>
  <si>
    <t>CircleK 485 Huỳnh Tấn Phát</t>
  </si>
  <si>
    <t>CircleK-028</t>
  </si>
  <si>
    <t>CHI NHÁNH CÔNG TY TNHH VÒNG TRÒN ĐỎ TẠI KHÁNH HÒA</t>
  </si>
  <si>
    <t>CircleK 19 Lê Thánh Tôn, Nha Trang, Khánh Hòa</t>
  </si>
  <si>
    <t>CircleK Phú Mỹ Hưng - 12 Tân Trào</t>
  </si>
  <si>
    <t>CircleK Số 18 Trần Phú, Nha Trang, Khánh Hòa</t>
  </si>
  <si>
    <t>CircleK 69B Phạm Văn Hai</t>
  </si>
  <si>
    <t>CircleK 225A Hoàng Hoa Thám</t>
  </si>
  <si>
    <t>CircleK 78-80 Đồng Đen</t>
  </si>
  <si>
    <t>CircleK 144 Lê Trọng Tấn</t>
  </si>
  <si>
    <t>CircleK 17 Cao Thắng</t>
  </si>
  <si>
    <t>CircleK 309 Nguyễn Văn Khối</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</si>
  <si>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</si>
  <si>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 60 Lâm Văn Bền</t>
  </si>
  <si>
    <t>CircleK 525 Tô Hiến Thành</t>
  </si>
  <si>
    <t>CircleK 128 Hai Bà Trưng</t>
  </si>
  <si>
    <t>CircleK 704 Sư Vạn Hạnh</t>
  </si>
  <si>
    <t>CircleK Số 15 Nguyễn Ảnh Thủ</t>
  </si>
  <si>
    <t>CircleK 36-38 Trần Thái Tông</t>
  </si>
  <si>
    <t>CircleK 13 Tôn Đản</t>
  </si>
  <si>
    <t>CircleK 22 Nguyễn Trường Tộ</t>
  </si>
  <si>
    <t>CircleK 273 Lê Thánh Tôn</t>
  </si>
  <si>
    <t>CircleK 82 Nguyễn Huệ</t>
  </si>
  <si>
    <t>CircleK-012</t>
  </si>
  <si>
    <t>CHI NHÁNH CÔNG TY TNHH VÒNG TRÒN ĐỎ TẠI BÀ RỊA-VŨNG TÀU</t>
  </si>
  <si>
    <t>CircleK 152 Hoàng Hoa Thám</t>
  </si>
  <si>
    <t>CircleK 15 đường Trần Hữu Duyệt, Nha Trang, Khánh Hòa</t>
  </si>
  <si>
    <t>CircleK Số 06 Tháp Bà, Nha Trang, Khánh Hòa</t>
  </si>
  <si>
    <t>CircleK 271 Phạm Ngũ Lão</t>
  </si>
  <si>
    <t>CircleK 27Bis Tôn Thất Tùng</t>
  </si>
  <si>
    <t>CircleK 32A-32B Bùi Thị Xuân</t>
  </si>
  <si>
    <t>CircleK 285 Cách Mạng Tháng Tám</t>
  </si>
  <si>
    <t>CircleK 319 Lý Thường Kiệt</t>
  </si>
  <si>
    <t>CircleK-011</t>
  </si>
  <si>
    <t>CHI NHÁNH TẠI BÌNH DƯƠNG CÔNG TY TNHH VÒNG TRÒN ĐỎ</t>
  </si>
  <si>
    <t>CircleK 105 Lê Trọng Tấn, Khu Phố Bình Đường 2</t>
  </si>
  <si>
    <t>CircleK 87 Trần Nguyên Đán</t>
  </si>
  <si>
    <t>CircleK 50 Nhất Chi Mai</t>
  </si>
  <si>
    <t>CircleK L3-SH01 Toà nhà Landmart 3, Vinhomes Central Park, 720A Điện Biên Phủ</t>
  </si>
  <si>
    <t>CircleK 720A Điện Biên Phủ</t>
  </si>
  <si>
    <t>CircleK 44 Huỳnh Văn Bánh</t>
  </si>
  <si>
    <t>CircleK 190 Lê Văn Thọ</t>
  </si>
  <si>
    <t>CircleK 619 Lê Đức Thọ</t>
  </si>
  <si>
    <t>CircleK 02 Đường Nội Khu Hưng Gia IV</t>
  </si>
  <si>
    <t>CircleK Số 92B Hòa Bình</t>
  </si>
  <si>
    <t>CircleK 17H-17K Dương Đình Nghệ</t>
  </si>
  <si>
    <t>CircleK 58 Lữ Gia</t>
  </si>
  <si>
    <t>CircleK Số 21 Nguyễn Văn Tráng</t>
  </si>
  <si>
    <t>CircleK 69 Nguyễn Khắc Nhu</t>
  </si>
  <si>
    <t>CircleK 58 Phạm Văn Nghị, Khu Sky Garden 2-Phú Mỹ Hưng</t>
  </si>
  <si>
    <t>CircleK 2 Nguyễn Khắc Viện</t>
  </si>
  <si>
    <t>CircleK Tầng trệt số 210 - 212 Cao Lỗ</t>
  </si>
  <si>
    <t>CircleK 172 Nguyễn Thị Tần</t>
  </si>
  <si>
    <t>CircleK 134A Đường 3/2</t>
  </si>
  <si>
    <t>CircleK 271 Lê Văn Thọ</t>
  </si>
  <si>
    <t>CircleK 92 Hậu Giang</t>
  </si>
  <si>
    <t>CircleK Kiot Khu Vực Mặt Tiền Kinh Dương Vương - 395 Kinh Dương Vương</t>
  </si>
  <si>
    <t>CircleK 193 Đường Số 1</t>
  </si>
  <si>
    <t>CircleK 529 Sư Vạn Hạnh</t>
  </si>
  <si>
    <t>CircleK Số 449 Đường Lê Văn Việt</t>
  </si>
  <si>
    <t>CircleK 353A Tân Sơn Nhì</t>
  </si>
  <si>
    <t>CircleK 18A15 Tăng Nhơn Phú</t>
  </si>
  <si>
    <t>CircleK 6A Nguyễn Chánh, Nha Trang, Khánh Hòa</t>
  </si>
  <si>
    <t>CircleK 223 Đặng Văn Bi</t>
  </si>
  <si>
    <t>CircleK Căn Số A1-00.04 Tháp A1, Khu Chung Cư Phức Hợp Lô M1 74 Nguyễn Cơ Thạch</t>
  </si>
  <si>
    <t>CircleK SAV.3-00.27 Toà Nhà The Sun Avenue, Tầng Trệt, Tháp S3, Số 28 Mai Chí Thọ</t>
  </si>
  <si>
    <t>CircleK Số 119 đường Trần Não</t>
  </si>
  <si>
    <t>CircleK Tầng Trệt - Số 167 Phạm Hữu Lầu, Tổ 17, Khu Phố 1</t>
  </si>
  <si>
    <t>CircleK 129 Trần Văn Khéo</t>
  </si>
  <si>
    <t>CircleK-022</t>
  </si>
  <si>
    <t>CHI NHÁNH CÔNG TY TNHH VÒNG TRÒN ĐỎ TẠI TIỀN GIANG</t>
  </si>
  <si>
    <t>CircleK Số 269B Lê Văn Phẩm, Phường 6, Thành phố Mỹ Tho</t>
  </si>
  <si>
    <t>CircleK 376 Đường 30/4</t>
  </si>
  <si>
    <t>CircleK 108A-108B Đường Mậu Thân</t>
  </si>
  <si>
    <t>CircleK 474 Trần Thị Năm</t>
  </si>
  <si>
    <t>CircleK 162 Nguyễn Công Trứ</t>
  </si>
  <si>
    <t>CircleK 165-167 Lê Thánh Tôn</t>
  </si>
  <si>
    <t>CircleK 188 Nguyễn Thị Minh Khai</t>
  </si>
  <si>
    <t>CircleK 131 Trần Đình Xu</t>
  </si>
  <si>
    <t>CircleK 59 Đông Du</t>
  </si>
  <si>
    <t>CircleK 43 Phạm Ngọc Thạch</t>
  </si>
  <si>
    <t>CircleK 402 Nguyễn Thị Thập</t>
  </si>
  <si>
    <t>CircleK 402 Hà Huy Tập</t>
  </si>
  <si>
    <t>CircleK A10/7 Ấp 2</t>
  </si>
  <si>
    <t>CircleK 55 Đường S11</t>
  </si>
  <si>
    <t>CircleK Số 275 Võ Nguyên Giáp</t>
  </si>
  <si>
    <t>CircleK 66C Hoàng Diệu 2</t>
  </si>
  <si>
    <t>CircleK 277 Âu Dương Lân</t>
  </si>
  <si>
    <t>CircleK 257A Nguyễn Trãi</t>
  </si>
  <si>
    <t>CircleK 69 Hồ Tùng Mậu</t>
  </si>
  <si>
    <t>CircleK 609 Xô Viết Nghệ Tĩnh</t>
  </si>
  <si>
    <t>CircleK E9-3 và E9-4 đường 3 tháng 2</t>
  </si>
  <si>
    <t>CircleK Số 80C Trần Chiên, Khu Vực Thạnh Mỹ</t>
  </si>
  <si>
    <t>CircleK-020</t>
  </si>
  <si>
    <t>CHI NHÁNH CÔNG TY TNHH VÒNG TRÒN ĐỎ TẠI AN GIANG</t>
  </si>
  <si>
    <t>CircleK 328/2A Đường Hùng Vương</t>
  </si>
  <si>
    <t>CircleK Số 130-132 đường Nguyễn Trung Trực</t>
  </si>
  <si>
    <t>CircleK 184A-184B Nguyễn Xí</t>
  </si>
  <si>
    <t>CircleK Số 142/7A Xô Viết Nghệ Tĩnh</t>
  </si>
  <si>
    <t>CircleK 197A-199 Điện Biên Phủ</t>
  </si>
  <si>
    <t>CircleK 103 Trần Huy Liệu</t>
  </si>
  <si>
    <t>CircleK 135-137 Lê Văn Sỹ</t>
  </si>
  <si>
    <t>CircleK 220 Nguyễn Trọng Tuyển</t>
  </si>
  <si>
    <t>CircleK 240 Hoàng Diệu 2, Khu Phố 5, Phường Linh Chiểu, Thành phố Thủ Đức</t>
  </si>
  <si>
    <t>CircleK S34-2 Sky Garden 3 - Phú Mỹ Hưng, Đại Lộ Nguyễn Văn Linh</t>
  </si>
  <si>
    <t>CircleK 6 Thảo Điền</t>
  </si>
  <si>
    <t>CircleK Tầng Trệt Số 264-266 Âu Dương Lân</t>
  </si>
  <si>
    <t>CircleK 62 Nguyễn Khoái</t>
  </si>
  <si>
    <t>CircleK 126 Đường Số 15</t>
  </si>
  <si>
    <t>CircleK 2H Trần Nhân Tôn</t>
  </si>
  <si>
    <t>CircleK 5A Đường Chợ Lớn</t>
  </si>
  <si>
    <t>CircleK 150 Nguyễn Thị Nhỏ</t>
  </si>
  <si>
    <t>CircleK 04 Phổ Quang</t>
  </si>
  <si>
    <t>CircleK 2 Trần Khắc Chân</t>
  </si>
  <si>
    <t>CircleK Ô 8, DC35, Giao lộ đường D1 và đường D33, KDC Việt - Sing</t>
  </si>
  <si>
    <t>CircleK 59 Ngô Văn Sở</t>
  </si>
  <si>
    <t>CircleK 26 Phan Văn Trị</t>
  </si>
  <si>
    <t>CircleK 124 Phổ Quang</t>
  </si>
  <si>
    <t>CircleK 113 Nguyễn Gia Trí</t>
  </si>
  <si>
    <t>CircleK 295 Đỗ Xuân Hợp, khu phố 4</t>
  </si>
  <si>
    <t>CircleK 386-388 Dương Quảng Hàm, Phường 5, Quận Gò Vấp</t>
  </si>
  <si>
    <t>CircleK 155 Ung Văn Khiêm</t>
  </si>
  <si>
    <t>CircleK 306 Cao Thắng</t>
  </si>
  <si>
    <t>CircleK 264 Độc Lập</t>
  </si>
  <si>
    <t>CircleK 1.01 tại tầng 1, Tòa nhà chung cư S7.01 thuộc Khu nhà ở cao tầng - Dự án Khu dân cư và Công viên Phước Thiện tại số 88 đường Phước Thiện, khu phố Phước Thiện, Phường Long Bình, Thành phố Thủ Đức</t>
  </si>
  <si>
    <t>CircleK 809B – 811 Tạ Quang Bửu</t>
  </si>
  <si>
    <t>CircleK 42 Đường Phạm Nhữ Tăng</t>
  </si>
  <si>
    <t>CircleK 45 Thống Nhất</t>
  </si>
  <si>
    <t>CircleK 128 Lê Đức Thọ</t>
  </si>
  <si>
    <t>CircleK Số 05 Lý Thường Kiệt, Tỉnh Tiền Giang, Việt Nam</t>
  </si>
  <si>
    <t>CircleK 4C Biệt Thự, Tỉnh Khánh Hòa, Việt Nam</t>
  </si>
  <si>
    <t>CircleK 144 - 146 Lâm Văn Bền</t>
  </si>
  <si>
    <t>CircleK 180 Nguyễn Hồng Đào</t>
  </si>
  <si>
    <t>CircleK 469 Thống Nhất</t>
  </si>
  <si>
    <t>CircleK 29 Lê Lợi</t>
  </si>
  <si>
    <t>CircleK 4-6 Đường Số 10</t>
  </si>
  <si>
    <t>CircleK 364 Võ Văn Ngân, Khu phố 3, Phường Bình Thọ, Thành phố Thủ Đức</t>
  </si>
  <si>
    <t>CircleK 259 Đường số 7</t>
  </si>
  <si>
    <t>CircleK 160 Đường Số 19</t>
  </si>
  <si>
    <t>CircleK 75 Thành Thái</t>
  </si>
  <si>
    <t>CircleK Số 127 Lê Văn Việt</t>
  </si>
  <si>
    <t>CircleK A67 Nguyễn Trãi</t>
  </si>
  <si>
    <t>CircleK Số 1 Công Trường Tự Do</t>
  </si>
  <si>
    <t>CircleK 42 Đường C</t>
  </si>
  <si>
    <t>CircleK-021</t>
  </si>
  <si>
    <t>CHI NHÁNH CÔNG TY TNHH VÒNG TRÒN ĐỎ TẠI ĐỒNG NAI</t>
  </si>
  <si>
    <t>CircleK 144 Đường Phan Trung, Khu phố 7</t>
  </si>
  <si>
    <t>CircleK Số 99 đường 3 tháng 2</t>
  </si>
  <si>
    <t>CircleK 371 Nguyễn Kiệm</t>
  </si>
  <si>
    <t>CircleK EA3-01-01 Tòa nhà Era Town</t>
  </si>
  <si>
    <t>CircleK 416 Phan Huy Ích</t>
  </si>
  <si>
    <t>CircleK 1.01 tại tầng 1, Tòa nhà chung cư S9.01 thuộc Khu nhà ở cao tầng - Dự án Khu dân cư và Công viên Phước Thiện tại số 88 đường Phước Thiện, khu phố Phước Thiện, Phường Long Bình, Thành phố Thủ Đức</t>
  </si>
  <si>
    <t>CircleK 315B Bùi Hữu Nghĩa</t>
  </si>
  <si>
    <t>CircleK Khu vực C2 - Cảng Hàng không Quốc tế Tân Sơn Nhất</t>
  </si>
  <si>
    <t>CircleK 9 Nguyễn Kim</t>
  </si>
  <si>
    <t>CircleK 11 Nguyễn Văn Tráng</t>
  </si>
  <si>
    <t>CircleK 1 Đường Số 1</t>
  </si>
  <si>
    <t>CircleK 62 Phạm Ngọc Thạch</t>
  </si>
  <si>
    <t>CircleK Số 15-17 Đường Số 3 Khu Dân Cư Phú Mỹ</t>
  </si>
  <si>
    <t>CircleK 73/5 Võ Văn Kiệt</t>
  </si>
  <si>
    <t>CircleK 139 Hai Bà Trưng</t>
  </si>
  <si>
    <t>CircleK 295 Dương Bá Trạc</t>
  </si>
  <si>
    <t>CircleK 160 Bùi Thị Xuân</t>
  </si>
  <si>
    <t>CircleK 65C Nguyễn Thái Học</t>
  </si>
  <si>
    <t>CircleK 174 Trần Văn Ơn</t>
  </si>
  <si>
    <t>CircleK Một phần diện tích căn nhà số 944 Lê Văn Lương, Nhà Bè</t>
  </si>
  <si>
    <t>CircleK 62 Man Thiện</t>
  </si>
  <si>
    <t>CircleK 06 Quách Văn Tuấn</t>
  </si>
  <si>
    <t>CircleK Số 1347 Đường Nguyễn Ái Quốc, Khu Phố 6</t>
  </si>
  <si>
    <t>CircleK 21 Thạch Lam</t>
  </si>
  <si>
    <t>CircleK 290C An Dương Vương</t>
  </si>
  <si>
    <t>CircleK 81 Trần Bình Trọng</t>
  </si>
  <si>
    <t>CircleK 374 Lê Văn Sỹ</t>
  </si>
  <si>
    <t>CircleK 508 Cách Mạng Tháng 8</t>
  </si>
  <si>
    <t>CircleK 171B Hoàng Hoa Thám</t>
  </si>
  <si>
    <t>CircleK 15C Nguyễn Thị Minh Khai</t>
  </si>
  <si>
    <t>CircleK A24 Đường Số 4</t>
  </si>
  <si>
    <t>CircleK 55 Thảo Điền, Thủ Đức</t>
  </si>
  <si>
    <t>CircleK 18 Lê Lai, Quận 1</t>
  </si>
  <si>
    <t>CircleK 15 Bùi Bằng Đoàn</t>
  </si>
  <si>
    <t>CircleK 1.11 tại tầng 1, Tòa nhà chung cư BS10 thuộc Khu nhà ở cao tầng - Dự án Khu dân cư và Công viên Phước Thiện</t>
  </si>
  <si>
    <t>CircleK 621 Nguyễn Thị Thập</t>
  </si>
  <si>
    <t>CircleK Tầng trệt Phòng G04 - Tòa nhà PetroVietnam Tower tại số 1 - 5 Lê Duẩn</t>
  </si>
  <si>
    <t>CircleK Một phần diện tích căn nhà số 42 Lê Lợi, Q1</t>
  </si>
  <si>
    <t>CircleK 18 Bình Phú</t>
  </si>
  <si>
    <t>CircleK 683A Âu Cơ</t>
  </si>
  <si>
    <t>CircleK 45 Lý Tự Trọng</t>
  </si>
  <si>
    <t>CircleK 106 Hoàng Diệu</t>
  </si>
  <si>
    <t>CircleK Một phần tầng trệt và một phần lầu 1 số 44 Nguyễn Huệ</t>
  </si>
  <si>
    <t>CircleK 273 Trần Bình Trọng</t>
  </si>
  <si>
    <t>CircleK 116 Phổ Quang</t>
  </si>
  <si>
    <t>CircleK 47 Nguyễn Huệ</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</si>
  <si>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</si>
  <si>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</si>
  <si>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</si>
  <si>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</si>
  <si>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</si>
  <si>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</si>
  <si>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</si>
  <si>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</si>
  <si>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</si>
  <si>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</si>
  <si>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</si>
  <si>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</si>
  <si>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CircleK 62-64 Kênh Dương</t>
  </si>
  <si>
    <t>00052435</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</si>
  <si>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</si>
  <si>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</si>
  <si>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</si>
  <si>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</si>
  <si>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</si>
  <si>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</si>
  <si>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</si>
  <si>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</si>
  <si>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</si>
  <si>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</si>
  <si>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</si>
  <si>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</si>
  <si>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</si>
  <si>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</si>
  <si>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</si>
  <si>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Tmart01051 71. Quầy Hưng Yên</t>
  </si>
  <si>
    <t>KMARKET</t>
  </si>
  <si>
    <t>CÔNG TY TNHH THƯƠNG MẠI K &amp; K TOÀN CẦU</t>
  </si>
  <si>
    <t>K-Market Greenbay</t>
  </si>
  <si>
    <t>SMART</t>
  </si>
  <si>
    <t>CÔNG TY TNHH KINH DOANH THƯƠNG MẠI VÀ DỊCH VỤ SUNSHINE MART</t>
  </si>
  <si>
    <t>Sunshine Mart Center</t>
  </si>
  <si>
    <t>OKONO</t>
  </si>
  <si>
    <t>CÔNG TY TNHH OKONO VIỆT NAM</t>
  </si>
  <si>
    <t>A12TV18 - Cửa hàng OKONO Trung Văn</t>
  </si>
  <si>
    <t>A30HC70 - Cửa hàng OKONO Hoàng Cầu</t>
  </si>
  <si>
    <t>OkonoA30</t>
  </si>
  <si>
    <t>A31LVH85 - Cửa hàng OKONO Lê Văn Hiến</t>
  </si>
  <si>
    <t>A33PT208 - Cửa hàng OKONO 208 Phúc Tân</t>
  </si>
  <si>
    <t>OkonoA33</t>
  </si>
  <si>
    <t>A36TC223 - Cửa hàng OKONO Xuân Đỉnh</t>
  </si>
  <si>
    <t>OkonoA36</t>
  </si>
  <si>
    <t>Tmart01080 99. Quầy Roman Tố Hữu</t>
  </si>
  <si>
    <t>Tmart01047 67. Quầy Trần Thủ Độ</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</si>
  <si>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</si>
  <si>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</si>
  <si>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</si>
  <si>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</si>
  <si>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</si>
  <si>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</si>
  <si>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</si>
  <si>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</si>
  <si>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</si>
  <si>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</si>
  <si>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</si>
  <si>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</si>
  <si>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</si>
  <si>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</si>
  <si>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</si>
  <si>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</si>
  <si>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</si>
  <si>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</si>
  <si>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</si>
  <si>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</si>
  <si>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</si>
  <si>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</si>
  <si>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</si>
  <si>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</si>
  <si>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</si>
  <si>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</si>
  <si>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</si>
  <si>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</si>
  <si>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</si>
  <si>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</si>
  <si>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</si>
  <si>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</si>
  <si>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</si>
  <si>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</si>
  <si>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</si>
  <si>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</si>
  <si>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</si>
  <si>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</si>
  <si>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</si>
  <si>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</si>
  <si>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</si>
  <si>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</si>
  <si>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</si>
  <si>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</si>
  <si>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</si>
  <si>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</si>
  <si>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</si>
  <si>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</si>
  <si>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</si>
  <si>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</si>
  <si>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</si>
  <si>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</si>
  <si>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</si>
  <si>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</si>
  <si>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</si>
  <si>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</si>
  <si>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</si>
  <si>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</si>
  <si>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</si>
  <si>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</si>
  <si>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</si>
  <si>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</si>
  <si>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</si>
  <si>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</si>
  <si>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CÔNG TY CỔ PHẦN SÀI GÒN HD / LAVITA CHARM</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</si>
  <si>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</si>
  <si>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</si>
  <si>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</si>
  <si>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</si>
  <si>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</si>
  <si>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</si>
  <si>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</si>
  <si>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</si>
  <si>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</si>
  <si>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</si>
  <si>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</si>
  <si>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</si>
  <si>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</si>
  <si>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</si>
  <si>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</si>
  <si>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</si>
  <si>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CÔNG TY CỔ PHẦN SÀI GÒN HD / Kho bán hàng - Q7 Saigon</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</si>
  <si>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</si>
  <si>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</si>
  <si>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</si>
  <si>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</si>
  <si>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</si>
  <si>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</si>
  <si>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</si>
  <si>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</si>
  <si>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</si>
  <si>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</si>
  <si>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</si>
  <si>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</si>
  <si>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</si>
  <si>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</si>
  <si>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</si>
  <si>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</si>
  <si>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</si>
  <si>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</si>
  <si>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</si>
  <si>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</si>
  <si>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</si>
  <si>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</si>
  <si>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</si>
  <si>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</si>
  <si>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K-Market Daewoo Starlake</t>
  </si>
  <si>
    <t>MINHCAU</t>
  </si>
  <si>
    <t>CÔNG TY CỔ PHẦN THƯƠNG MẠI VÀ DỊCH VỤ MINH CẦU</t>
  </si>
  <si>
    <t>PTMART</t>
  </si>
  <si>
    <t>CÔNG TY CỔ PHẦN PT</t>
  </si>
  <si>
    <t>PT Mart Hà Đông</t>
  </si>
  <si>
    <t>PTMart 143 Nguyễn Tuân</t>
  </si>
  <si>
    <t>Tmart01081 100. Quầy Trâu Quỳ, Gia Lâm</t>
  </si>
  <si>
    <t>Tmart01001 29. Quầy tòa K-KĐT Dương Nội</t>
  </si>
  <si>
    <t>Tmart03012 131. Quầy Tam Trinh 2</t>
  </si>
  <si>
    <t>Tmart01079 51. Quầy 885 Tam Trinh</t>
  </si>
  <si>
    <t>Tmart01073 92. Quầy Lê Văn Thiêm</t>
  </si>
  <si>
    <t>Tmart01065 84. Quầy Tecco Tứ Hiệp</t>
  </si>
  <si>
    <t>Tmart03008 127. Quầy VOV</t>
  </si>
  <si>
    <t>Tmart01074 93. Quầy 112 Tân Khai</t>
  </si>
  <si>
    <t>Tmart01072 91. Quầy 96 Vĩnh Hưng</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</si>
  <si>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</si>
  <si>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</si>
  <si>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</si>
  <si>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</si>
  <si>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</si>
  <si>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</si>
  <si>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</si>
  <si>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</si>
  <si>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</si>
  <si>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</si>
  <si>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</si>
  <si>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</si>
  <si>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</si>
  <si>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</si>
  <si>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</si>
  <si>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</si>
  <si>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</si>
  <si>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</si>
  <si>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</si>
  <si>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</si>
  <si>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</si>
  <si>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</si>
  <si>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</si>
  <si>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</si>
  <si>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</si>
  <si>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</si>
  <si>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</si>
  <si>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</si>
  <si>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</si>
  <si>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</si>
  <si>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</si>
  <si>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</si>
  <si>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</si>
  <si>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</si>
  <si>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</si>
  <si>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</si>
  <si>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</si>
  <si>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CÔNG TY CỔ PHẦN SÀI GÒN HD - Vista Verde</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</si>
  <si>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</si>
  <si>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</si>
  <si>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</si>
  <si>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</si>
  <si>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</si>
  <si>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</si>
  <si>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</si>
  <si>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</si>
  <si>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</si>
  <si>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</si>
  <si>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</si>
  <si>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</si>
  <si>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</si>
  <si>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</si>
  <si>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</si>
  <si>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</si>
  <si>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</si>
  <si>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</si>
  <si>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Tmart01083 102. Quầy Đại Thanh 3, CT8A</t>
  </si>
  <si>
    <t>Sunshine Mart Tây Hồ</t>
  </si>
  <si>
    <t>Sunshine Mart Dương Văn Bé, Hoàng Mai</t>
  </si>
  <si>
    <t>Tmart01049 69. Quầy 59 Xuân La, Tây Hồ, HN</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</si>
  <si>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</si>
  <si>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</si>
  <si>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</si>
  <si>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</si>
  <si>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</si>
  <si>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</si>
  <si>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</si>
  <si>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</si>
  <si>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</si>
  <si>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</si>
  <si>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</si>
  <si>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</si>
  <si>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</si>
  <si>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</si>
  <si>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</si>
  <si>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</si>
  <si>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</si>
  <si>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</si>
  <si>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</si>
  <si>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</si>
  <si>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</si>
  <si>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</si>
  <si>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</si>
  <si>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</si>
  <si>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</si>
  <si>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</si>
  <si>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</si>
  <si>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Farmers market DC01 - Nơ Trang Long</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</si>
  <si>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</si>
  <si>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</si>
  <si>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</si>
  <si>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</si>
  <si>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</si>
  <si>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</si>
  <si>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</si>
  <si>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</si>
  <si>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</si>
  <si>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</si>
  <si>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Sibafood Hope Residences</t>
  </si>
  <si>
    <t>COOPSAIGONHATINH</t>
  </si>
  <si>
    <t>CÔNG TY TNHH MỘT THÀNH VIÊN THƯƠNG MẠI VÀ DỊCH VỤ SÀI GÒN - HÀ TĨNH</t>
  </si>
  <si>
    <t>A23TD276 - Cửa hàng OKONO Thượng Đình</t>
  </si>
  <si>
    <t>OkonoA23</t>
  </si>
  <si>
    <t>A06YH271- Cửa hàng OKONO 271 Yên Hòa</t>
  </si>
  <si>
    <t>OkonoA06</t>
  </si>
  <si>
    <t>Tmart00993 23. Quầy CT1 Ngô Thì Nhậm, Hà Đông</t>
  </si>
  <si>
    <t>Tmart00992 22. Quầy CT3 KĐT Văn Khê</t>
  </si>
  <si>
    <t>Tmart00988 19. Quầy Resco Cổ Nhuế</t>
  </si>
  <si>
    <t>Tmart00928 12. Quầy CT12B Kim Văn - Kim Lũ</t>
  </si>
  <si>
    <t>Tmart00619 04. Quầy N3B2 Trần Bình</t>
  </si>
  <si>
    <t>Tmart03006 125. Quầy MIPEC Kiến Hưng</t>
  </si>
  <si>
    <t>Tmart01075 94. 282 Xuân Đỉnh</t>
  </si>
  <si>
    <t>Tmart01061 81. Quầy Victory 2</t>
  </si>
  <si>
    <t>Tmart01048 68. Quầy 32T ĐN-A KĐT Golden An Khánh</t>
  </si>
  <si>
    <t>Tmart01029 49. Nơ 6A, Linh Đàm</t>
  </si>
  <si>
    <t>Tmart01027 120. Quầy Xốm 2</t>
  </si>
  <si>
    <t>Tmart01025 45. Quầy 20 Đức Diễn</t>
  </si>
  <si>
    <t>Tmart01010 34. Quầy tòa HH2A, KĐT The Spark Dương Nội</t>
  </si>
  <si>
    <t>Tmart03002 121. Quầy HH4B Linh Đàm</t>
  </si>
  <si>
    <t>Tmart01078 96. Quầy Ecohome 1</t>
  </si>
  <si>
    <t>Tmart01041 61. Quầy Định Công, số 1 Trần Nguyên Đán</t>
  </si>
  <si>
    <t>LOTTE-008</t>
  </si>
  <si>
    <t>CÔNG TY CỔ PHẦN TRUNG TÂM THƯƠNG MẠI LOTTE VIỆT NAM - CHI NHÁNH BA ĐÌNH</t>
  </si>
  <si>
    <t>Tmart01017 39. Quầy 112 Âu Cơ</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</si>
  <si>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</si>
  <si>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</si>
  <si>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</si>
  <si>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</si>
  <si>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</si>
  <si>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</si>
  <si>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</si>
  <si>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</si>
  <si>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</si>
  <si>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</si>
  <si>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</si>
  <si>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</si>
  <si>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</si>
  <si>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</si>
  <si>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</si>
  <si>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</si>
  <si>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</si>
  <si>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</si>
  <si>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</si>
  <si>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Tmart00995 25. Quầy CT2 - KĐT Xala</t>
  </si>
  <si>
    <t>Tmart01084 103. Quầy Kosmo</t>
  </si>
  <si>
    <t>Tmart03005 1801. Quầy Cổ Nhuế</t>
  </si>
  <si>
    <t>Tmart01062 82. Quầy H3.2 FLC Đại Mỗ</t>
  </si>
  <si>
    <t>Tmart01021 42. Quầy Ecolife, 58 Tố Hữu</t>
  </si>
  <si>
    <t>Tmart00983 16. Quầy Xala, tòa nhà Hemisco, Xala</t>
  </si>
  <si>
    <t>Tmart01019 40. Quầy 19T6 Kiến Hưng</t>
  </si>
  <si>
    <t>Tmart01003 30. Quầy Ecohome2</t>
  </si>
  <si>
    <t>Tmart00994 24. Quầy Victory Thăng Long</t>
  </si>
  <si>
    <t>Tmart01096 1096. Nhà máy Canon Thăng Long</t>
  </si>
  <si>
    <t>Tmart01087 106. Quầy CT3B Nam Cường, Cổ Nhuế</t>
  </si>
  <si>
    <t>K-Market Capital C6</t>
  </si>
  <si>
    <t>K-Market TT4 Mỹ Đình</t>
  </si>
  <si>
    <t>Tmart00628 03. Quầy 274 Khương Đình</t>
  </si>
  <si>
    <t>CÔNG TY CỔ PHẦN SÀI GÒN HD / RIVERSIDE</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</si>
  <si>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</si>
  <si>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</si>
  <si>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</si>
  <si>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</si>
  <si>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</si>
  <si>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</si>
  <si>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</si>
  <si>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</si>
  <si>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</si>
  <si>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</si>
  <si>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</si>
  <si>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</si>
  <si>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</si>
  <si>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</si>
  <si>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</si>
  <si>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</si>
  <si>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</si>
  <si>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</si>
  <si>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</si>
  <si>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</si>
  <si>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</si>
  <si>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</si>
  <si>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</si>
  <si>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</si>
  <si>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LOTTE</t>
  </si>
  <si>
    <t>CÔNG TY CỔ PHẦN TRUNG TÂM THƯƠNG MẠI LOTTE VIỆT NAM</t>
  </si>
  <si>
    <t>Tmart01023 00. Quầy 39 Cầu Diễn</t>
  </si>
  <si>
    <t>Tmart01012 36. Quầy CT2 Xuân Mai, Tô Hiệu</t>
  </si>
  <si>
    <t>Tmart00999 27. Quầy 62 Thanh Liệt (658 Kim Giang mới)</t>
  </si>
  <si>
    <t>Tmart01071 90. Quầy Đại Thanh 2</t>
  </si>
  <si>
    <t>Tmart03011 130. Quầy Thạch Thất</t>
  </si>
  <si>
    <t>Tmart00989 20. Quầy Tân Tây Đô</t>
  </si>
  <si>
    <t>Tmart03013 Quầy Phúc Thọ</t>
  </si>
  <si>
    <t>Tmart01089 108. Quầy Licogi 13</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</si>
  <si>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</si>
  <si>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</si>
  <si>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</si>
  <si>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</si>
  <si>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</si>
  <si>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</si>
  <si>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</si>
  <si>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</si>
  <si>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</si>
  <si>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</si>
  <si>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</si>
  <si>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</si>
  <si>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</si>
  <si>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</si>
  <si>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</si>
  <si>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</si>
  <si>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</si>
  <si>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</si>
  <si>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</si>
  <si>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</si>
  <si>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</si>
  <si>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</si>
  <si>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</si>
  <si>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</si>
  <si>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</si>
  <si>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</si>
  <si>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Farmers market FM07 - An Phú, Shophouse W37-W38-W39 Lumiere Riverside</t>
  </si>
  <si>
    <t>Cửa hàng Co.op Food Hậu Lân</t>
  </si>
  <si>
    <t>Cửa Hàng Co.opFood Tân Thạnh Đông</t>
  </si>
  <si>
    <t>FM4 99 Hoàng Hoa Thám</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</si>
  <si>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</si>
  <si>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</si>
  <si>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</si>
  <si>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</si>
  <si>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</si>
  <si>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</si>
  <si>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Tmart00722 09. Quầy Sóc Sơn</t>
  </si>
  <si>
    <t>Tmart00980 15. Quầy 9B Nguyễn Cảnh Dị-KĐT Đại Kim</t>
  </si>
  <si>
    <t>Tmart01067 86. Quầy Nơ 4A Linh Đàm</t>
  </si>
  <si>
    <t>A24LK75 - Cửa hàng OKONO La Khê</t>
  </si>
  <si>
    <t>A18MT20- Cửa hàng OKONO 20/14 Mễ Trì</t>
  </si>
  <si>
    <t>OkonoA18</t>
  </si>
  <si>
    <t>A32PDL64 - Cửa hàng OKONO 64 Pháo Đài Láng</t>
  </si>
  <si>
    <t>A38PL - Cửa hàng OKONO Phú Lãm</t>
  </si>
  <si>
    <t>A27PT401- Cửa hàng OKONO 401 Phúc Tân</t>
  </si>
  <si>
    <t>OkonoA27</t>
  </si>
  <si>
    <t>A08TQV24 - Cửa hàng OKONO Trần Quốc Vượng</t>
  </si>
  <si>
    <t>OkonoA08</t>
  </si>
  <si>
    <t>A17TD202 - Cửa hàng OKONO Trương Định</t>
  </si>
  <si>
    <t>OkonoA17</t>
  </si>
  <si>
    <t>A01VT20-70 - Cửa hàng OKONO Văn Trì</t>
  </si>
  <si>
    <t>OkonoBN01</t>
  </si>
  <si>
    <t>LOTTE-007</t>
  </si>
  <si>
    <t>CÔNG TY CỔ PHẦN TRUNG TÂM THƯƠNG MẠI LOTTE VIỆT NAM - CHI NHÁNH CẦN THƠ</t>
  </si>
  <si>
    <t>Farmers market 06QT - Quang Trung</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</si>
  <si>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</si>
  <si>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</si>
  <si>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</si>
  <si>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</si>
  <si>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</si>
  <si>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CÔNG TY CỔ PHẦN SÀI GÒN HD / Kho bán hàng - Celadon C</t>
  </si>
  <si>
    <t>Cửa Hàng Co.opFood Lâm Văn Bền</t>
  </si>
  <si>
    <t>Cửa Hàng Co.opFood Phạm Nhữ Tăng 11</t>
  </si>
  <si>
    <t>Sunshine Mart Bắc Từ Liêm</t>
  </si>
  <si>
    <t>Tmart01070 89. quầy No5 Golden Time, Ecohome 4</t>
  </si>
  <si>
    <t>Tmart03001 119 Quầy Yên Xá</t>
  </si>
  <si>
    <t>Tmart01046 66. Quầy 47 Tân Xuân, Bắc Từ Liêm, HN</t>
  </si>
  <si>
    <t>Tmart01085 104. Quầy 44 Triều Khúc</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</si>
  <si>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</si>
  <si>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</si>
  <si>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</si>
  <si>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</si>
  <si>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</si>
  <si>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</si>
  <si>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</si>
  <si>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</si>
  <si>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</si>
  <si>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Tmart01032 52. Quầy Vĩnh Quỳnh</t>
  </si>
  <si>
    <t>A13LT19 - Cửa hàng OKONO 19 Lạc Trung</t>
  </si>
  <si>
    <t>A34TK44 - Cửa hàng OKONO 44 Triều Khúc</t>
  </si>
  <si>
    <t>A16YX85 - Cửa hàng OKONO Yên Xá</t>
  </si>
  <si>
    <t>K-Market Quang Minh</t>
  </si>
  <si>
    <t>K-Market Goldmark Ruby</t>
  </si>
  <si>
    <t>COOP-019</t>
  </si>
  <si>
    <t>CHI NHÁNH LIÊN HIỆP HỢP TÁC XÃ THƯƠNG MẠI TP. HỒ CHÍ MINH - CO.OPMART LAGI</t>
  </si>
  <si>
    <t>Cửa hàng Co.op Food Conic sky</t>
  </si>
  <si>
    <t>Tmart01088 107. Quầy Ruby City Phúc Lợi</t>
  </si>
  <si>
    <t>K-Market Thăng Long Number 1</t>
  </si>
  <si>
    <t>K-Market 17T3</t>
  </si>
  <si>
    <t>Tmart03004 123.Quầy 282 Nguyễn Huy Tưởng</t>
  </si>
  <si>
    <t>Cửa Hàng Co.opFood Tam Bình 196</t>
  </si>
  <si>
    <t>COOP-064</t>
  </si>
  <si>
    <t>CHI NHÁNH LIÊN HIỆP HỢP TÁC XÃ THƯƠNG MẠI TP. HỒ CHÍ MINH - CO.OPMART TAM BÌNH</t>
  </si>
  <si>
    <t>Cửa Hàng Co.opFood Nguyễn Thị Sóc 153</t>
  </si>
  <si>
    <t>Cửa Hàng Co.opFood CC Petroland</t>
  </si>
  <si>
    <t>CÔNG TY CỔ PHẦN SÀI GÒN HD / SG PEARL</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</si>
  <si>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</si>
  <si>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</si>
  <si>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</si>
  <si>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</si>
  <si>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</si>
  <si>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</si>
  <si>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</si>
  <si>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Tmart Store Mỹ Đình, Nam Từ Liêm - A.Đăng</t>
  </si>
  <si>
    <t>Tmart Store Hateco Yên Sở - A.Đăng</t>
  </si>
  <si>
    <t>Tmart Store Nghĩa Đô - A.Đăng</t>
  </si>
  <si>
    <t>Tmart03009 128. Quầy A2 Phương Đông Green Park</t>
  </si>
  <si>
    <t>Tmart00357 01. Quầy 72 Lĩnh Nam</t>
  </si>
  <si>
    <t>COOP-025</t>
  </si>
  <si>
    <t>CHI NHÁNH LIÊN HIỆP HỢP TÁC XÃ THƯƠNG MẠI TP. HỒ CHÍ MINH - CO.OPMART BÌNH DƯƠNG</t>
  </si>
  <si>
    <t>Sibafood 79 Ngọc Hồi</t>
  </si>
  <si>
    <t>Tmart03003 122. Quầy TECCO Diamond</t>
  </si>
  <si>
    <t>Cửa Hàng Co.opFood Lê Văn Lương 1187</t>
  </si>
  <si>
    <t>Coopfood CC Happy City</t>
  </si>
  <si>
    <t>Cửa hàng Co.op Food Phan Văn Hân 182</t>
  </si>
  <si>
    <t>Tmart01063 83. Tmart Tòa N02, Ecohome3</t>
  </si>
  <si>
    <t>A09MD340 - Cửa hàng OKONO Mỹ Đình</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</si>
  <si>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</si>
  <si>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</si>
  <si>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</si>
  <si>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</si>
  <si>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</si>
  <si>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</si>
  <si>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</si>
  <si>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</si>
  <si>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Tmart01011 35. Quầy tầng 5 tòa GEMEK, KĐT Lê Trọng Tấn</t>
  </si>
  <si>
    <t>Tmart01097 116. Quầy Iris Garden</t>
  </si>
  <si>
    <t>Tmart03007 126. Quầy G1 Sunshine</t>
  </si>
  <si>
    <t>Tmart00644 05. Số 14 Yên Sơn - Chúc Sơn</t>
  </si>
  <si>
    <t>Tmart01000 28. Quầy 485 Vũ Tông Phan</t>
  </si>
  <si>
    <t>Cửa Hàng Co.opFood Quang Trung</t>
  </si>
  <si>
    <t>Cửa Hàng Co.opFood Chung Cư Hà Đô</t>
  </si>
  <si>
    <t>Cửa Hàng Co.opFood Savimex</t>
  </si>
  <si>
    <t>K-Market Royal City R1</t>
  </si>
  <si>
    <t>Tmart00984 17. Quầy 184 Đại Từ</t>
  </si>
  <si>
    <t>Cửa Hàng Co.opFood Tăng Nhơn Phú 26</t>
  </si>
  <si>
    <t>FM5 104 Hai Bà Trưng</t>
  </si>
  <si>
    <t>A14TD32 - Cửa hàng OKONO Trần Điền</t>
  </si>
  <si>
    <t>OkonoA14</t>
  </si>
  <si>
    <t>Tmart03010 129. Quầy HH Thái Hà 2</t>
  </si>
  <si>
    <t>K-Market Trung Hòa</t>
  </si>
  <si>
    <t>K-market Mỹ Đình Pearl</t>
  </si>
  <si>
    <t>K-Market Goldmak saphire</t>
  </si>
  <si>
    <t>Tmart01090 109. Quầy Trần Thủ Độ 2, tòa South Building Pháp Vân - Tứ Hiệp</t>
  </si>
  <si>
    <t>FM3 486 Nguyễn Thị Thập</t>
  </si>
  <si>
    <t>PTMart 505 Minh Khai</t>
  </si>
  <si>
    <t>FM1 496 Nguyễn Thị Minh Khai</t>
  </si>
  <si>
    <t>FM2 123 Phan Xích Long</t>
  </si>
  <si>
    <t>Sibafood Thăng Long Capital</t>
  </si>
  <si>
    <t>Sunshine Mart S00502 - S-Mart City Saigon</t>
  </si>
  <si>
    <t>Sunshine Mart Lĩnh Nam, Hoàng Mai</t>
  </si>
  <si>
    <t>LOTTEMART PHÚ THỌ</t>
  </si>
  <si>
    <t>LOTTE940</t>
  </si>
  <si>
    <t>Sibafood Vinhomes Green Bay, Mễ Trì</t>
  </si>
  <si>
    <t>Cửa Hàng Co.opFood CC Diamond Riverside</t>
  </si>
  <si>
    <t>Tmart03014 133. Quầy Đa Sỹ</t>
  </si>
  <si>
    <t>PTMart 201 Minh Khai</t>
  </si>
  <si>
    <t>PTMart Sảnh G2 số 2 Kim Giang</t>
  </si>
  <si>
    <t>PTMart Terra An Hưng</t>
  </si>
  <si>
    <t>AAU</t>
  </si>
  <si>
    <t>CÔNG TY TNHH PHÂN PHỐI Á ÂU</t>
  </si>
  <si>
    <t>AAU Diamond</t>
  </si>
  <si>
    <t>AAU Tháp Brilliant</t>
  </si>
  <si>
    <t>Dark Store 03 - Võ Thành Trang Tân Binh</t>
  </si>
  <si>
    <t>Tmart03015 134. Quầy Phú Minh, Sóc Sơn</t>
  </si>
  <si>
    <t>K-Market Golden palace</t>
  </si>
  <si>
    <t>K-Market The Matrix one</t>
  </si>
  <si>
    <t>K-market Emerald</t>
  </si>
  <si>
    <t>K-market CT4 New</t>
  </si>
  <si>
    <t>AAU Tòa nhà Sadora</t>
  </si>
  <si>
    <t>Tmart03016 135. Quầy 60 Vũ Xuân Thiều</t>
  </si>
  <si>
    <t>CÔNG TY TNHH MỘT THÀNH VIÊN THƯƠNG MẠI SÀI GÒN - VĨNH LONG</t>
  </si>
  <si>
    <t>COOP-049</t>
  </si>
  <si>
    <t>CHI NHÁNH LIÊN HIỆP HỢP TÁC XÃ THƯƠNG MẠI TP. HỒ CHÍ MINH-CO.OPMART CHÂU THÀNH TÂY NINH</t>
  </si>
  <si>
    <t>Sibafood S007 - Tòa Mulberry</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</si>
  <si>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</si>
  <si>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</si>
  <si>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</si>
  <si>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</si>
  <si>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</si>
  <si>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</si>
  <si>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</si>
  <si>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</si>
  <si>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</si>
  <si>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PTMart Tầng 1 Tòa nhà Phú Thịnh Green Park</t>
  </si>
  <si>
    <t>PTMart 90 Nguyễn Tuân</t>
  </si>
  <si>
    <t>Cửa hàng Vitalmart - S402 Vinhome Smart City - Tây Mỗ</t>
  </si>
  <si>
    <t>CÔNG TY TNHH MTV THỰC PHẨM SAIGON CO.OP</t>
  </si>
  <si>
    <t>CÔNG TY TRÁCH NHIỆM HỮU HẠN THƯƠNG MẠI DỊCH VỤ SÀI GÒN - TRÀ VINH</t>
  </si>
  <si>
    <t>Tmart03017 Ecohome5</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</si>
  <si>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</si>
  <si>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</si>
  <si>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</si>
  <si>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</si>
  <si>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</si>
  <si>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</si>
  <si>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Cửa Hàng Co.opFood Phạm Hữu Lầu</t>
  </si>
  <si>
    <t>Cửa Hàng Co.opFood CC Hoàng Anh Riverview</t>
  </si>
  <si>
    <t>Cửa hàng Co.op Food 13 Lê Văn Thịnh</t>
  </si>
  <si>
    <t>Cửa Hàng Co.opFood Quốc lộ 13 cũ</t>
  </si>
  <si>
    <t>Cửa Hàng Co.opFood CC Westgate</t>
  </si>
  <si>
    <t>Satrafoods PHAN VĂN KHỎE</t>
  </si>
  <si>
    <t>Satrafoods TRỊNH THỊ MIẾNG</t>
  </si>
  <si>
    <t>Satrafoods TÔ KÝ</t>
  </si>
  <si>
    <t>Satrafoods LÊ VĂN LƯƠNG 3</t>
  </si>
  <si>
    <t>Satrafoods ĐINH ĐỨC THIỆN</t>
  </si>
  <si>
    <t>Satrafoods PHAN VĂN HÂN</t>
  </si>
  <si>
    <t>Satrafoods PHẠM THẾ HIỂN 3</t>
  </si>
  <si>
    <t>Satrafoods HÀ HUY GIÁP 2</t>
  </si>
  <si>
    <t>Satrafoods MAN THIỆN</t>
  </si>
  <si>
    <t>Satrafoods NGUYỄN VĂN ĐẬU</t>
  </si>
  <si>
    <t>Satrafoods TRẦN NHÂN TÔN</t>
  </si>
  <si>
    <t>Satrafoods QUỐC LỘ 50</t>
  </si>
  <si>
    <t>Satrafoods HIỆP BÌNH</t>
  </si>
  <si>
    <t>Satrafoods CỬU LONG</t>
  </si>
  <si>
    <t>Satrafoods THẠCH LAM</t>
  </si>
  <si>
    <t>Satrafoods LÊ ĐỨC THỌ</t>
  </si>
  <si>
    <t>Satrafoods PHẠM THẾ HIỂN 2</t>
  </si>
  <si>
    <t>Satrafoods PHẠM THẾ HIỂN 4</t>
  </si>
  <si>
    <t>Satrafoods UNG VĂN KHIÊM</t>
  </si>
  <si>
    <t>Satrafoods TỈNH LỘ 43</t>
  </si>
  <si>
    <t>Satrafoods 2/89 Hà Huy Giáp</t>
  </si>
  <si>
    <t>Satrafoods KHA VẠN CÂN</t>
  </si>
  <si>
    <t>Satrafoods VÕ VĂN VÂN</t>
  </si>
  <si>
    <t>Satrafoods THẠNH LỘC</t>
  </si>
  <si>
    <t>Satrafoods NGUYỄN XUÂN KHOÁT</t>
  </si>
  <si>
    <t>Satrafoods 166 Bình Thới</t>
  </si>
  <si>
    <t>Satrafoods NGUYỄN ẢNH THỦ 2</t>
  </si>
  <si>
    <t>Satrafoods PHAN HUY ÍCH</t>
  </si>
  <si>
    <t>Satrafoods THÁP MƯỜI</t>
  </si>
  <si>
    <t>Satrafoods CỦ CHI 4</t>
  </si>
  <si>
    <t>00069634</t>
  </si>
  <si>
    <t>CircleK Citizen Apartment, Trung Son Residential quarter</t>
  </si>
  <si>
    <t>CircleK T2,00.01 Toà Nhà Krista 537 Nguyễn Duy Trinh</t>
  </si>
  <si>
    <t>CircleK 135 Nguyễn Cửu Đàm</t>
  </si>
  <si>
    <t>CircleK 459/8A Nguyễn Thị Thập</t>
  </si>
  <si>
    <t>CircleK 633 Tỉnh Lộ 10</t>
  </si>
  <si>
    <t>Circle K 355 Lý Thường Kiệt, Khu phố Thống Nhất 1</t>
  </si>
  <si>
    <t>CircleK 43 Thùy Vân</t>
  </si>
  <si>
    <t>CircleK 1 Thùy Vân</t>
  </si>
  <si>
    <t>CircleK 15 La Văn Cầu</t>
  </si>
  <si>
    <t>CircleK Số 138 Đường 30 Tháng 4</t>
  </si>
  <si>
    <t>CircleK 166 Đường 3/2</t>
  </si>
  <si>
    <t>CircleK 45 Cao Thắng</t>
  </si>
  <si>
    <t>CircleK 37C Thuận Kiều</t>
  </si>
  <si>
    <t>CircleK Tầng Trệt Khối Nhà A, Lô số 20 Đường Võ Nguyên Giáp, Khu Dân Cư Phú An, Khu Đô Thị Mới Nam Sông Cần Thơ</t>
  </si>
  <si>
    <t>CircleK 44 Cửu Long</t>
  </si>
  <si>
    <t>CircleK 87 Cửu Long</t>
  </si>
  <si>
    <t>CircleK 178A Nguyễn Chí Thanh</t>
  </si>
  <si>
    <t>CircleK 78 Nguyễn Đình Chiểu, Nha Trang, Khánh Hòa</t>
  </si>
  <si>
    <t>CircleK 15 Đỗ Quang Đẩu</t>
  </si>
  <si>
    <t>CircleK 32 Nguyễn Hữu Cầu</t>
  </si>
  <si>
    <t>CircleK 14 Ung Văn Khiêm</t>
  </si>
  <si>
    <t>00029707</t>
  </si>
  <si>
    <t>CÔNG TY CỔ PHẦN SÀI GÒN HD / RIVERSIDE, KT</t>
  </si>
  <si>
    <t>CÔNG TY CỔ PHẦN SÀI GÒN HD / Kho bán hàng - Richmond, KT</t>
  </si>
  <si>
    <t>CÔNG TY CỔ PHẦN SÀI GÒN HD / EMPIRE CITY, KT</t>
  </si>
  <si>
    <t>CÔNG TY CỔ PHẦN SÀI GÒN HD - Picity High, KT</t>
  </si>
  <si>
    <t>CÔNG TY CỔ PHẦN SÀI GÒN HD / Kho bán hàng - Q7 Saigon, KT</t>
  </si>
  <si>
    <t>CÔNG TY CỔ PHẦN SÀI GÒN HD - Vincom 3T2, ĐƠN KT CK 10%</t>
  </si>
  <si>
    <t>CÔNG TY CỔ PHẦN SÀI GÒN HD - Vincom 3T2</t>
  </si>
  <si>
    <t>công nợ gối đầu</t>
  </si>
  <si>
    <t>Sibafood Terra An Hưng</t>
  </si>
  <si>
    <t>A20DKT38 - Cửa hàng OKONO 38/100 Doãn Kế Thiện</t>
  </si>
  <si>
    <t>A07BM353 - Cửa hàng OKONO Bạch Mai</t>
  </si>
  <si>
    <t>A05TK80 - Cửa hàng OKONO 82 Triều Khúc</t>
  </si>
  <si>
    <t>A04YH219 - Cửa hàng OKONO 219 Yên Hòa</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</si>
  <si>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</si>
  <si>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</si>
  <si>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</si>
  <si>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</si>
  <si>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</si>
  <si>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</si>
  <si>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</si>
  <si>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</si>
  <si>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</si>
  <si>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</si>
  <si>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</si>
  <si>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</si>
  <si>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</si>
  <si>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</si>
  <si>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Khu Thương mại số : T3.B2.1I – Tầng B2- Tháp Brilliant, số 1, Đường 104- BTT, khu phố 3, Phường Bình Trưng Tây, Quận 2, TPHCM.</t>
  </si>
  <si>
    <t>MIENNAM</t>
  </si>
  <si>
    <t>SG009</t>
  </si>
  <si>
    <t>Hứa Thị Ngọc Thơ</t>
  </si>
  <si>
    <t>Quận 2</t>
  </si>
  <si>
    <t>aau002</t>
  </si>
  <si>
    <t>Gian hàng 41546, Tầng 4, Trung Tâm Thương Mại Diamond , số 34 Lê Duẩn, Phường Bến Nghé, Quận 1, Thành Phố Hồ Chí Minh, Việt Nam.</t>
  </si>
  <si>
    <t>Quận 1</t>
  </si>
  <si>
    <t>aau003</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</si>
  <si>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</si>
  <si>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</si>
  <si>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</si>
  <si>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</si>
  <si>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</si>
  <si>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</si>
  <si>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</si>
  <si>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</si>
  <si>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</si>
  <si>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</si>
  <si>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</si>
  <si>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</si>
  <si>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</si>
  <si>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</si>
  <si>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</si>
  <si>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</si>
  <si>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</si>
  <si>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</si>
  <si>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</si>
  <si>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</si>
  <si>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</si>
  <si>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</si>
  <si>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</si>
  <si>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</si>
  <si>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</si>
  <si>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</si>
  <si>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</si>
  <si>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</si>
  <si>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</si>
  <si>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</si>
  <si>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</si>
  <si>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</si>
  <si>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</si>
  <si>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</si>
  <si>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</si>
  <si>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</si>
  <si>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</si>
  <si>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</si>
  <si>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</si>
  <si>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</si>
  <si>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</si>
  <si>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</si>
  <si>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</si>
  <si>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</si>
  <si>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</si>
  <si>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</si>
  <si>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</si>
  <si>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</si>
  <si>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</si>
  <si>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</si>
  <si>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</si>
  <si>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</si>
  <si>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</si>
  <si>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</si>
  <si>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</si>
  <si>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</si>
  <si>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</si>
  <si>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</si>
  <si>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</si>
  <si>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</si>
  <si>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</si>
  <si>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</si>
  <si>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</si>
  <si>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</si>
  <si>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</si>
  <si>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</si>
  <si>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</si>
  <si>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</si>
  <si>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</si>
  <si>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</si>
  <si>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</si>
  <si>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</si>
  <si>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</si>
  <si>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</si>
  <si>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</si>
  <si>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</si>
  <si>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</si>
  <si>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</si>
  <si>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</si>
  <si>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</si>
  <si>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</si>
  <si>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</si>
  <si>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</si>
  <si>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</si>
  <si>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</si>
  <si>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</si>
  <si>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</si>
  <si>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</si>
  <si>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</si>
  <si>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</si>
  <si>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</si>
  <si>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</si>
  <si>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</si>
  <si>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</si>
  <si>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</si>
  <si>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</si>
  <si>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</si>
  <si>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</si>
  <si>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</si>
  <si>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</si>
  <si>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</si>
  <si>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</si>
  <si>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</si>
  <si>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</si>
  <si>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</si>
  <si>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</si>
  <si>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</si>
  <si>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</si>
  <si>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</si>
  <si>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</si>
  <si>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</si>
  <si>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</si>
  <si>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</si>
  <si>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</si>
  <si>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</si>
  <si>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</si>
  <si>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</si>
  <si>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</si>
  <si>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</si>
  <si>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</si>
  <si>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</si>
  <si>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</si>
  <si>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</si>
  <si>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</si>
  <si>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</si>
  <si>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</si>
  <si>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</si>
  <si>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</si>
  <si>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</si>
  <si>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</si>
  <si>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</si>
  <si>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</si>
  <si>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</si>
  <si>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</si>
  <si>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</si>
  <si>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</si>
  <si>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</si>
  <si>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</si>
  <si>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</si>
  <si>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</si>
  <si>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</si>
  <si>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</si>
  <si>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</si>
  <si>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</si>
  <si>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</si>
  <si>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</si>
  <si>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</si>
  <si>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</si>
  <si>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</si>
  <si>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</si>
  <si>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</si>
  <si>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</si>
  <si>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</si>
  <si>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</si>
  <si>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</si>
  <si>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</si>
  <si>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</si>
  <si>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</si>
  <si>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</si>
  <si>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</si>
  <si>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</si>
  <si>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</si>
  <si>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</si>
  <si>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</si>
  <si>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</si>
  <si>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</si>
  <si>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</si>
  <si>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</si>
  <si>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</si>
  <si>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</si>
  <si>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</si>
  <si>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</si>
  <si>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</si>
  <si>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</si>
  <si>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</si>
  <si>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</si>
  <si>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</si>
  <si>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</si>
  <si>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</si>
  <si>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</si>
  <si>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</si>
  <si>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</si>
  <si>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</si>
  <si>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</si>
  <si>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</si>
  <si>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</si>
  <si>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</si>
  <si>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</si>
  <si>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</si>
  <si>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</si>
  <si>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</si>
  <si>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</si>
  <si>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</si>
  <si>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</si>
  <si>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</si>
  <si>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</si>
  <si>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</si>
  <si>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</si>
  <si>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</si>
  <si>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</si>
  <si>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</si>
  <si>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</si>
  <si>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</si>
  <si>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</si>
  <si>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</si>
  <si>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</si>
  <si>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</si>
  <si>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</si>
  <si>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</si>
  <si>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</si>
  <si>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</si>
  <si>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</si>
  <si>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</si>
  <si>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</si>
  <si>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</si>
  <si>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</si>
  <si>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</si>
  <si>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</si>
  <si>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</si>
  <si>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</si>
  <si>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</si>
  <si>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</si>
  <si>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</si>
  <si>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</si>
  <si>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</si>
  <si>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</si>
  <si>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</si>
  <si>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</si>
  <si>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</si>
  <si>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</si>
  <si>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</si>
  <si>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</si>
  <si>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</si>
  <si>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</si>
  <si>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</si>
  <si>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</si>
  <si>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</si>
  <si>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</si>
  <si>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</si>
  <si>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</si>
  <si>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</si>
  <si>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</si>
  <si>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</si>
  <si>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</si>
  <si>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</si>
  <si>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</si>
  <si>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</si>
  <si>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</si>
  <si>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</si>
  <si>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</si>
  <si>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</si>
  <si>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</si>
  <si>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</si>
  <si>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</si>
  <si>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</si>
  <si>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</si>
  <si>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</si>
  <si>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</si>
  <si>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</si>
  <si>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</si>
  <si>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</si>
  <si>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</si>
  <si>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</si>
  <si>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</si>
  <si>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</si>
  <si>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</si>
  <si>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</si>
  <si>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</si>
  <si>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</si>
  <si>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</si>
  <si>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</si>
  <si>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</si>
  <si>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</si>
  <si>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</si>
  <si>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</si>
  <si>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</si>
  <si>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</si>
  <si>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</si>
  <si>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</si>
  <si>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</si>
  <si>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</si>
  <si>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</si>
  <si>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</si>
  <si>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</si>
  <si>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</si>
  <si>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</si>
  <si>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</si>
  <si>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</si>
  <si>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</si>
  <si>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</si>
  <si>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</si>
  <si>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</si>
  <si>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</si>
  <si>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</si>
  <si>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508 Cách Mạng Tháng Tám, phường Phú Cường, thành phố Thủ Dầu Một, tỉnh Bình Dương</t>
  </si>
  <si>
    <t>CircleK-BD7003</t>
  </si>
  <si>
    <t>174 Trần Văn Ơn, Khu 5, phường Phú Hòa, thành phố Thủ Dầu 1, tỉnh Bình Dương</t>
  </si>
  <si>
    <t>CircleK-BD7004</t>
  </si>
  <si>
    <t>1347 đường Nguyễn Ái Quốc, khu phố 6, phường Tân Tiến, thành phố Biên Hòa, tỉnh Đồng Nai</t>
  </si>
  <si>
    <t>CircleK-BD7005</t>
  </si>
  <si>
    <t>105 Lê Trọng Tấn, khu phố Bình Dương 2, phường An Bình, thành phố Dĩ An, tỉnh Bình Dương</t>
  </si>
  <si>
    <t>CircleK-BD7006</t>
  </si>
  <si>
    <t>355 Lý Thường Kiệt, phu phố Thống Nhất 1, phường Dĩ An, thành phố Dĩ An, tỉnh Bình Dương</t>
  </si>
  <si>
    <t>CircleK-BD7007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</si>
  <si>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</si>
  <si>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</si>
  <si>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</si>
  <si>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</si>
  <si>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</si>
  <si>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</si>
  <si>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</si>
  <si>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</si>
  <si>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</si>
  <si>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</si>
  <si>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</si>
  <si>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</si>
  <si>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</si>
  <si>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</si>
  <si>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</si>
  <si>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</si>
  <si>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</si>
  <si>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</si>
  <si>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</si>
  <si>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</si>
  <si>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</si>
  <si>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</si>
  <si>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</si>
  <si>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</si>
  <si>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</si>
  <si>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</si>
  <si>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</si>
  <si>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128 Hai Bà Trưng, Phường Tân An, Quận Ninh Ninh Kiều, Tỉnh Cần Thơ</t>
  </si>
  <si>
    <t>CircleK-CT5004</t>
  </si>
  <si>
    <t>3-5 Lý Tự Trọng, Phường An Phú, Quận Ninh Ninh Kiều, Tỉnh Cần Thơ</t>
  </si>
  <si>
    <t>CircleK-CT5005</t>
  </si>
  <si>
    <t>129 Trần Văn Khéo, Phường Cái Khế, Quận Ninh Kiều, Tỉnh Cần Thơ</t>
  </si>
  <si>
    <t>CircleK-CT5006</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</si>
  <si>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</si>
  <si>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</si>
  <si>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</si>
  <si>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</si>
  <si>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</si>
  <si>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118 Đường 3/2, Phường Xuân Khánh, Quận Ninh Ninh Kiều, Tỉnh Cần Thơ</t>
  </si>
  <si>
    <t>CircleK-CT5009</t>
  </si>
  <si>
    <t>CircleK 89 Trần Việt Châu</t>
  </si>
  <si>
    <t>89 Trần Việt Châu, Phường An Hòa, Quận Ninh Ninh Kiều, Tỉnh Cần Thơ</t>
  </si>
  <si>
    <t>CircleK-CT5010</t>
  </si>
  <si>
    <t>59 Nguyễn Văn Cừ, Phường An Hòa, Quận Ninh Ninh Kiều, Tỉnh Cần Thơ</t>
  </si>
  <si>
    <t>CircleK-CT5011</t>
  </si>
  <si>
    <t>59 Ngô Văn Sở, Phường Tân An, Quận Ninh Ninh Kiều, Tỉnh Cần Thơ</t>
  </si>
  <si>
    <t>CircleK-CT5012</t>
  </si>
  <si>
    <t>155 Ung Văn Khiêm, Phường Mỹ Xuyên, Thành phố Long Xuyên, Tỉnh An Giang</t>
  </si>
  <si>
    <t>CircleK-CT5013</t>
  </si>
  <si>
    <t>CircleK 97 Võ Thị Sáu</t>
  </si>
  <si>
    <t>97 Võ Thị Sáu, Phường Mỹ Xuyên, Thành phố Long Xuyên, Tỉnh An Giang</t>
  </si>
  <si>
    <t>CircleK-CT5014</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</si>
  <si>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</si>
  <si>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</si>
  <si>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</si>
  <si>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</si>
  <si>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</si>
  <si>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Số 80C Trần Chiên, Khu Vực Thạnh Mỹ, Phường Lê Bình, Quận Cái Răng, Tỉnh Cần Thơ</t>
  </si>
  <si>
    <t>CircleK-CT5017</t>
  </si>
  <si>
    <t>166 Đường 3/2, Phường Hưng Lợi, Quận Ninh Ninh Kiều, Tỉnh Cần Thơ</t>
  </si>
  <si>
    <t>CircleK-CT5018</t>
  </si>
  <si>
    <t>Tầng Trệt Khối Nhà A, Lô số 20 Đường Võ Nguyên Giáp, Khu Dân Cư Phú An, Khu Đô Thị Mới Nam Sông Cần Thơ, Phường Phú Thứ, Quận Cái Răng, Tỉnh Cần Thơ</t>
  </si>
  <si>
    <t>CircleK-CT5019</t>
  </si>
  <si>
    <t>134A Đường 3/2, Phường Hưng Lợi, Quận Ninh Ninh Kiều, Tỉnh Cần Thơ</t>
  </si>
  <si>
    <t>CircleK-CT5020</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</si>
  <si>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</si>
  <si>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</si>
  <si>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</si>
  <si>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</si>
  <si>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</si>
  <si>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</si>
  <si>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</si>
  <si>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</si>
  <si>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</si>
  <si>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Số 269B Lê Văn Phẩm, Phường 6, Thành phố Mỹ Tho, Tỉnh Tiền Giang, Việt Nam</t>
  </si>
  <si>
    <t>CircleK-CT5024</t>
  </si>
  <si>
    <t>Số 99 đường 3 tháng 2, Phường Vĩnh Bảo, Thành phố Rạch Giá, Tỉnh Kiên Giang, Việt Nam</t>
  </si>
  <si>
    <t>CircleK-CT5025</t>
  </si>
  <si>
    <t>E9-3 và E9-4 đường 3 tháng 2, Phường Vĩnh Lạc, Thành phố Rạch Giá, Tỉnh Kiên Giang, Việt Nam</t>
  </si>
  <si>
    <t>CircleK-CT5026</t>
  </si>
  <si>
    <t>Số 130-132 đường Nguyễn Trung Trực, Phường Vĩnh Bảo, Thành phố Rạch Giá, Tỉnh Kiên Giang</t>
  </si>
  <si>
    <t>CircleK-CT5027</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</si>
  <si>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</si>
  <si>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</si>
  <si>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</si>
  <si>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</si>
  <si>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</si>
  <si>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</si>
  <si>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</si>
  <si>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</si>
  <si>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</si>
  <si>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</si>
  <si>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</si>
  <si>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</si>
  <si>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</si>
  <si>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</si>
  <si>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</si>
  <si>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</si>
  <si>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</si>
  <si>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</si>
  <si>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</si>
  <si>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</si>
  <si>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</si>
  <si>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</si>
  <si>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</si>
  <si>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</si>
  <si>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</si>
  <si>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</si>
  <si>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</si>
  <si>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</si>
  <si>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</si>
  <si>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</si>
  <si>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</si>
  <si>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</si>
  <si>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</si>
  <si>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</si>
  <si>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</si>
  <si>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</si>
  <si>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</si>
  <si>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</si>
  <si>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</si>
  <si>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</si>
  <si>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</si>
  <si>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</si>
  <si>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</si>
  <si>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</si>
  <si>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</si>
  <si>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</si>
  <si>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</si>
  <si>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</si>
  <si>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</si>
  <si>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</si>
  <si>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</si>
  <si>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</si>
  <si>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</si>
  <si>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</si>
  <si>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</si>
  <si>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</si>
  <si>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</si>
  <si>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</si>
  <si>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</si>
  <si>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</si>
  <si>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</si>
  <si>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</si>
  <si>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</si>
  <si>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</si>
  <si>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</si>
  <si>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</si>
  <si>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</si>
  <si>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</si>
  <si>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</si>
  <si>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</si>
  <si>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</si>
  <si>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</si>
  <si>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</si>
  <si>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</si>
  <si>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</si>
  <si>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</si>
  <si>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</si>
  <si>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</si>
  <si>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</si>
  <si>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</si>
  <si>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</si>
  <si>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</si>
  <si>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</si>
  <si>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</si>
  <si>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</si>
  <si>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</si>
  <si>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</si>
  <si>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</si>
  <si>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</si>
  <si>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</si>
  <si>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</si>
  <si>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</si>
  <si>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</si>
  <si>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</si>
  <si>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</si>
  <si>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</si>
  <si>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</si>
  <si>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</si>
  <si>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</si>
  <si>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</si>
  <si>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</si>
  <si>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</si>
  <si>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</si>
  <si>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</si>
  <si>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</si>
  <si>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</si>
  <si>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</si>
  <si>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</si>
  <si>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</si>
  <si>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</si>
  <si>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</si>
  <si>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</si>
  <si>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</si>
  <si>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</si>
  <si>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</si>
  <si>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</si>
  <si>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</si>
  <si>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</si>
  <si>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</si>
  <si>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</si>
  <si>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</si>
  <si>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</si>
  <si>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</si>
  <si>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</si>
  <si>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</si>
  <si>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</si>
  <si>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</si>
  <si>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</si>
  <si>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</si>
  <si>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</si>
  <si>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</si>
  <si>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</si>
  <si>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</si>
  <si>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</si>
  <si>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</si>
  <si>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</si>
  <si>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</si>
  <si>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</si>
  <si>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</si>
  <si>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</si>
  <si>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</si>
  <si>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</si>
  <si>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</si>
  <si>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</si>
  <si>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</si>
  <si>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</si>
  <si>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</si>
  <si>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</si>
  <si>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</si>
  <si>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</si>
  <si>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</si>
  <si>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</si>
  <si>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</si>
  <si>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</si>
  <si>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</si>
  <si>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</si>
  <si>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</si>
  <si>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</si>
  <si>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</si>
  <si>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</si>
  <si>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</si>
  <si>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</si>
  <si>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</si>
  <si>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</si>
  <si>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</si>
  <si>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</si>
  <si>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</si>
  <si>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</si>
  <si>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</si>
  <si>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</si>
  <si>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</si>
  <si>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</si>
  <si>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</si>
  <si>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</si>
  <si>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</si>
  <si>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</si>
  <si>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</si>
  <si>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</si>
  <si>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</si>
  <si>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</si>
  <si>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</si>
  <si>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</si>
  <si>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</si>
  <si>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</si>
  <si>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</si>
  <si>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</si>
  <si>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</si>
  <si>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</si>
  <si>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</si>
  <si>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</si>
  <si>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</si>
  <si>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</si>
  <si>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</si>
  <si>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</si>
  <si>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</si>
  <si>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</si>
  <si>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</si>
  <si>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</si>
  <si>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</si>
  <si>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</si>
  <si>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</si>
  <si>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</si>
  <si>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</si>
  <si>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</si>
  <si>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</si>
  <si>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</si>
  <si>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</si>
  <si>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</si>
  <si>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</si>
  <si>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</si>
  <si>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</si>
  <si>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</si>
  <si>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</si>
  <si>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</si>
  <si>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</si>
  <si>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</si>
  <si>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</si>
  <si>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</si>
  <si>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</si>
  <si>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</si>
  <si>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</si>
  <si>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</si>
  <si>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</si>
  <si>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</si>
  <si>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</si>
  <si>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</si>
  <si>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</si>
  <si>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</si>
  <si>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</si>
  <si>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</si>
  <si>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</si>
  <si>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</si>
  <si>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</si>
  <si>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</si>
  <si>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</si>
  <si>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</si>
  <si>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</si>
  <si>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</si>
  <si>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</si>
  <si>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</si>
  <si>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</si>
  <si>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</si>
  <si>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</si>
  <si>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</si>
  <si>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</si>
  <si>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</si>
  <si>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</si>
  <si>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</si>
  <si>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</si>
  <si>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</si>
  <si>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</si>
  <si>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</si>
  <si>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</si>
  <si>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</si>
  <si>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</si>
  <si>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</si>
  <si>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</si>
  <si>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</si>
  <si>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</si>
  <si>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</si>
  <si>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</si>
  <si>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</si>
  <si>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</si>
  <si>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</si>
  <si>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</si>
  <si>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</si>
  <si>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</si>
  <si>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</si>
  <si>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</si>
  <si>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</si>
  <si>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</si>
  <si>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</si>
  <si>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</si>
  <si>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</si>
  <si>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</si>
  <si>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</si>
  <si>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</si>
  <si>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</si>
  <si>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</si>
  <si>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</si>
  <si>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</si>
  <si>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</si>
  <si>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</si>
  <si>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</si>
  <si>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</si>
  <si>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</si>
  <si>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</si>
  <si>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</si>
  <si>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</si>
  <si>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</si>
  <si>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</si>
  <si>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</si>
  <si>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</si>
  <si>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</si>
  <si>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</si>
  <si>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</si>
  <si>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</si>
  <si>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</si>
  <si>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</si>
  <si>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</si>
  <si>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</si>
  <si>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</si>
  <si>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</si>
  <si>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</si>
  <si>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</si>
  <si>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</si>
  <si>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</si>
  <si>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</si>
  <si>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</si>
  <si>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</si>
  <si>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</si>
  <si>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</si>
  <si>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</si>
  <si>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</si>
  <si>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</si>
  <si>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</si>
  <si>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</si>
  <si>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</si>
  <si>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</si>
  <si>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</si>
  <si>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</si>
  <si>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</si>
  <si>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</si>
  <si>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</si>
  <si>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</si>
  <si>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</si>
  <si>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</si>
  <si>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</si>
  <si>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</si>
  <si>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</si>
  <si>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</si>
  <si>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</si>
  <si>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</si>
  <si>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</si>
  <si>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</si>
  <si>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</si>
  <si>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</si>
  <si>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</si>
  <si>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</si>
  <si>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</si>
  <si>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</si>
  <si>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</si>
  <si>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</si>
  <si>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</si>
  <si>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</si>
  <si>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</si>
  <si>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</si>
  <si>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</si>
  <si>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</si>
  <si>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</si>
  <si>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</si>
  <si>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</si>
  <si>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</si>
  <si>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</si>
  <si>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</si>
  <si>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</si>
  <si>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</si>
  <si>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</si>
  <si>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</si>
  <si>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</si>
  <si>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</si>
  <si>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</si>
  <si>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</si>
  <si>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</si>
  <si>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</si>
  <si>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</si>
  <si>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</si>
  <si>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</si>
  <si>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</si>
  <si>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</si>
  <si>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</si>
  <si>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</si>
  <si>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</si>
  <si>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</si>
  <si>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</si>
  <si>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</si>
  <si>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</si>
  <si>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</si>
  <si>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</si>
  <si>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</si>
  <si>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</si>
  <si>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</si>
  <si>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</si>
  <si>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</si>
  <si>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</si>
  <si>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</si>
  <si>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</si>
  <si>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</si>
  <si>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</si>
  <si>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</si>
  <si>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</si>
  <si>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</si>
  <si>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</si>
  <si>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</si>
  <si>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</si>
  <si>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</si>
  <si>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</si>
  <si>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</si>
  <si>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</si>
  <si>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</si>
  <si>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</si>
  <si>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</si>
  <si>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</si>
  <si>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</si>
  <si>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</si>
  <si>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</si>
  <si>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</si>
  <si>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</si>
  <si>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</si>
  <si>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</si>
  <si>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</si>
  <si>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</si>
  <si>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</si>
  <si>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</si>
  <si>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</si>
  <si>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</si>
  <si>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</si>
  <si>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</si>
  <si>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</si>
  <si>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</si>
  <si>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</si>
  <si>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</si>
  <si>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</si>
  <si>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</si>
  <si>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</si>
  <si>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</si>
  <si>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</si>
  <si>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</si>
  <si>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</si>
  <si>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</si>
  <si>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</si>
  <si>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</si>
  <si>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</si>
  <si>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</si>
  <si>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</si>
  <si>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</si>
  <si>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</si>
  <si>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</si>
  <si>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</si>
  <si>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</si>
  <si>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</si>
  <si>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</si>
  <si>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</si>
  <si>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</si>
  <si>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</si>
  <si>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</si>
  <si>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</si>
  <si>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</si>
  <si>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</si>
  <si>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</si>
  <si>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</si>
  <si>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</si>
  <si>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</si>
  <si>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</si>
  <si>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</si>
  <si>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</si>
  <si>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</si>
  <si>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</si>
  <si>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</si>
  <si>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</si>
  <si>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</si>
  <si>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</si>
  <si>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</si>
  <si>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</si>
  <si>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</si>
  <si>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</si>
  <si>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</si>
  <si>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</si>
  <si>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</si>
  <si>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</si>
  <si>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</si>
  <si>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</si>
  <si>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</si>
  <si>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</si>
  <si>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</si>
  <si>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</si>
  <si>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</si>
  <si>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</si>
  <si>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</si>
  <si>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</si>
  <si>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</si>
  <si>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</si>
  <si>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</si>
  <si>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</si>
  <si>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</si>
  <si>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</si>
  <si>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</si>
  <si>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</si>
  <si>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</si>
  <si>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</si>
  <si>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</si>
  <si>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</si>
  <si>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</si>
  <si>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</si>
  <si>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</si>
  <si>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</si>
  <si>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</si>
  <si>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</si>
  <si>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</si>
  <si>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</si>
  <si>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</si>
  <si>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</si>
  <si>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</si>
  <si>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</si>
  <si>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</si>
  <si>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</si>
  <si>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</si>
  <si>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</si>
  <si>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</si>
  <si>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</si>
  <si>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</si>
  <si>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</si>
  <si>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</si>
  <si>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</si>
  <si>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</si>
  <si>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</si>
  <si>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</si>
  <si>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</si>
  <si>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</si>
  <si>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</si>
  <si>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</si>
  <si>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</si>
  <si>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</si>
  <si>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</si>
  <si>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</si>
  <si>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</si>
  <si>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</si>
  <si>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</si>
  <si>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</si>
  <si>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</si>
  <si>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</si>
  <si>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</si>
  <si>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</si>
  <si>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</si>
  <si>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</si>
  <si>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</si>
  <si>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</si>
  <si>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</si>
  <si>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</si>
  <si>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</si>
  <si>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</si>
  <si>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</si>
  <si>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</si>
  <si>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</si>
  <si>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</si>
  <si>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</si>
  <si>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</si>
  <si>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</si>
  <si>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</si>
  <si>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</si>
  <si>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</si>
  <si>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</si>
  <si>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</si>
  <si>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</si>
  <si>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</si>
  <si>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</si>
  <si>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</si>
  <si>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</si>
  <si>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</si>
  <si>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</si>
  <si>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</si>
  <si>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</si>
  <si>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</si>
  <si>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</si>
  <si>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</si>
  <si>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</si>
  <si>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</si>
  <si>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</si>
  <si>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</si>
  <si>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</si>
  <si>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</si>
  <si>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</si>
  <si>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</si>
  <si>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</si>
  <si>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</si>
  <si>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</si>
  <si>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</si>
  <si>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</si>
  <si>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</si>
  <si>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</si>
  <si>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</si>
  <si>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</si>
  <si>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</si>
  <si>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</si>
  <si>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</si>
  <si>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</si>
  <si>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</si>
  <si>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</si>
  <si>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</si>
  <si>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</si>
  <si>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</si>
  <si>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</si>
  <si>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</si>
  <si>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</si>
  <si>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</si>
  <si>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</si>
  <si>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</si>
  <si>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</si>
  <si>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</si>
  <si>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</si>
  <si>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</si>
  <si>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</si>
  <si>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</si>
  <si>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</si>
  <si>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</si>
  <si>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</si>
  <si>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</si>
  <si>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</si>
  <si>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</si>
  <si>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</si>
  <si>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</si>
  <si>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</si>
  <si>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</si>
  <si>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</si>
  <si>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</si>
  <si>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</si>
  <si>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</si>
  <si>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</si>
  <si>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</si>
  <si>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</si>
  <si>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</si>
  <si>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</si>
  <si>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</si>
  <si>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</si>
  <si>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</si>
  <si>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</si>
  <si>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</si>
  <si>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</si>
  <si>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</si>
  <si>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</si>
  <si>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</si>
  <si>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</si>
  <si>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</si>
  <si>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</si>
  <si>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</si>
  <si>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</si>
  <si>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</si>
  <si>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</si>
  <si>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</si>
  <si>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</si>
  <si>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</si>
  <si>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</si>
  <si>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</si>
  <si>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</si>
  <si>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</si>
  <si>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</si>
  <si>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</si>
  <si>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</si>
  <si>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</si>
  <si>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</si>
  <si>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</si>
  <si>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</si>
  <si>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</si>
  <si>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</si>
  <si>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</si>
  <si>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</si>
  <si>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</si>
  <si>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</si>
  <si>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</si>
  <si>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</si>
  <si>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</si>
  <si>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</si>
  <si>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</si>
  <si>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</si>
  <si>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</si>
  <si>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</si>
  <si>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</si>
  <si>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</si>
  <si>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</si>
  <si>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</si>
  <si>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</si>
  <si>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</si>
  <si>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</si>
  <si>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</si>
  <si>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</si>
  <si>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</si>
  <si>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</si>
  <si>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</si>
  <si>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</si>
  <si>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</si>
  <si>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</si>
  <si>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</si>
  <si>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</si>
  <si>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</si>
  <si>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</si>
  <si>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</si>
  <si>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</si>
  <si>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</si>
  <si>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</si>
  <si>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</si>
  <si>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</si>
  <si>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</si>
  <si>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</si>
  <si>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</si>
  <si>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</si>
  <si>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</si>
  <si>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</si>
  <si>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</si>
  <si>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</si>
  <si>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</si>
  <si>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</si>
  <si>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</si>
  <si>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</si>
  <si>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</si>
  <si>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</si>
  <si>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</si>
  <si>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</si>
  <si>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</si>
  <si>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</si>
  <si>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</si>
  <si>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</si>
  <si>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</si>
  <si>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</si>
  <si>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</si>
  <si>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</si>
  <si>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</si>
  <si>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</si>
  <si>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</si>
  <si>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</si>
  <si>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</si>
  <si>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</si>
  <si>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</si>
  <si>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</si>
  <si>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</si>
  <si>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</si>
  <si>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</si>
  <si>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</si>
  <si>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</si>
  <si>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</si>
  <si>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</si>
  <si>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</si>
  <si>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</si>
  <si>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</si>
  <si>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</si>
  <si>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</si>
  <si>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</si>
  <si>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</si>
  <si>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</si>
  <si>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</si>
  <si>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</si>
  <si>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</si>
  <si>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</si>
  <si>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</si>
  <si>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</si>
  <si>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</si>
  <si>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</si>
  <si>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6A Nguyễn Chánh, Phường Lộc Thọ, Thành phố Nha Trang, Tỉnh Khánh Hòa, Việt Nam</t>
  </si>
  <si>
    <t>CircleK-NT0002</t>
  </si>
  <si>
    <t>78 Nguyễn Đình Chiểu, Phường Vĩnh Phước, Thành phố Nha Trang, Tỉnh Khánh Hòa, Việt Nam</t>
  </si>
  <si>
    <t>CircleK-NT0003</t>
  </si>
  <si>
    <t>15 đường Trần Hữu Duyệt, khu đô thị Vĩnh Điềm Trung, Xã Vĩnh Hiệp, Thành phố Nha Trang, Tỉnh Khánh Hòa, Việt Nam</t>
  </si>
  <si>
    <t>CircleK-NT0004</t>
  </si>
  <si>
    <t>4C Biệt Thự, Phường Lộc Thọ, Thành phố Nha Trang, Tỉnh Khánh Hòa, Việt Nam</t>
  </si>
  <si>
    <t>CircleK-NT0005</t>
  </si>
  <si>
    <t>Số 18 Trần Phú, Phường Lộc Thọ, Thành phố Nha Trang, Tỉnh Khánh Hòa, Việt Nam</t>
  </si>
  <si>
    <t>CircleK-NT0009</t>
  </si>
  <si>
    <t>06 Tháp Bà, Phường Vĩnh Thọ, Thành phố Nha Trang, Tỉnh Khánh Hòa, Việt Nam</t>
  </si>
  <si>
    <t>CircleK-NT0010</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</si>
  <si>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</si>
  <si>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</si>
  <si>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</si>
  <si>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</si>
  <si>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</si>
  <si>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</si>
  <si>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</si>
  <si>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</si>
  <si>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</si>
  <si>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</si>
  <si>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</si>
  <si>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75 Thành Thái, phường 14, quận 10, thành phố Hồ Chí Minh</t>
  </si>
  <si>
    <t>Quận 10</t>
  </si>
  <si>
    <t>CircleK-SG0007</t>
  </si>
  <si>
    <t>6 Thảo Điền, khu phố 1, phường Thảo Điền, thành phố Thủ Đức, thành phố Hồ Chí Minh</t>
  </si>
  <si>
    <t>CircleK-SG0012</t>
  </si>
  <si>
    <t>69 Hồ Tùng Maauk, phường Bến Nghé, quận 1, thành phố Hồ Chí Minh</t>
  </si>
  <si>
    <t>CircleK-SG0014</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</si>
  <si>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</si>
  <si>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</si>
  <si>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</si>
  <si>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</si>
  <si>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</si>
  <si>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</si>
  <si>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</si>
  <si>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</si>
  <si>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</si>
  <si>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</si>
  <si>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</si>
  <si>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</si>
  <si>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</si>
  <si>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</si>
  <si>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704 Sư Vạn Hạnh, phường 12, quận 10, thành phố Hồ Chí Minh</t>
  </si>
  <si>
    <t>CircleK-SG0036</t>
  </si>
  <si>
    <t>31 Bà Huyện Thanh Quan, phường Võ Thị Sáu, quận 3, thành phố Hồ Chí Minh</t>
  </si>
  <si>
    <t>CircleK-SG0040</t>
  </si>
  <si>
    <t>65C Nguyễn Thái Học, phường Cầu Ông Lãnh, quận 1, thành phố Hồ Chí Minh</t>
  </si>
  <si>
    <t>CircleK-SG0042</t>
  </si>
  <si>
    <t>13 và C 13/2 Tôn Đản, phường 13, quận 4, thành phố Hồ Chí Minh</t>
  </si>
  <si>
    <t>CircleK-SG0044</t>
  </si>
  <si>
    <t>CircleK 118 Độc Lập</t>
  </si>
  <si>
    <t>118B - 118C Độc Lập, phường Tân Thành, quận Tân Phú, thành phố Hồ Chí Minh</t>
  </si>
  <si>
    <t>CircleK-SG0050</t>
  </si>
  <si>
    <t>45 Lý Tự Trọng, phường Bến Nghé, quận 1, thành phố Hồ Chí Minh</t>
  </si>
  <si>
    <t>CircleK-SG0051</t>
  </si>
  <si>
    <t>87 Trần Nguyên Đán, Phường 1, Quận Bình Thạnh, Thành Phố Hồ Chí Minh, Việt Nam</t>
  </si>
  <si>
    <t>Quận Bình Thạnh</t>
  </si>
  <si>
    <t>CircleK-SG0053</t>
  </si>
  <si>
    <t>Số 1 Công Trường Tự Do, phường 19, quận Bình Thạnh, thành phố Hồ Chí Minh</t>
  </si>
  <si>
    <t>CircleK-SG0054</t>
  </si>
  <si>
    <t>9 Nguyễn Kim, phường 12, quận 5, thành phố Hồ Chí Minh</t>
  </si>
  <si>
    <t>CircleK-SG0055</t>
  </si>
  <si>
    <t>459/8A Nguyễn Thị Thập, Quận 7, Thành phố Hồ Chí Minh</t>
  </si>
  <si>
    <t>CircleK-SG0056</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</si>
  <si>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</si>
  <si>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</si>
  <si>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</si>
  <si>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</si>
  <si>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</si>
  <si>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374 Lê Văn Sỹ, phường 14, quận 3, thành phố Hồ Chí Minh</t>
  </si>
  <si>
    <t>CircleK-SG0059</t>
  </si>
  <si>
    <t>273 Lê Thánh Tôn, phường Bến Thành, quận 1, thành phố Hồ Chí Minh</t>
  </si>
  <si>
    <t>CircleK-SG0060</t>
  </si>
  <si>
    <t>220 Nguyễn Trọng Tuyển, phường 8, quận Phú Nhuận, thành phố Hồ Chí Minh</t>
  </si>
  <si>
    <t>CircleK-SG0061</t>
  </si>
  <si>
    <t>S34-2 Sky Garden 3 - Phú Mỹ Hưng, Đại Lộ Nguyễn Văn Linh, phường Tân Phong, quận 7, thành phố Hồ Chí Minh</t>
  </si>
  <si>
    <t>CircleK-SG0062</t>
  </si>
  <si>
    <t>178A Nguyễn Chí Thanh, phường 2, quận 10, thành phố Hồ Chí Minh</t>
  </si>
  <si>
    <t>CircleK-SG0068</t>
  </si>
  <si>
    <t>CircleK 54 Tôn Thất Thiệp</t>
  </si>
  <si>
    <t>54 Tôn Thất Thiệp, phường Bến Nghé, quận 1, thành phố Hồ Chí Minh</t>
  </si>
  <si>
    <t>CircleK-SG0070</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</si>
  <si>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</si>
  <si>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</si>
  <si>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</si>
  <si>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</si>
  <si>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</si>
  <si>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</si>
  <si>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</si>
  <si>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</si>
  <si>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11 Nguyễn Văn Trang, phường Bến Thành, quận 1, thành phố Hồ Chí Minh</t>
  </si>
  <si>
    <t>CircleK-SG0081</t>
  </si>
  <si>
    <t>290C An Dương Vương, phường 4, quận 5, thành phố Hồ Chí Minh, thành phố Hà Nội</t>
  </si>
  <si>
    <t>CircleK-SG0085</t>
  </si>
  <si>
    <t>180 Nguyễn Hồng Đào, phường 14, quận Tân Bình, thành phố Hồ Chí Minh</t>
  </si>
  <si>
    <t>CircleK-SG0086</t>
  </si>
  <si>
    <t>225A Hoàng Hoa Thám, phường 13, quận Tân Bình, thành phố Hồ Chí Minh</t>
  </si>
  <si>
    <t>CircleK-SG0087</t>
  </si>
  <si>
    <t>8A/11D Thái Văn Lung, phường Bến Nghé, quận 1, thành phố Hồ Chí Minh</t>
  </si>
  <si>
    <t>CircleK-SG0088</t>
  </si>
  <si>
    <t>124 Phổ Quang, phường 9, quận Phú Nhuận, thành phố Hồ Chí Minh</t>
  </si>
  <si>
    <t>CircleK-SG0090</t>
  </si>
  <si>
    <t>171B Hoàng Hoa Thám, phường 13, quận Tân Bình, thành phố Hồ Chí Minh</t>
  </si>
  <si>
    <t>CircleK-SG0091</t>
  </si>
  <si>
    <t>162 Nguyễn Công Trứ, phường Nguyễn Thái Bình, quận 1, thành phố Hồ Chí Minh</t>
  </si>
  <si>
    <t>CircleK-SG0093</t>
  </si>
  <si>
    <t>62 Nguyễn Khoái, phường 2, quận 4, thành phố Hồ Chí Minh</t>
  </si>
  <si>
    <t>CircleK-SG0095</t>
  </si>
  <si>
    <t>190B Nguyễn Tri Phương, phường 12, quận Bình Thạnh, Thành phố Hồ Chí Minh</t>
  </si>
  <si>
    <t>CircleK-SG0097</t>
  </si>
  <si>
    <t>315 Bùi Hữu Nghĩa, phường 1, quận Bình Thạnh, thành phố Hồ Chí Minh</t>
  </si>
  <si>
    <t>CircleK-SG0100</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</si>
  <si>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</si>
  <si>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</si>
  <si>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</si>
  <si>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</si>
  <si>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</si>
  <si>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</si>
  <si>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</si>
  <si>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</si>
  <si>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06 Quách Văn Tuấn, phường 12, quận Tân Bình, thành phố Hồ Chí Minh</t>
  </si>
  <si>
    <t>CircleK-SG0106</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</si>
  <si>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</si>
  <si>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</si>
  <si>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</si>
  <si>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</si>
  <si>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</si>
  <si>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</si>
  <si>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</si>
  <si>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</si>
  <si>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42 Đường C, phường Tân Phú, quận 7, thành phố Hồ Chí Minh</t>
  </si>
  <si>
    <t>CircleK-SG0115</t>
  </si>
  <si>
    <t>257A Nguyễn Trãi, phường Nguyễn Cư Trinh, quận 1, thành phố Hồ Chí Minh</t>
  </si>
  <si>
    <t>CircleK-SG0117</t>
  </si>
  <si>
    <t>67 Lê Đức Thọ, phường 7, quận Gò Vấp, thành phố Hồ Chí Minh</t>
  </si>
  <si>
    <t>CircleK-SG0122</t>
  </si>
  <si>
    <t>58 Lữ Gia, phường 15, quận 11, thành phố Hồ Chí Minh</t>
  </si>
  <si>
    <t>CircleK-SG0123</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</si>
  <si>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</si>
  <si>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</si>
  <si>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</si>
  <si>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</si>
  <si>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</si>
  <si>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4-6 Đường số 10, phường 13, quận 6, thành phố Hồ Chí Minh</t>
  </si>
  <si>
    <t>CircleK-SG0127</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</si>
  <si>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</si>
  <si>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</si>
  <si>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</si>
  <si>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</si>
  <si>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</si>
  <si>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</si>
  <si>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184 Lê Đức Thọ, phường 6, quận Gò Vấp, thành phố Hồ Chí Minh</t>
  </si>
  <si>
    <t>CircleK-SG0130</t>
  </si>
  <si>
    <t>172 Nguyễn Thị Tần, Phường Rạch Ông, Quận 8, Thành Phố Hồ Chí Minh, Việt Nam</t>
  </si>
  <si>
    <t>CircleK-SG0131</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</si>
  <si>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</si>
  <si>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</si>
  <si>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</si>
  <si>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</si>
  <si>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</si>
  <si>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58 Phạm Văn Nghị, khu Sky Garden 2 - Phú Mỹ Hưng, phường Tân Phong, quận 7, thành phố Hồ Chí Minh</t>
  </si>
  <si>
    <t>CircleK-SG0136</t>
  </si>
  <si>
    <t>21 Thạch Lam, phường Hiệp Tân, quận Tân Phú, thành phố Hồ Chí Minh</t>
  </si>
  <si>
    <t>CircleK-SG0137</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</si>
  <si>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</si>
  <si>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</si>
  <si>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</si>
  <si>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</si>
  <si>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</si>
  <si>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</si>
  <si>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</si>
  <si>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</si>
  <si>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</si>
  <si>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</si>
  <si>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</si>
  <si>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</si>
  <si>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</si>
  <si>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82 Nguyễn Huệ, phường Bến Nghé, quận 1, thành phố Hồ Chí Minh</t>
  </si>
  <si>
    <t>CircleK-SG0145</t>
  </si>
  <si>
    <t>22 Nguyễn Trường Tộ, phường 13, quận 4, thành phố Hồ Chí Minh</t>
  </si>
  <si>
    <t>CircleK-SG0146</t>
  </si>
  <si>
    <t>18 Bình Phú, phường 11, quận 6, thành phố Hồ Chí Minh</t>
  </si>
  <si>
    <t>CircleK-SG0148</t>
  </si>
  <si>
    <t>5A Đường Chợ Lớn, phường 11, quận 6, thành phố Hồ Chí Minh</t>
  </si>
  <si>
    <t>CircleK-SG0150</t>
  </si>
  <si>
    <t>2 Nguyễn Khắc Viện, phường Tân Phú, quận 7, thành phố Hồ Chí Minh</t>
  </si>
  <si>
    <t>CircleK-SG0154</t>
  </si>
  <si>
    <t>45 Thống Nhất, phường Bình Thọ, thành phố Thủ Đức, thành phố Hồ Chí Minh</t>
  </si>
  <si>
    <t>CircleK-SG0155</t>
  </si>
  <si>
    <t>144 Lê Trọng Tấn, phường Tây Thạnh, quận Tân Phú, thành phố Hồ Chí Minh</t>
  </si>
  <si>
    <t>CircleK-SG0156</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</si>
  <si>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</si>
  <si>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</si>
  <si>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</si>
  <si>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</si>
  <si>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</si>
  <si>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</si>
  <si>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</si>
  <si>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</si>
  <si>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402 Hà Huy Tập - Khu phố Mỹ Khanh, phường Tân Phongm quận 7, thành phố Hồ Chí Minh</t>
  </si>
  <si>
    <t>CircleK-SG0160</t>
  </si>
  <si>
    <t>17 Cao Thắng, phường 3, quận 3, thành phố Hồ Chí Minh</t>
  </si>
  <si>
    <t>CircleK-SG0161</t>
  </si>
  <si>
    <t>353A Tân Sơn Nhì, phường Tân Sơn Nhì, quận Tân Phú, thành phố Hồ Chí Minh</t>
  </si>
  <si>
    <t>CircleK-SG0162</t>
  </si>
  <si>
    <t>41 Yên Thế, Phường 2, quận Tân Bình, thành phố Hồ Chí Minh</t>
  </si>
  <si>
    <t>CircleK-SG0163</t>
  </si>
  <si>
    <t>50 Nhất Chi Mai, phường 13, quận Tân Bình, thành phố Hồ Chí Minh</t>
  </si>
  <si>
    <t>CircleK-SG0164</t>
  </si>
  <si>
    <t>18A15 Tăng Nhơn Phú, phường Phước Long B, thành phố Thủ Đức, thành phố Hồ Chí Minh</t>
  </si>
  <si>
    <t>CircleK-SG0167</t>
  </si>
  <si>
    <t>621 Nguyễn Thị Thập, khu phố 1, phường Tân Hưng, quận 7, thành phố Hồ Chí Minh</t>
  </si>
  <si>
    <t>CircleK-SG0168</t>
  </si>
  <si>
    <t>44 Cửu Long, phường 15, quận 10, thành phố Hồ Chí Minh</t>
  </si>
  <si>
    <t>CircleK-SG0169</t>
  </si>
  <si>
    <t>59 Đông Du, phường Bến Nghé, quận 1, thành phố Hồ Chí Minh, Việt Nam</t>
  </si>
  <si>
    <t>CircleK-SG0174</t>
  </si>
  <si>
    <t>Shop 8, B01.01, Tầng 1, Block B - Cao ốc Thương Mại và Chung cư Âu Cơ, 683A Đường Âu Cơ, phường Tân Thành, quận Tân Phú, thành phố Hồ Chí Minh</t>
  </si>
  <si>
    <t>CircleK-SG0175</t>
  </si>
  <si>
    <t>66C Đường Hoàng Diệu 2, khu phố 3, đường Linh Chiểu, quận Thủ Đức, thành phố Hồ Chí Minh</t>
  </si>
  <si>
    <t>CircleK-SG0176</t>
  </si>
  <si>
    <t>1 Đường số 1, phường 5, quận Gò Vấp, thành phố Hồ Chí Minh</t>
  </si>
  <si>
    <t>CircleK-SG0177</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</si>
  <si>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</si>
  <si>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</si>
  <si>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</si>
  <si>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</si>
  <si>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</si>
  <si>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EA3-01-01 Tòa nhà Era Town, đường 15B, phường Phú Mỹ, quận 7, thành phố Hồ Chí Minh</t>
  </si>
  <si>
    <t>CircleK-SG0183</t>
  </si>
  <si>
    <t>277 Đường Âu Dương Lân, phường Tân Hưng, quận 7, thành phố Hồ Chí Minh</t>
  </si>
  <si>
    <t>CircleK-SG0184</t>
  </si>
  <si>
    <t>A24 Đường D4, phường Tân Hưng, quận 7, thành phố Hồ Chí Minh</t>
  </si>
  <si>
    <t>CircleK-SG0187</t>
  </si>
  <si>
    <t>304-304A Vườn Lài, phường Phú Thọ Hòa quận Tân Phú, thành phố Hồ Chí Minh</t>
  </si>
  <si>
    <t>CircleK-SG0188</t>
  </si>
  <si>
    <t>73-75 Trần Trọng Cung, phường Tân Thuận Đông, quận 7, thành phố Hồ Chí Minh</t>
  </si>
  <si>
    <t>CircleK-SG0189</t>
  </si>
  <si>
    <t>42 Đường Phạm Nhữ Tăng, phường 4, Quận 8, thành phố Hồ Chí Minh, Việt Nam</t>
  </si>
  <si>
    <t>CircleK-SG0190</t>
  </si>
  <si>
    <t>58-60 Hoa Cúc, phường 7, quận Phú Nhuận, thành phố Hồ Chí Minh</t>
  </si>
  <si>
    <t>CircleK-SG0194</t>
  </si>
  <si>
    <t>15 Đỗ Quang Dầu, phường Phạm Ngũ Lão, quận 1, thành phố Hồ Chí Minh</t>
  </si>
  <si>
    <t>CircleK-SG0195</t>
  </si>
  <si>
    <t>62 Đường Man Thiện, phường Tăng Nhơn Phú A, quận 9, thành phố Hồ Chí Minh</t>
  </si>
  <si>
    <t>CircleK-SG0197</t>
  </si>
  <si>
    <t>525 Tô Hiến Thành, phường 14, quận 10, thành phố Hồ Chí Minh</t>
  </si>
  <si>
    <t>CircleK-SG0198</t>
  </si>
  <si>
    <t>92 Hậu Giang, phường 6, quận 6, thành phố Hồ Chí Minh</t>
  </si>
  <si>
    <t>CircleK-SG0199</t>
  </si>
  <si>
    <t>Số 2 Đường 449 - 449E Đường Lê Văn Việt, Phường Tăng Nhơn Phú A, TP. Thủ Đức, TP. Hồ Chí Minh, Viet Nam</t>
  </si>
  <si>
    <t>CircleK-SG0200</t>
  </si>
  <si>
    <t>02 Đường Nội Khu Hưng Gia IV, phường Tân Phong, quận 7, thành phố Hồ Chí Minh, Việt Nam</t>
  </si>
  <si>
    <t>CircleK-SG0201</t>
  </si>
  <si>
    <t>45 Cao Thăng, phường 3, quận 3, thành phố Hồ Chí Minh</t>
  </si>
  <si>
    <t>CircleK-SG0204</t>
  </si>
  <si>
    <t>A67 Nguyễn Trãi, phường Nguyễn Cư Trinh, quận 1, thành phố Hồ Chí Minh</t>
  </si>
  <si>
    <t>CircleK-SG0205</t>
  </si>
  <si>
    <t>609 Xô Viết Nghệ Tĩnh, phường 26, quận Bình Thạnh, thành phố Hồ Chí Minh</t>
  </si>
  <si>
    <t>CircleK-SG0206</t>
  </si>
  <si>
    <t>T2,00.01 Tòa nhà Krista 537 Nguyễn Duy Trinh, phường Bình Trung Đông, thành phố Thủ Đức, thành phố Hồ Chí Minh</t>
  </si>
  <si>
    <t>CircleK-SG0207</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</si>
  <si>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</si>
  <si>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</si>
  <si>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</si>
  <si>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</si>
  <si>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</si>
  <si>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292 Điện Biên Phủ, phường 11, quận Bình Thạnh, thành phố Hồ Chí Minh</t>
  </si>
  <si>
    <t>CircleK-SG0214</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</si>
  <si>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</si>
  <si>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</si>
  <si>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</si>
  <si>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</si>
  <si>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</si>
  <si>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</si>
  <si>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</si>
  <si>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</si>
  <si>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</si>
  <si>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</si>
  <si>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</si>
  <si>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</si>
  <si>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</si>
  <si>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</si>
  <si>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Số 16 Đường Ấp Bắc, phường 13, quận Tân Bình, thành phố Hồ Chí Minh</t>
  </si>
  <si>
    <t>CircleK-SG0222</t>
  </si>
  <si>
    <t>Số 529 Sư Vạn Hạnh, phường 13, quận 10, thành phố Hồ Chí Minh</t>
  </si>
  <si>
    <t>CircleK-SG0223</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</si>
  <si>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</si>
  <si>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</si>
  <si>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</si>
  <si>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</si>
  <si>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</si>
  <si>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74 Nguyễn Văn Thường, phường 25, quận Bình Thạnh, thành phố Hồ Chí Minh</t>
  </si>
  <si>
    <t>CircleK-SG0226</t>
  </si>
  <si>
    <t>Số L3-SH01 Toàn Landmark 3, Vinhomes Central Park, 720A Điện Biên Phủ, phường 22, quận Bình Thạnh, thành phố Hồ Chí Minh</t>
  </si>
  <si>
    <t>CircleK-SG0227</t>
  </si>
  <si>
    <t>Số 131 Trần Đình Xu, phường Nguyễn Cư Trinh, quận 1, thành phố Hồ Chí Minh</t>
  </si>
  <si>
    <t>CircleK-SG0228</t>
  </si>
  <si>
    <t>Số 165-167 Lê Thánh Tôn, phường Bến Thành, quận 1, thành phố Hồ Chí Minh</t>
  </si>
  <si>
    <t>CircleK-SG0229</t>
  </si>
  <si>
    <t>Số 306 Cao Thăng, phường 12, quận 10, thành phố Hồ Chí Minh</t>
  </si>
  <si>
    <t>CircleK-SG0230</t>
  </si>
  <si>
    <t>CircleK 57 Nguyễn Du</t>
  </si>
  <si>
    <t>57 Nguyễn Du, phường Bến Nghé, quận 1, thành phố Hồ Chí Minh</t>
  </si>
  <si>
    <t>CircleK-SG0231</t>
  </si>
  <si>
    <t>Số 259 Đường số 7, phường Bình Trị Đông B, quận Bình Tân, thành phố Hồ Chí Minh</t>
  </si>
  <si>
    <t>CircleK-SG0232</t>
  </si>
  <si>
    <t>139 - 141 Âu Dương Lân, Phường Rạch Ông, Quận 8, Thành Phố Hồ Chí Minh, Việt Nam</t>
  </si>
  <si>
    <t>CircleK-SG0233</t>
  </si>
  <si>
    <t>Số 32 Nguyễn Hữu Cầu, phường Tân Định, quận 1, thành phố Hồ Chí Minh</t>
  </si>
  <si>
    <t>CircleK-SG0234</t>
  </si>
  <si>
    <t>81 Trần Bình Trọng, phường 1, quận 5, thành phố Hồ Chí Minh</t>
  </si>
  <si>
    <t>CircleK-SG0235</t>
  </si>
  <si>
    <t>113 Nguyễn Gia Trí, phường 25, quận Bình Thạnh, thành phố Hồ Chí Minh</t>
  </si>
  <si>
    <t>CircleK-SG0236</t>
  </si>
  <si>
    <t>RS3-SH06 và QS3-SH07 Chung cư Richstar Residence Novaland số 239-241 và 278 Hòa Bình, phường Hiệp Tân, quận Tân Phú, thành phố Hồ Chí Minh</t>
  </si>
  <si>
    <t>CircleK-SG0237</t>
  </si>
  <si>
    <t>2 Trần Khắc Chân, phường Tân Định, quận 1, thành phố Hồ Chí Minh</t>
  </si>
  <si>
    <t>CircleK-SG0239</t>
  </si>
  <si>
    <t>69B Phạm Văn Hai, phường 3, quận Tân Bình, thành phố Hồ Chí Minh</t>
  </si>
  <si>
    <t>CircleK-SG0240</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</si>
  <si>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</si>
  <si>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</si>
  <si>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</si>
  <si>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</si>
  <si>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</si>
  <si>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</si>
  <si>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</si>
  <si>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</si>
  <si>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</si>
  <si>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</si>
  <si>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271 Phạm Ngũ Lão, phường Phạm Ngũ Lão, quận 1, thành phố Hồ Chí Minh</t>
  </si>
  <si>
    <t>CircleK-SG0251</t>
  </si>
  <si>
    <t>188 Nguyễn Thị Minh Khai, phường Võ Thị Sáu, quận 3, thành phố Hồ Chí Minh</t>
  </si>
  <si>
    <t>CircleK-SG0252</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</si>
  <si>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</si>
  <si>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</si>
  <si>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</si>
  <si>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</si>
  <si>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</si>
  <si>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809B-811 Tạ Quang Bửu, phường 5, quận 8, thành phố Hồ Chí Minh</t>
  </si>
  <si>
    <t>CircleK-SG0256</t>
  </si>
  <si>
    <t>A1.09, Sunrise City View - Khu phức hợp căn hộ Nhật Hoa, 33 Nguyễn Hữu Thọ, phường Tân Hưng, quận 7, thành phố Hồ Chí Minh</t>
  </si>
  <si>
    <t>CircleK-SG0258</t>
  </si>
  <si>
    <t>15C Nguyễn Thị Minh Khai, phường Bến Nghé, quận 1, thành phố Hồ Chí Minh</t>
  </si>
  <si>
    <t>CircleK-SG0259</t>
  </si>
  <si>
    <t>37C Thuận Kiều, phường 12, quận 5, thành phố Hồ Chí Minh</t>
  </si>
  <si>
    <t>CircleK-SG0262</t>
  </si>
  <si>
    <t>69 Nguyễn Khắc Nhu, phường Cô Giang, quận 1, thành phố Hồ Chí Minh</t>
  </si>
  <si>
    <t>CircleK-SG0264</t>
  </si>
  <si>
    <t>83 Đường số 3, khu phố 4, phường Bình An, Quận 2, thành phố Hồ Chí Minh</t>
  </si>
  <si>
    <t>CircleK-SG0265</t>
  </si>
  <si>
    <t>L1-02 Tầng 1 Cao ốc Chung cư Saigon Mia, đường số 9A Chung cư Cụm III, IV - Khu dân cư Trung Sơn, xã Bình Hưng, huyện Bình Chánh, thành phố Hồ Chí Minh</t>
  </si>
  <si>
    <t>CircleK-SG0266</t>
  </si>
  <si>
    <t>103 Trần Huy Liệu, phường 12, quận Phú Nhuận, thành phố Hồ Chí Minh</t>
  </si>
  <si>
    <t>CircleK-SG0267</t>
  </si>
  <si>
    <t>87 Cửu Long, phường 15, quận 10, thành phố Hồ Chí Minh</t>
  </si>
  <si>
    <t>CircleK-SG0268</t>
  </si>
  <si>
    <t>Tầng 1 khu trung tâm thương mại tài chính Dầu Khí Phú Mỹ Hưng, Lô C6-01 Khu A Số 12 Tân Trào, quận 7, thành phố Hồ Chí Minh</t>
  </si>
  <si>
    <t>CircleK-SG0269</t>
  </si>
  <si>
    <t>285/94 Cách Mạng Tháng 8, Phường 12, quận 10, thành phố Hồ Chí Minh, Việt Nam</t>
  </si>
  <si>
    <t>CircleK-SG0272</t>
  </si>
  <si>
    <t>CircleK-SG0273</t>
  </si>
  <si>
    <t>Số 60 Lâm Văn Bền, phường Tân Kiểng, quận 7, thành phố Hồ Chí Minh</t>
  </si>
  <si>
    <t>CircleK-SG0274</t>
  </si>
  <si>
    <t>144-146 Lâm Văn Bền, phường Tân Quý, quận 7, thành phố Hồ Chí Minh</t>
  </si>
  <si>
    <t>CircleK-SG0275</t>
  </si>
  <si>
    <t>184A-184B Nguyễn Xí, phường 26, quận Bình Thạnh, thành phố Hồ Chí Minh</t>
  </si>
  <si>
    <t>CircleK-SG0277</t>
  </si>
  <si>
    <t>36-38 Trần Thái Tông, phường 15, quận Tân Bình, thành phố Hồ Chí Minh</t>
  </si>
  <si>
    <t>CircleK-SG0278</t>
  </si>
  <si>
    <t>160 Bùi Thị Xuân, phường Phạm Ngũ Lão, quận 1, thành phố Hồ Chí Minh</t>
  </si>
  <si>
    <t>CircleK-SG0279</t>
  </si>
  <si>
    <t>Kiot khu vực mặt tiền Kinh Dương Vương - 395 Kinh Dương Vương, phường An Lạc, quận Bình Tân, thành phố Hồ Chí Minh</t>
  </si>
  <si>
    <t>CircleK-SG0281</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</si>
  <si>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</si>
  <si>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</si>
  <si>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</si>
  <si>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</si>
  <si>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</si>
  <si>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</si>
  <si>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</si>
  <si>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</si>
  <si>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Số 2H Trần Nhân Tôn, phường 02, quận 10, thành phố Hồ Chí Minh</t>
  </si>
  <si>
    <t>CircleK-SG0285</t>
  </si>
  <si>
    <t>Tầng Trệt, Chung cư Lô 3-4, Cụm 1, Khu dân cư Trung Sơn, đường số 9A, xã Bình Hưng, huyện Bình Chánh, thành phố Hồ Chí Minh</t>
  </si>
  <si>
    <t>CircleK-SG0286</t>
  </si>
  <si>
    <t>402 Nguyễn Thị Thập, phường Tân Quý, quận 7, thành phố Hồ Chí Minh</t>
  </si>
  <si>
    <t>CircleK-SG0287</t>
  </si>
  <si>
    <t>CircleK 311 Nguyễn Tri Phương</t>
  </si>
  <si>
    <t>311 Nguyễn Tri Phương, phường 5, quận 10, thành phố Hồ Chí Minh</t>
  </si>
  <si>
    <t>CircleK-SG0288</t>
  </si>
  <si>
    <t>Số 223 Đặng Văn Bi, khu phố 4, phường Trường Thọ, thành phố Thủ Đức, thành phố Hồ Chí Minh</t>
  </si>
  <si>
    <t>CircleK-SG0289</t>
  </si>
  <si>
    <t>126 Đường số 15, phường Tân Kiểng, quận 7, thành phố Hồ Chí Minh</t>
  </si>
  <si>
    <t>CircleK-SG0290</t>
  </si>
  <si>
    <t>264 Độc Lập, phường Tân Thành, quận Tân Phú, thành phố Hồ Chí Minh</t>
  </si>
  <si>
    <t>CircleK-SG0291</t>
  </si>
  <si>
    <t>Số 135-137 Lê Văn Sỹ, phường 13, quận Phú Nhuận, thành phố Hồ Chí Minh</t>
  </si>
  <si>
    <t>CircleK-SG0292</t>
  </si>
  <si>
    <t>150 Nguyễn Thị Nhỏ, phường 15, quận 11, thành phố Hồ Chí Minh, Việt Nam</t>
  </si>
  <si>
    <t>CircleK-SG0293</t>
  </si>
  <si>
    <t>485 Huỳnh Tấn Phát, phường Tân Thuận Đông, quận 7, thành phố Hồ Chí Minh</t>
  </si>
  <si>
    <t>CircleK-SG0294</t>
  </si>
  <si>
    <t>633 Tỉnh Lộ 10, phường Bình Trị Đông B, quận Bình Tân, thành phố Hồ Chí Minh</t>
  </si>
  <si>
    <t>CircleK-SG0295</t>
  </si>
  <si>
    <t>CircleK 18 Tân Hòa Đông</t>
  </si>
  <si>
    <t>Số 18 Tân Hòa Đông, phường 14, quận 6, thành phố Hồ Chí Minh</t>
  </si>
  <si>
    <t>CircleK-SG0296</t>
  </si>
  <si>
    <t>Số 619 Lê Đức Thọ, phường 16, quận Gò Vấp, thành phố Hồ Chí Minh</t>
  </si>
  <si>
    <t>CircleK-SG0297</t>
  </si>
  <si>
    <t>Căn số A1-00.04 Tháp A1, khu chung cư phức hợp Lô M1 74 Nguyễn Cơ Thạch, phường An Lợi Đông, thành phố Thủ Đức, thành phố Hồ Chí Minh</t>
  </si>
  <si>
    <t>CircleK-SG0298</t>
  </si>
  <si>
    <t>17H-17K Dương Đình Nghệ, phường 8, quận 11, thành phố Hồ Chí Minh</t>
  </si>
  <si>
    <t>CircleK-SG0299</t>
  </si>
  <si>
    <t>Số 4 Phổ Quang, phường 2, quận Tân Bình, thành phố Hồ Chí Minh</t>
  </si>
  <si>
    <t>CircleK-SG0300</t>
  </si>
  <si>
    <t>27 Nguyễn Gia Trí, phường 25, quận Bình Thạnh, thành phố Hồ Chí Minh</t>
  </si>
  <si>
    <t>CircleK-SG0301</t>
  </si>
  <si>
    <t>135 Nguyễn Cửu Đàm, phường Tân Sơn Nhì, quận Tân Phú, thành phố Hồ Chí Minh</t>
  </si>
  <si>
    <t>CircleK-SG0302</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</si>
  <si>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</si>
  <si>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</si>
  <si>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</si>
  <si>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</si>
  <si>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</si>
  <si>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</si>
  <si>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</si>
  <si>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</si>
  <si>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</si>
  <si>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</si>
  <si>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</si>
  <si>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469 Thống Nhất, phường 16, quận Gò Vấp, thành phố Hồ Chí Minh</t>
  </si>
  <si>
    <t>CircleK-SG0307</t>
  </si>
  <si>
    <t>Số 55 Đường S11, phường Tây Thạnh, quận Tân Phú, thành phố Hồ Chí Minh</t>
  </si>
  <si>
    <t>CircleK-SG0308</t>
  </si>
  <si>
    <t>22 Phan Xích Long, phường 03, quận Phú Nhuận, thành phố Hồ Chí Minh</t>
  </si>
  <si>
    <t>CircleK-SG0309</t>
  </si>
  <si>
    <t>Số 416 Phan Huy Ích, phường 12, quận Gò Vấp, thành phố Hồ Chí Minh</t>
  </si>
  <si>
    <t>CircleK-SG0310</t>
  </si>
  <si>
    <t>Số 78-80 Đồng Đen, phường 14, quận Tân Bình, thành phố Hồ Chí Minh</t>
  </si>
  <si>
    <t>CircleK-SG0311</t>
  </si>
  <si>
    <t>Số 44 Huỳnh Văn Bánh, phường 15, quận Phú Nhuận, thành phố Hồ Chí Minh</t>
  </si>
  <si>
    <t>CircleK-SG0312</t>
  </si>
  <si>
    <t>Cửa hàng số 0.13 và 0.14, cửa hàng Cao ốc Thương Mại căn hộ Thuần Việt, số 319 Lý Thường Kiệt, phường 15, quận 11, thành phố Hồ Chí Minh</t>
  </si>
  <si>
    <t>CircleK-SG0313</t>
  </si>
  <si>
    <t>271 Lê Văn Thọ, phường 9, quận Gò Vấp, thành phố Hồ Chí Minh</t>
  </si>
  <si>
    <t>CircleK-SG0314</t>
  </si>
  <si>
    <t>Số 309 Nguyễn Văn Khôi, phường 8, quận Gò Vấp, Thành phố Hồ Chí Minh</t>
  </si>
  <si>
    <t>CircleK-SG0315</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</si>
  <si>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</si>
  <si>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</si>
  <si>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</si>
  <si>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</si>
  <si>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</si>
  <si>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Tầng Trệt - Số 167 Phạm Hữu Lầu, tổ 17, Khu phố 1, phường Phú Mỹ, quận 7, thành phố Hồ Chí Minh</t>
  </si>
  <si>
    <t>CircleK-SG0318</t>
  </si>
  <si>
    <t>Tầng trệt, số 210-212 Cao Lỗ, phường 4, quận 8, thành phố Hồ Chí Minh</t>
  </si>
  <si>
    <t>CircleK-SG0319</t>
  </si>
  <si>
    <t>14 Ung Văn Khiếm, phường 25, quận Bình Thạnh, thành phố Hồ Chí Minh</t>
  </si>
  <si>
    <t>CircleK-SG0320</t>
  </si>
  <si>
    <t>190 Lê Văn Thọ, phường 11, quận Gò Vấp, thành phố Hồ Chí Minh</t>
  </si>
  <si>
    <t>CircleK-SG0321</t>
  </si>
  <si>
    <t>47 Nguyễn Huệ, phường Bến Nghé, quận 1, thành phố Hồ Chí Minh, Việt Nam</t>
  </si>
  <si>
    <t>CircleK-SG0322</t>
  </si>
  <si>
    <t>127 Lê Văn Việt, Khu Phố 3, Phường Hiệp Phú, Thành phố Thủ Đức, Thành phố Hồ Chí Minh, Việt Nam</t>
  </si>
  <si>
    <t>CircleK-SG0323</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</si>
  <si>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</si>
  <si>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</si>
  <si>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128 Lê Đức Thọ, phường 6, quận Gò Vấp, thành phố Hồ Chí Minh, Việt Nam</t>
  </si>
  <si>
    <t>CircleK-SG0325</t>
  </si>
  <si>
    <t>15 Nguyễn Ảnh Thủ, Khu phố 1, Phường Trung Mỹ Tây, Quận 12, Thành phố Hồ Chí Minh, Việt Nam</t>
  </si>
  <si>
    <t>CircleK-SG0326</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</si>
  <si>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</si>
  <si>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</si>
  <si>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364 Võ Văn Ngân, Khu phố 3, Phường Bình Thọ, Thành phố Thủ Đức, Thành phố Hồ Chí Minh, Việt Nam</t>
  </si>
  <si>
    <t>CircleK-SG0328</t>
  </si>
  <si>
    <t>386-388 Dương Quảng Hàm, Phường 5, Quận Gò Vấp, Thành phố Hồ Chí Minh, Việt Nam</t>
  </si>
  <si>
    <t>CircleK-SG0329</t>
  </si>
  <si>
    <t>92B Hòa Bình, Phường 5, Quận 11, Thành phố Hồ Chí Minh, Việt Nam</t>
  </si>
  <si>
    <t>CircleK-SG0330</t>
  </si>
  <si>
    <t>240 Hoàng Diệu 2, Khu Phố 5, Phường Linh Chiểu, Thành phố Thủ Đức, Thành phố Hồ Chí Minh, Việt Nam</t>
  </si>
  <si>
    <t>CircleK-SG0331</t>
  </si>
  <si>
    <t>Số 21 Nguyễn Văn Tráng, Phường Bến Nghé, Quận 1, Thành phố Hồ Chí Minh, Việt Nam</t>
  </si>
  <si>
    <t>CircleK-SG0332</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</si>
  <si>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</si>
  <si>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</si>
  <si>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</si>
  <si>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</si>
  <si>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</si>
  <si>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</si>
  <si>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</si>
  <si>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</si>
  <si>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</si>
  <si>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Một phần tầng trệt và một phần lầu 1 số 44 Nguyễn Huệ, Phường Bến Nghé, Quận 1, Thành phố Hồ Chí Minh, Việt Nam</t>
  </si>
  <si>
    <t>CircleK-SG0339</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</si>
  <si>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</si>
  <si>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</si>
  <si>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37 đường số 9A, Khu dân cư Trung Sơn, Xã Bình Hưng, Huyện Bình Chánh, Thành Phố Hồ Chí Minh, Việt Nam</t>
  </si>
  <si>
    <t>CircleK-SG0341</t>
  </si>
  <si>
    <t>Số 119 đường Trần Não, Khu phố 10, Phường An Khánh, Thành phố Thủ Đức, Thành phố Hồ Chí Minh, Việt Nam</t>
  </si>
  <si>
    <t>CircleK-SG0342</t>
  </si>
  <si>
    <t>Một phần diện tích căn nhà số 42 Lê Lợi, Phường Bến Nghé, Quận 1, Thành phố Hồ Chí Minh, Việt Nam</t>
  </si>
  <si>
    <t>CircleK-SG0343</t>
  </si>
  <si>
    <t>Khu vực C2 - Tầng Trệt - Khu vực Thương mại Nhà để xe Ga quốc nội - Cảng Hàng không Quốc tế Tân Sơn Nhất, số 45 Trường Sơn, Phường 2, Quận Tân Bình, Thành phố Hồ Chí Minh, Việt Nam</t>
  </si>
  <si>
    <t>CircleK-SG0344</t>
  </si>
  <si>
    <t>Tầng trệt và lầu 1 AK9-000.05 thuộc Khu công trình hỗn hợp lô F-Akari Hoàng Nam, số 73/5 Võ Văn Kiệt, Phường An Lạc, Quận Bình Tân, Thành phố Hồ Chí Minh, Việt Nam.</t>
  </si>
  <si>
    <t>CircleK-SG0345</t>
  </si>
  <si>
    <t>295 Dương Bá Trạc, Phường Rạch Ông, Quận 8, Thành phố Hồ Chí Minh, Việt Nam</t>
  </si>
  <si>
    <t>CircleK-SG0346</t>
  </si>
  <si>
    <t>139 Hai Bà Trưng, Phường Võ Thị Sáu, Quận 3, Thành phố Hồ Chí Minh, Việt Nam</t>
  </si>
  <si>
    <t>CircleK-SG0347</t>
  </si>
  <si>
    <t>Một phần diện tích căn nhà số 944 Lê Văn Lương, ấp 3, Xã Phước Kiển, Huyện Nhà Bè, Thành phố Hồ Chí Minh, Việt Nam</t>
  </si>
  <si>
    <t>CircleK-SG0348</t>
  </si>
  <si>
    <t>Tầng trệt Phòng G04 - Tòa nhà PetroVietnam Tower tại số 1 - 5 Lê Duẩn, Phường Bến Nghé, Quận 1, Thành phố Hồ Chí Minh, Việt Nam</t>
  </si>
  <si>
    <t>CircleK-SG0349</t>
  </si>
  <si>
    <t>55 Thảo Điền, Khu phố 2, Phường Thảo Điền, Thành phố Thủ Đức, Thành phố Hồ Chí Minh, Việt Nam</t>
  </si>
  <si>
    <t>CircleK-SG0350</t>
  </si>
  <si>
    <t>18 Lê Lai, Phường Bến Thành, Quận 1, Thành phố Hồ Chí Minh, Việt Nam</t>
  </si>
  <si>
    <t>CircleK-SG0351</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</si>
  <si>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</si>
  <si>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</si>
  <si>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106 Hoàng Diệu, Phường 13, Quận 4, Thành phố Hồ Chí Minh, Việt Nam</t>
  </si>
  <si>
    <t>CircleK-SG0354</t>
  </si>
  <si>
    <t>116 Phổ Quang, phường 09, quận Phú Nhuận, thành phố Hồ Chí Minh</t>
  </si>
  <si>
    <t>CircleK-SG0355</t>
  </si>
  <si>
    <t>CircleK 188D Phan Văn Trị</t>
  </si>
  <si>
    <t>188D Phan Văn Trị, Phường Bình Thạnh, Thành phố Hồ Chí Minh, Việt Nam</t>
  </si>
  <si>
    <t>CircleK-SG0400</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</si>
  <si>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</si>
  <si>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</si>
  <si>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</si>
  <si>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</si>
  <si>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</si>
  <si>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</si>
  <si>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</si>
  <si>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</si>
  <si>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</si>
  <si>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</si>
  <si>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</si>
  <si>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</si>
  <si>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</si>
  <si>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</si>
  <si>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</si>
  <si>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</si>
  <si>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</si>
  <si>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</si>
  <si>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</si>
  <si>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</si>
  <si>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</si>
  <si>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</si>
  <si>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</si>
  <si>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</si>
  <si>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</si>
  <si>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</si>
  <si>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</si>
  <si>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</si>
  <si>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</si>
  <si>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</si>
  <si>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</si>
  <si>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</si>
  <si>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</si>
  <si>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</si>
  <si>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</si>
  <si>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</si>
  <si>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</si>
  <si>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</si>
  <si>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</si>
  <si>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</si>
  <si>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</si>
  <si>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</si>
  <si>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</si>
  <si>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</si>
  <si>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</si>
  <si>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</si>
  <si>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</si>
  <si>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</si>
  <si>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</si>
  <si>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</si>
  <si>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</si>
  <si>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</si>
  <si>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</si>
  <si>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</si>
  <si>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</si>
  <si>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</si>
  <si>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</si>
  <si>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</si>
  <si>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</si>
  <si>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</si>
  <si>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</si>
  <si>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</si>
  <si>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</si>
  <si>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</si>
  <si>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</si>
  <si>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</si>
  <si>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</si>
  <si>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</si>
  <si>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</si>
  <si>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</si>
  <si>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</si>
  <si>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</si>
  <si>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</si>
  <si>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</si>
  <si>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</si>
  <si>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</si>
  <si>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</si>
  <si>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</si>
  <si>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</si>
  <si>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</si>
  <si>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</si>
  <si>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</si>
  <si>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</si>
  <si>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</si>
  <si>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</si>
  <si>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</si>
  <si>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</si>
  <si>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</si>
  <si>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</si>
  <si>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</si>
  <si>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</si>
  <si>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</si>
  <si>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</si>
  <si>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</si>
  <si>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</si>
  <si>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</si>
  <si>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</si>
  <si>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</si>
  <si>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</si>
  <si>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</si>
  <si>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</si>
  <si>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</si>
  <si>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</si>
  <si>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</si>
  <si>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</si>
  <si>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</si>
  <si>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</si>
  <si>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</si>
  <si>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</si>
  <si>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</si>
  <si>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</si>
  <si>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</si>
  <si>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</si>
  <si>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</si>
  <si>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</si>
  <si>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</si>
  <si>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</si>
  <si>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</si>
  <si>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</si>
  <si>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</si>
  <si>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</si>
  <si>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</si>
  <si>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</si>
  <si>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</si>
  <si>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</si>
  <si>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</si>
  <si>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</si>
  <si>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</si>
  <si>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</si>
  <si>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</si>
  <si>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</si>
  <si>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</si>
  <si>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</si>
  <si>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</si>
  <si>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</si>
  <si>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</si>
  <si>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</si>
  <si>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</si>
  <si>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</si>
  <si>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</si>
  <si>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</si>
  <si>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</si>
  <si>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</si>
  <si>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</si>
  <si>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</si>
  <si>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</si>
  <si>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</si>
  <si>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</si>
  <si>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</si>
  <si>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</si>
  <si>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</si>
  <si>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</si>
  <si>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</si>
  <si>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</si>
  <si>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</si>
  <si>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</si>
  <si>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</si>
  <si>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</si>
  <si>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</si>
  <si>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</si>
  <si>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</si>
  <si>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</si>
  <si>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</si>
  <si>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</si>
  <si>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</si>
  <si>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</si>
  <si>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</si>
  <si>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</si>
  <si>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</si>
  <si>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</si>
  <si>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</si>
  <si>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</si>
  <si>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</si>
  <si>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</si>
  <si>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</si>
  <si>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</si>
  <si>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</si>
  <si>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</si>
  <si>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</si>
  <si>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</si>
  <si>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</si>
  <si>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</si>
  <si>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</si>
  <si>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</si>
  <si>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</si>
  <si>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</si>
  <si>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</si>
  <si>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</si>
  <si>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</si>
  <si>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</si>
  <si>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</si>
  <si>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</si>
  <si>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</si>
  <si>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</si>
  <si>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</si>
  <si>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</si>
  <si>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</si>
  <si>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</si>
  <si>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</si>
  <si>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</si>
  <si>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</si>
  <si>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</si>
  <si>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</si>
  <si>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</si>
  <si>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</si>
  <si>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</si>
  <si>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</si>
  <si>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</si>
  <si>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</si>
  <si>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</si>
  <si>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</si>
  <si>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</si>
  <si>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</si>
  <si>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</si>
  <si>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</si>
  <si>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</si>
  <si>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</si>
  <si>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</si>
  <si>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</si>
  <si>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</si>
  <si>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</si>
  <si>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</si>
  <si>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</si>
  <si>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</si>
  <si>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</si>
  <si>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</si>
  <si>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</si>
  <si>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</si>
  <si>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</si>
  <si>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</si>
  <si>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</si>
  <si>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</si>
  <si>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</si>
  <si>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</si>
  <si>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</si>
  <si>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</si>
  <si>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</si>
  <si>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</si>
  <si>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</si>
  <si>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</si>
  <si>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</si>
  <si>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</si>
  <si>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</si>
  <si>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</si>
  <si>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</si>
  <si>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</si>
  <si>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</si>
  <si>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</si>
  <si>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</si>
  <si>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</si>
  <si>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</si>
  <si>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</si>
  <si>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</si>
  <si>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</si>
  <si>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</si>
  <si>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</si>
  <si>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</si>
  <si>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</si>
  <si>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</si>
  <si>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</si>
  <si>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</si>
  <si>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</si>
  <si>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</si>
  <si>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</si>
  <si>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</si>
  <si>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</si>
  <si>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</si>
  <si>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</si>
  <si>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</si>
  <si>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</si>
  <si>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</si>
  <si>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</si>
  <si>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</si>
  <si>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</si>
  <si>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</si>
  <si>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</si>
  <si>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</si>
  <si>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</si>
  <si>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</si>
  <si>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</si>
  <si>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</si>
  <si>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</si>
  <si>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</si>
  <si>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</si>
  <si>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</si>
  <si>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</si>
  <si>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</si>
  <si>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</si>
  <si>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</si>
  <si>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</si>
  <si>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</si>
  <si>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</si>
  <si>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</si>
  <si>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</si>
  <si>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</si>
  <si>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</si>
  <si>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</si>
  <si>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</si>
  <si>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</si>
  <si>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</si>
  <si>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</si>
  <si>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</si>
  <si>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</si>
  <si>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</si>
  <si>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</si>
  <si>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</si>
  <si>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</si>
  <si>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</si>
  <si>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</si>
  <si>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</si>
  <si>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</si>
  <si>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</si>
  <si>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</si>
  <si>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</si>
  <si>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</si>
  <si>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</si>
  <si>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</si>
  <si>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</si>
  <si>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</si>
  <si>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</si>
  <si>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</si>
  <si>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</si>
  <si>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</si>
  <si>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</si>
  <si>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</si>
  <si>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</si>
  <si>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</si>
  <si>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</si>
  <si>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</si>
  <si>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</si>
  <si>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</si>
  <si>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</si>
  <si>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</si>
  <si>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</si>
  <si>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</si>
  <si>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</si>
  <si>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</si>
  <si>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</si>
  <si>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</si>
  <si>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</si>
  <si>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</si>
  <si>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</si>
  <si>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</si>
  <si>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</si>
  <si>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</si>
  <si>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</si>
  <si>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</si>
  <si>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</si>
  <si>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</si>
  <si>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</si>
  <si>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</si>
  <si>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</si>
  <si>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</si>
  <si>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</si>
  <si>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</si>
  <si>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</si>
  <si>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</si>
  <si>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</si>
  <si>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</si>
  <si>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</si>
  <si>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</si>
  <si>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</si>
  <si>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</si>
  <si>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</si>
  <si>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</si>
  <si>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</si>
  <si>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</si>
  <si>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</si>
  <si>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</si>
  <si>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</si>
  <si>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</si>
  <si>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</si>
  <si>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</si>
  <si>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</si>
  <si>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</si>
  <si>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</si>
  <si>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</si>
  <si>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</si>
  <si>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</si>
  <si>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</si>
  <si>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</si>
  <si>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</si>
  <si>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</si>
  <si>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</si>
  <si>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</si>
  <si>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</si>
  <si>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</si>
  <si>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</si>
  <si>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</si>
  <si>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</si>
  <si>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</si>
  <si>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</si>
  <si>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</si>
  <si>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</si>
  <si>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</si>
  <si>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</si>
  <si>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</si>
  <si>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</si>
  <si>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</si>
  <si>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</si>
  <si>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</si>
  <si>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</si>
  <si>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</si>
  <si>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</si>
  <si>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</si>
  <si>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</si>
  <si>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</si>
  <si>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</si>
  <si>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</si>
  <si>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</si>
  <si>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</si>
  <si>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</si>
  <si>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</si>
  <si>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</si>
  <si>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</si>
  <si>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</si>
  <si>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</si>
  <si>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</si>
  <si>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</si>
  <si>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</si>
  <si>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</si>
  <si>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</si>
  <si>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</si>
  <si>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</si>
  <si>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</si>
  <si>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</si>
  <si>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</si>
  <si>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</si>
  <si>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</si>
  <si>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</si>
  <si>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</si>
  <si>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</si>
  <si>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</si>
  <si>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</si>
  <si>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</si>
  <si>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</si>
  <si>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</si>
  <si>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</si>
  <si>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</si>
  <si>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</si>
  <si>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</si>
  <si>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</si>
  <si>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</si>
  <si>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</si>
  <si>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</si>
  <si>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</si>
  <si>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</si>
  <si>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</si>
  <si>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</si>
  <si>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</si>
  <si>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</si>
  <si>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</si>
  <si>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</si>
  <si>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</si>
  <si>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</si>
  <si>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</si>
  <si>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</si>
  <si>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</si>
  <si>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</si>
  <si>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</si>
  <si>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</si>
  <si>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</si>
  <si>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</si>
  <si>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</si>
  <si>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</si>
  <si>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</si>
  <si>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</si>
  <si>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</si>
  <si>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</si>
  <si>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</si>
  <si>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</si>
  <si>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</si>
  <si>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</si>
  <si>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</si>
  <si>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</si>
  <si>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</si>
  <si>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</si>
  <si>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</si>
  <si>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</si>
  <si>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</si>
  <si>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</si>
  <si>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</si>
  <si>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</si>
  <si>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</si>
  <si>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</si>
  <si>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</si>
  <si>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</si>
  <si>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</si>
  <si>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</si>
  <si>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</si>
  <si>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</si>
  <si>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</si>
  <si>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</si>
  <si>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</si>
  <si>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</si>
  <si>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</si>
  <si>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</si>
  <si>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</si>
  <si>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</si>
  <si>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</si>
  <si>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</si>
  <si>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</si>
  <si>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</si>
  <si>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</si>
  <si>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</si>
  <si>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</si>
  <si>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</si>
  <si>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</si>
  <si>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</si>
  <si>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</si>
  <si>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</si>
  <si>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</si>
  <si>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</si>
  <si>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</si>
  <si>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</si>
  <si>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</si>
  <si>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</si>
  <si>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</si>
  <si>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</si>
  <si>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</si>
  <si>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</si>
  <si>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</si>
  <si>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</si>
  <si>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</si>
  <si>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</si>
  <si>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</si>
  <si>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</si>
  <si>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</si>
  <si>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</si>
  <si>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</si>
  <si>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</si>
  <si>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</si>
  <si>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</si>
  <si>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</si>
  <si>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</si>
  <si>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</si>
  <si>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</si>
  <si>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</si>
  <si>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</si>
  <si>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</si>
  <si>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</si>
  <si>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</si>
  <si>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</si>
  <si>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</si>
  <si>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</si>
  <si>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</si>
  <si>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</si>
  <si>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</si>
  <si>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</si>
  <si>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</si>
  <si>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</si>
  <si>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</si>
  <si>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</si>
  <si>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</si>
  <si>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</si>
  <si>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</si>
  <si>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</si>
  <si>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</si>
  <si>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</si>
  <si>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</si>
  <si>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</si>
  <si>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</si>
  <si>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</si>
  <si>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</si>
  <si>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</si>
  <si>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</si>
  <si>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</si>
  <si>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</si>
  <si>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</si>
  <si>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</si>
  <si>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</si>
  <si>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</si>
  <si>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</si>
  <si>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</si>
  <si>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</si>
  <si>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</si>
  <si>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</si>
  <si>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</si>
  <si>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</si>
  <si>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</si>
  <si>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</si>
  <si>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</si>
  <si>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</si>
  <si>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</si>
  <si>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</si>
  <si>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</si>
  <si>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</si>
  <si>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</si>
  <si>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</si>
  <si>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</si>
  <si>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</si>
  <si>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</si>
  <si>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</si>
  <si>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</si>
  <si>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</si>
  <si>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</si>
  <si>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</si>
  <si>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</si>
  <si>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</si>
  <si>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</si>
  <si>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</si>
  <si>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</si>
  <si>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</si>
  <si>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</si>
  <si>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</si>
  <si>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</si>
  <si>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</si>
  <si>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</si>
  <si>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</si>
  <si>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</si>
  <si>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</si>
  <si>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</si>
  <si>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</si>
  <si>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</si>
  <si>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</si>
  <si>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</si>
  <si>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</si>
  <si>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</si>
  <si>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</si>
  <si>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</si>
  <si>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</si>
  <si>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</si>
  <si>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</si>
  <si>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</si>
  <si>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</si>
  <si>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</si>
  <si>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</si>
  <si>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</si>
  <si>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</si>
  <si>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</si>
  <si>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</si>
  <si>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</si>
  <si>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</si>
  <si>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</si>
  <si>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</si>
  <si>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</si>
  <si>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</si>
  <si>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</si>
  <si>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</si>
  <si>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</si>
  <si>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</si>
  <si>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</si>
  <si>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</si>
  <si>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</si>
  <si>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</si>
  <si>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</si>
  <si>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</si>
  <si>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</si>
  <si>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</si>
  <si>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</si>
  <si>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</si>
  <si>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</si>
  <si>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</si>
  <si>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</si>
  <si>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</si>
  <si>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</si>
  <si>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</si>
  <si>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</si>
  <si>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</si>
  <si>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</si>
  <si>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</si>
  <si>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</si>
  <si>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</si>
  <si>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</si>
  <si>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</si>
  <si>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</si>
  <si>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</si>
  <si>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</si>
  <si>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</si>
  <si>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</si>
  <si>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</si>
  <si>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</si>
  <si>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</si>
  <si>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</si>
  <si>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</si>
  <si>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</si>
  <si>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</si>
  <si>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</si>
  <si>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</si>
  <si>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</si>
  <si>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</si>
  <si>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</si>
  <si>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</si>
  <si>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</si>
  <si>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</si>
  <si>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</si>
  <si>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</si>
  <si>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</si>
  <si>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</si>
  <si>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</si>
  <si>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</si>
  <si>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</si>
  <si>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</si>
  <si>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</si>
  <si>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</si>
  <si>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</si>
  <si>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</si>
  <si>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</si>
  <si>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</si>
  <si>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</si>
  <si>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</si>
  <si>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</si>
  <si>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</si>
  <si>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</si>
  <si>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</si>
  <si>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</si>
  <si>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</si>
  <si>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</si>
  <si>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</si>
  <si>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</si>
  <si>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</si>
  <si>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</si>
  <si>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</si>
  <si>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</si>
  <si>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</si>
  <si>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</si>
  <si>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</si>
  <si>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</si>
  <si>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</si>
  <si>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</si>
  <si>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</si>
  <si>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</si>
  <si>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</si>
  <si>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</si>
  <si>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</si>
  <si>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</si>
  <si>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</si>
  <si>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</si>
  <si>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</si>
  <si>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</si>
  <si>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</si>
  <si>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</si>
  <si>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</si>
  <si>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</si>
  <si>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</si>
  <si>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</si>
  <si>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</si>
  <si>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</si>
  <si>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</si>
  <si>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</si>
  <si>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</si>
  <si>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</si>
  <si>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</si>
  <si>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</si>
  <si>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</si>
  <si>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</si>
  <si>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</si>
  <si>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</si>
  <si>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</si>
  <si>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</si>
  <si>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</si>
  <si>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</si>
  <si>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</si>
  <si>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</si>
  <si>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</si>
  <si>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</si>
  <si>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</si>
  <si>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</si>
  <si>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</si>
  <si>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</si>
  <si>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</si>
  <si>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</si>
  <si>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</si>
  <si>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</si>
  <si>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</si>
  <si>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</si>
  <si>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</si>
  <si>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</si>
  <si>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</si>
  <si>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</si>
  <si>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</si>
  <si>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</si>
  <si>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</si>
  <si>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</si>
  <si>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</si>
  <si>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</si>
  <si>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</si>
  <si>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</si>
  <si>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</si>
  <si>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</si>
  <si>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</si>
  <si>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</si>
  <si>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</si>
  <si>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</si>
  <si>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</si>
  <si>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</si>
  <si>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</si>
  <si>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</si>
  <si>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</si>
  <si>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</si>
  <si>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</si>
  <si>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</si>
  <si>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</si>
  <si>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</si>
  <si>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</si>
  <si>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</si>
  <si>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</si>
  <si>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</si>
  <si>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</si>
  <si>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</si>
  <si>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</si>
  <si>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</si>
  <si>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</si>
  <si>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</si>
  <si>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</si>
  <si>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</si>
  <si>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</si>
  <si>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</si>
  <si>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</si>
  <si>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</si>
  <si>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</si>
  <si>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</si>
  <si>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</si>
  <si>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</si>
  <si>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</si>
  <si>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</si>
  <si>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</si>
  <si>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</si>
  <si>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</si>
  <si>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</si>
  <si>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</si>
  <si>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</si>
  <si>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</si>
  <si>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</si>
  <si>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</si>
  <si>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</si>
  <si>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</si>
  <si>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</si>
  <si>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</si>
  <si>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</si>
  <si>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</si>
  <si>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</si>
  <si>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</si>
  <si>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</si>
  <si>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</si>
  <si>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</si>
  <si>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</si>
  <si>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</si>
  <si>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</si>
  <si>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</si>
  <si>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</si>
  <si>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</si>
  <si>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</si>
  <si>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</si>
  <si>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</si>
  <si>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</si>
  <si>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</si>
  <si>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</si>
  <si>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</si>
  <si>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</si>
  <si>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</si>
  <si>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</si>
  <si>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</si>
  <si>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</si>
  <si>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</si>
  <si>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</si>
  <si>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</si>
  <si>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</si>
  <si>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</si>
  <si>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</si>
  <si>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</si>
  <si>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</si>
  <si>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</si>
  <si>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</si>
  <si>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</si>
  <si>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</si>
  <si>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</si>
  <si>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</si>
  <si>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</si>
  <si>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</si>
  <si>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</si>
  <si>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</si>
  <si>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</si>
  <si>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</si>
  <si>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</si>
  <si>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</si>
  <si>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</si>
  <si>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</si>
  <si>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</si>
  <si>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</si>
  <si>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</si>
  <si>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</si>
  <si>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</si>
  <si>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</si>
  <si>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</si>
  <si>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</si>
  <si>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</si>
  <si>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</si>
  <si>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</si>
  <si>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</si>
  <si>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</si>
  <si>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</si>
  <si>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</si>
  <si>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</si>
  <si>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</si>
  <si>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</si>
  <si>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</si>
  <si>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</si>
  <si>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</si>
  <si>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</si>
  <si>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</si>
  <si>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</si>
  <si>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</si>
  <si>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</si>
  <si>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</si>
  <si>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</si>
  <si>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</si>
  <si>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</si>
  <si>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</si>
  <si>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</si>
  <si>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</si>
  <si>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</si>
  <si>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</si>
  <si>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</si>
  <si>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</si>
  <si>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</si>
  <si>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</si>
  <si>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</si>
  <si>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</si>
  <si>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</si>
  <si>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</si>
  <si>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</si>
  <si>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</si>
  <si>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</si>
  <si>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</si>
  <si>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</si>
  <si>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</si>
  <si>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</si>
  <si>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</si>
  <si>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</si>
  <si>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</si>
  <si>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</si>
  <si>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</si>
  <si>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</si>
  <si>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</si>
  <si>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</si>
  <si>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</si>
  <si>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</si>
  <si>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</si>
  <si>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</si>
  <si>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</si>
  <si>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</si>
  <si>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</si>
  <si>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</si>
  <si>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</si>
  <si>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</si>
  <si>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</si>
  <si>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</si>
  <si>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</si>
  <si>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</si>
  <si>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</si>
  <si>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</si>
  <si>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</si>
  <si>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</si>
  <si>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</si>
  <si>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</si>
  <si>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</si>
  <si>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</si>
  <si>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</si>
  <si>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</si>
  <si>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</si>
  <si>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</si>
  <si>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</si>
  <si>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</si>
  <si>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</si>
  <si>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</si>
  <si>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</si>
  <si>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</si>
  <si>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</si>
  <si>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</si>
  <si>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</si>
  <si>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</si>
  <si>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</si>
  <si>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</si>
  <si>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</si>
  <si>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</si>
  <si>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</si>
  <si>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</si>
  <si>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</si>
  <si>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</si>
  <si>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</si>
  <si>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</si>
  <si>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</si>
  <si>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</si>
  <si>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</si>
  <si>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</si>
  <si>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</si>
  <si>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</si>
  <si>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</si>
  <si>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</si>
  <si>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</si>
  <si>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</si>
  <si>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</si>
  <si>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</si>
  <si>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</si>
  <si>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</si>
  <si>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</si>
  <si>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</si>
  <si>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</si>
  <si>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</si>
  <si>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</si>
  <si>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</si>
  <si>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</si>
  <si>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</si>
  <si>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</si>
  <si>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</si>
  <si>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</si>
  <si>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</si>
  <si>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</si>
  <si>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</si>
  <si>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</si>
  <si>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</si>
  <si>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</si>
  <si>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</si>
  <si>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</si>
  <si>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</si>
  <si>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</si>
  <si>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</si>
  <si>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</si>
  <si>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</si>
  <si>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</si>
  <si>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</si>
  <si>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</si>
  <si>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</si>
  <si>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</si>
  <si>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</si>
  <si>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</si>
  <si>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</si>
  <si>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</si>
  <si>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</si>
  <si>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</si>
  <si>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</si>
  <si>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</si>
  <si>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</si>
  <si>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</si>
  <si>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</si>
  <si>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</si>
  <si>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</si>
  <si>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</si>
  <si>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</si>
  <si>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</si>
  <si>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</si>
  <si>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</si>
  <si>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</si>
  <si>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</si>
  <si>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</si>
  <si>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</si>
  <si>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</si>
  <si>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</si>
  <si>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</si>
  <si>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</si>
  <si>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</si>
  <si>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</si>
  <si>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</si>
  <si>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</si>
  <si>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</si>
  <si>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</si>
  <si>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</si>
  <si>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</si>
  <si>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</si>
  <si>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</si>
  <si>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</si>
  <si>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</si>
  <si>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</si>
  <si>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</si>
  <si>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</si>
  <si>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</si>
  <si>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</si>
  <si>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</si>
  <si>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</si>
  <si>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</si>
  <si>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</si>
  <si>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</si>
  <si>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</si>
  <si>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</si>
  <si>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</si>
  <si>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</si>
  <si>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</si>
  <si>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</si>
  <si>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</si>
  <si>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</si>
  <si>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</si>
  <si>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</si>
  <si>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</si>
  <si>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</si>
  <si>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</si>
  <si>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</si>
  <si>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</si>
  <si>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</si>
  <si>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</si>
  <si>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</si>
  <si>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</si>
  <si>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</si>
  <si>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</si>
  <si>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</si>
  <si>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</si>
  <si>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</si>
  <si>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</si>
  <si>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</si>
  <si>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</si>
  <si>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</si>
  <si>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</si>
  <si>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</si>
  <si>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</si>
  <si>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</si>
  <si>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</si>
  <si>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</si>
  <si>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</si>
  <si>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</si>
  <si>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</si>
  <si>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</si>
  <si>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</si>
  <si>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</si>
  <si>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</si>
  <si>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</si>
  <si>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</si>
  <si>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</si>
  <si>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</si>
  <si>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</si>
  <si>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</si>
  <si>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</si>
  <si>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</si>
  <si>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</si>
  <si>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</si>
  <si>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</si>
  <si>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</si>
  <si>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</si>
  <si>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</si>
  <si>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</si>
  <si>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</si>
  <si>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</si>
  <si>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</si>
  <si>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</si>
  <si>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</si>
  <si>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</si>
  <si>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</si>
  <si>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</si>
  <si>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</si>
  <si>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</si>
  <si>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</si>
  <si>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</si>
  <si>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</si>
  <si>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</si>
  <si>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</si>
  <si>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</si>
  <si>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</si>
  <si>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</si>
  <si>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</si>
  <si>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</si>
  <si>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</si>
  <si>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</si>
  <si>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</si>
  <si>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</si>
  <si>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</si>
  <si>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</si>
  <si>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</si>
  <si>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</si>
  <si>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</si>
  <si>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</si>
  <si>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</si>
  <si>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</si>
  <si>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</si>
  <si>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</si>
  <si>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</si>
  <si>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</si>
  <si>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</si>
  <si>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</si>
  <si>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</si>
  <si>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</si>
  <si>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</si>
  <si>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</si>
  <si>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</si>
  <si>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</si>
  <si>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</si>
  <si>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</si>
  <si>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</si>
  <si>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</si>
  <si>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</si>
  <si>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</si>
  <si>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</si>
  <si>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</si>
  <si>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</si>
  <si>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</si>
  <si>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</si>
  <si>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</si>
  <si>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</si>
  <si>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</si>
  <si>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</si>
  <si>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</si>
  <si>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</si>
  <si>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</si>
  <si>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</si>
  <si>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</si>
  <si>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</si>
  <si>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</si>
  <si>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</si>
  <si>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</si>
  <si>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</si>
  <si>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</si>
  <si>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</si>
  <si>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</si>
  <si>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</si>
  <si>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</si>
  <si>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</si>
  <si>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</si>
  <si>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</si>
  <si>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</si>
  <si>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</si>
  <si>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</si>
  <si>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</si>
  <si>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</si>
  <si>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</si>
  <si>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</si>
  <si>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</si>
  <si>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</si>
  <si>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</si>
  <si>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</si>
  <si>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</si>
  <si>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</si>
  <si>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</si>
  <si>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</si>
  <si>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</si>
  <si>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</si>
  <si>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</si>
  <si>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</si>
  <si>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</si>
  <si>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</si>
  <si>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</si>
  <si>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</si>
  <si>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</si>
  <si>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</si>
  <si>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</si>
  <si>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</si>
  <si>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</si>
  <si>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</si>
  <si>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</si>
  <si>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</si>
  <si>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</si>
  <si>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</si>
  <si>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</si>
  <si>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</si>
  <si>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</si>
  <si>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</si>
  <si>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</si>
  <si>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</si>
  <si>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</si>
  <si>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</si>
  <si>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</si>
  <si>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</si>
  <si>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</si>
  <si>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</si>
  <si>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</si>
  <si>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</si>
  <si>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</si>
  <si>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</si>
  <si>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</si>
  <si>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</si>
  <si>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</si>
  <si>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</si>
  <si>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</si>
  <si>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</si>
  <si>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</si>
  <si>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</si>
  <si>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</si>
  <si>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</si>
  <si>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</si>
  <si>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</si>
  <si>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</si>
  <si>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</si>
  <si>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</si>
  <si>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</si>
  <si>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</si>
  <si>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</si>
  <si>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</si>
  <si>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</si>
  <si>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</si>
  <si>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</si>
  <si>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</si>
  <si>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</si>
  <si>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</si>
  <si>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</si>
  <si>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</si>
  <si>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</si>
  <si>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</si>
  <si>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</si>
  <si>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</si>
  <si>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</si>
  <si>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</si>
  <si>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</si>
  <si>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</si>
  <si>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</si>
  <si>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</si>
  <si>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</si>
  <si>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</si>
  <si>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</si>
  <si>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</si>
  <si>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</si>
  <si>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</si>
  <si>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</si>
  <si>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</si>
  <si>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</si>
  <si>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</si>
  <si>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</si>
  <si>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</si>
  <si>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</si>
  <si>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</si>
  <si>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</si>
  <si>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</si>
  <si>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</si>
  <si>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</si>
  <si>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</si>
  <si>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</si>
  <si>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</si>
  <si>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</si>
  <si>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</si>
  <si>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</si>
  <si>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</si>
  <si>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</si>
  <si>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</si>
  <si>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</si>
  <si>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</si>
  <si>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</si>
  <si>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</si>
  <si>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</si>
  <si>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</si>
  <si>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</si>
  <si>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</si>
  <si>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</si>
  <si>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</si>
  <si>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</si>
  <si>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</si>
  <si>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</si>
  <si>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</si>
  <si>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</si>
  <si>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</si>
  <si>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</si>
  <si>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</si>
  <si>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</si>
  <si>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</si>
  <si>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</si>
  <si>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</si>
  <si>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</si>
  <si>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</si>
  <si>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</si>
  <si>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</si>
  <si>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</si>
  <si>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</si>
  <si>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</si>
  <si>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</si>
  <si>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</si>
  <si>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</si>
  <si>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</si>
  <si>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</si>
  <si>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</si>
  <si>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</si>
  <si>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</si>
  <si>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</si>
  <si>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</si>
  <si>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</si>
  <si>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</si>
  <si>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</si>
  <si>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</si>
  <si>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</si>
  <si>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</si>
  <si>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</si>
  <si>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</si>
  <si>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</si>
  <si>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</si>
  <si>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</si>
  <si>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</si>
  <si>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</si>
  <si>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</si>
  <si>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</si>
  <si>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</si>
  <si>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</si>
  <si>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</si>
  <si>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</si>
  <si>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</si>
  <si>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</si>
  <si>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</si>
  <si>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</si>
  <si>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</si>
  <si>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</si>
  <si>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</si>
  <si>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</si>
  <si>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</si>
  <si>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</si>
  <si>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</si>
  <si>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</si>
  <si>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</si>
  <si>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</si>
  <si>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</si>
  <si>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</si>
  <si>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</si>
  <si>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</si>
  <si>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</si>
  <si>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</si>
  <si>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</si>
  <si>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</si>
  <si>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</si>
  <si>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</si>
  <si>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</si>
  <si>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</si>
  <si>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</si>
  <si>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</si>
  <si>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</si>
  <si>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</si>
  <si>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</si>
  <si>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</si>
  <si>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</si>
  <si>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</si>
  <si>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</si>
  <si>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</si>
  <si>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</si>
  <si>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</si>
  <si>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</si>
  <si>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</si>
  <si>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</si>
  <si>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</si>
  <si>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</si>
  <si>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</si>
  <si>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</si>
  <si>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</si>
  <si>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</si>
  <si>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</si>
  <si>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</si>
  <si>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</si>
  <si>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</si>
  <si>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</si>
  <si>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</si>
  <si>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</si>
  <si>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</si>
  <si>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</si>
  <si>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</si>
  <si>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</si>
  <si>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</si>
  <si>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</si>
  <si>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</si>
  <si>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</si>
  <si>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</si>
  <si>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</si>
  <si>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</si>
  <si>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</si>
  <si>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</si>
  <si>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</si>
  <si>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</si>
  <si>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</si>
  <si>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</si>
  <si>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</si>
  <si>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</si>
  <si>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</si>
  <si>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</si>
  <si>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</si>
  <si>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</si>
  <si>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</si>
  <si>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</si>
  <si>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</si>
  <si>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</si>
  <si>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</si>
  <si>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</si>
  <si>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</si>
  <si>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</si>
  <si>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</si>
  <si>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</si>
  <si>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</si>
  <si>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</si>
  <si>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</si>
  <si>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</si>
  <si>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</si>
  <si>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</si>
  <si>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</si>
  <si>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</si>
  <si>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</si>
  <si>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</si>
  <si>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</si>
  <si>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</si>
  <si>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</si>
  <si>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</si>
  <si>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</si>
  <si>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</si>
  <si>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</si>
  <si>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</si>
  <si>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</si>
  <si>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</si>
  <si>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</si>
  <si>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</si>
  <si>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</si>
  <si>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</si>
  <si>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</si>
  <si>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</si>
  <si>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</si>
  <si>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</si>
  <si>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</si>
  <si>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</si>
  <si>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</si>
  <si>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</si>
  <si>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</si>
  <si>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</si>
  <si>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</si>
  <si>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</si>
  <si>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</si>
  <si>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</si>
  <si>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</si>
  <si>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</si>
  <si>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</si>
  <si>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</si>
  <si>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</si>
  <si>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</si>
  <si>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</si>
  <si>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</si>
  <si>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</si>
  <si>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</si>
  <si>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</si>
  <si>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</si>
  <si>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</si>
  <si>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</si>
  <si>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</si>
  <si>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</si>
  <si>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</si>
  <si>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</si>
  <si>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</si>
  <si>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</si>
  <si>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</si>
  <si>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</si>
  <si>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</si>
  <si>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</si>
  <si>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</si>
  <si>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</si>
  <si>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</si>
  <si>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</si>
  <si>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</si>
  <si>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</si>
  <si>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</si>
  <si>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</si>
  <si>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</si>
  <si>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</si>
  <si>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</si>
  <si>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</si>
  <si>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</si>
  <si>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</si>
  <si>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</si>
  <si>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</si>
  <si>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</si>
  <si>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</si>
  <si>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</si>
  <si>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</si>
  <si>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</si>
  <si>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</si>
  <si>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</si>
  <si>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</si>
  <si>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</si>
  <si>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</si>
  <si>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</si>
  <si>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</si>
  <si>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</si>
  <si>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</si>
  <si>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</si>
  <si>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</si>
  <si>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</si>
  <si>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</si>
  <si>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</si>
  <si>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</si>
  <si>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</si>
  <si>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</si>
  <si>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</si>
  <si>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</si>
  <si>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</si>
  <si>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</si>
  <si>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</si>
  <si>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</si>
  <si>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</si>
  <si>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</si>
  <si>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</si>
  <si>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</si>
  <si>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</si>
  <si>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</si>
  <si>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</si>
  <si>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</si>
  <si>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</si>
  <si>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</si>
  <si>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</si>
  <si>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</si>
  <si>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</si>
  <si>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</si>
  <si>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</si>
  <si>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</si>
  <si>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</si>
  <si>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</si>
  <si>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</si>
  <si>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</si>
  <si>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</si>
  <si>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</si>
  <si>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</si>
  <si>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</si>
  <si>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</si>
  <si>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</si>
  <si>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</si>
  <si>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</si>
  <si>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</si>
  <si>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</si>
  <si>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</si>
  <si>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</si>
  <si>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</si>
  <si>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</si>
  <si>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</si>
  <si>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</si>
  <si>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</si>
  <si>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</si>
  <si>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</si>
  <si>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</si>
  <si>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</si>
  <si>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</si>
  <si>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</si>
  <si>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</si>
  <si>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</si>
  <si>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</si>
  <si>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</si>
  <si>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</si>
  <si>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</si>
  <si>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</si>
  <si>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</si>
  <si>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</si>
  <si>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</si>
  <si>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</si>
  <si>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</si>
  <si>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</si>
  <si>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</si>
  <si>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</si>
  <si>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</si>
  <si>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</si>
  <si>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</si>
  <si>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</si>
  <si>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</si>
  <si>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</si>
  <si>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</si>
  <si>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</si>
  <si>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</si>
  <si>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</si>
  <si>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</si>
  <si>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</si>
  <si>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</si>
  <si>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</si>
  <si>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</si>
  <si>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</si>
  <si>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</si>
  <si>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</si>
  <si>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</si>
  <si>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</si>
  <si>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</si>
  <si>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</si>
  <si>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</si>
  <si>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</si>
  <si>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</si>
  <si>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</si>
  <si>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</si>
  <si>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</si>
  <si>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</si>
  <si>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</si>
  <si>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</si>
  <si>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</si>
  <si>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</si>
  <si>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</si>
  <si>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</si>
  <si>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</si>
  <si>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</si>
  <si>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</si>
  <si>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</si>
  <si>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</si>
  <si>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</si>
  <si>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</si>
  <si>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</si>
  <si>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</si>
  <si>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</si>
  <si>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</si>
  <si>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</si>
  <si>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</si>
  <si>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</si>
  <si>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</si>
  <si>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</si>
  <si>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</si>
  <si>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</si>
  <si>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</si>
  <si>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TOPS MARKET PARKCITY (150)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</si>
  <si>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</si>
  <si>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</si>
  <si>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</si>
  <si>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</si>
  <si>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</si>
  <si>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</si>
  <si>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</si>
  <si>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</si>
  <si>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</si>
  <si>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</si>
  <si>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</si>
  <si>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</si>
  <si>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</si>
  <si>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</si>
  <si>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</si>
  <si>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</si>
  <si>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</si>
  <si>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</si>
  <si>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</si>
  <si>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</si>
  <si>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</si>
  <si>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</si>
  <si>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</si>
  <si>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</si>
  <si>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</si>
  <si>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</si>
  <si>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</si>
  <si>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</si>
  <si>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</si>
  <si>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</si>
  <si>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</si>
  <si>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</si>
  <si>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</si>
  <si>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</si>
  <si>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</si>
  <si>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</si>
  <si>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</si>
  <si>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</si>
  <si>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</si>
  <si>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</si>
  <si>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</si>
  <si>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</si>
  <si>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</si>
  <si>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</si>
  <si>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</si>
  <si>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</si>
  <si>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</si>
  <si>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</si>
  <si>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</si>
  <si>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</si>
  <si>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</si>
  <si>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</si>
  <si>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</si>
  <si>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</si>
  <si>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</si>
  <si>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</si>
  <si>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</si>
  <si>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</si>
  <si>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</si>
  <si>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</si>
  <si>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</si>
  <si>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</si>
  <si>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</si>
  <si>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</si>
  <si>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</si>
  <si>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</si>
  <si>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</si>
  <si>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</si>
  <si>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</si>
  <si>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</si>
  <si>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</si>
  <si>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</si>
  <si>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</si>
  <si>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</si>
  <si>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</si>
  <si>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</si>
  <si>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</si>
  <si>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</si>
  <si>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</si>
  <si>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</si>
  <si>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</si>
  <si>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</si>
  <si>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</si>
  <si>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</si>
  <si>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</si>
  <si>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</si>
  <si>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</si>
  <si>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</si>
  <si>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</si>
  <si>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</si>
  <si>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</si>
  <si>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</si>
  <si>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</si>
  <si>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</si>
  <si>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</si>
  <si>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</si>
  <si>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</si>
  <si>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</si>
  <si>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</si>
  <si>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</si>
  <si>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</si>
  <si>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</si>
  <si>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</si>
  <si>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</si>
  <si>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</si>
  <si>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</si>
  <si>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</si>
  <si>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</si>
  <si>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</si>
  <si>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</si>
  <si>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</si>
  <si>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</si>
  <si>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</si>
  <si>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</si>
  <si>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</si>
  <si>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</si>
  <si>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</si>
  <si>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</si>
  <si>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</si>
  <si>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</si>
  <si>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</si>
  <si>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</si>
  <si>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</si>
  <si>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</si>
  <si>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</si>
  <si>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</si>
  <si>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</si>
  <si>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</si>
  <si>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</si>
  <si>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</si>
  <si>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</si>
  <si>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</si>
  <si>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</si>
  <si>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</si>
  <si>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</si>
  <si>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</si>
  <si>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</si>
  <si>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</si>
  <si>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</si>
  <si>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</si>
  <si>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</si>
  <si>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</si>
  <si>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</si>
  <si>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</si>
  <si>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</si>
  <si>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</si>
  <si>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</si>
  <si>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</si>
  <si>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</si>
  <si>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</si>
  <si>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</si>
  <si>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</si>
  <si>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</si>
  <si>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</si>
  <si>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</si>
  <si>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</si>
  <si>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</si>
  <si>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</si>
  <si>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</si>
  <si>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</si>
  <si>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</si>
  <si>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</si>
  <si>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</si>
  <si>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</si>
  <si>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</si>
  <si>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</si>
  <si>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</si>
  <si>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</si>
  <si>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</si>
  <si>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</si>
  <si>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</si>
  <si>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</si>
  <si>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</si>
  <si>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</si>
  <si>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</si>
  <si>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</si>
  <si>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</si>
  <si>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</si>
  <si>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</si>
  <si>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</si>
  <si>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</si>
  <si>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</si>
  <si>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</si>
  <si>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</si>
  <si>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</si>
  <si>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</si>
  <si>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</si>
  <si>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</si>
  <si>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</si>
  <si>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</si>
  <si>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</si>
  <si>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</si>
  <si>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</si>
  <si>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</si>
  <si>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</si>
  <si>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</si>
  <si>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</si>
  <si>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</si>
  <si>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</si>
  <si>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</si>
  <si>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</si>
  <si>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</si>
  <si>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</si>
  <si>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</si>
  <si>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</si>
  <si>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</si>
  <si>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</si>
  <si>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</si>
  <si>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</si>
  <si>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</si>
  <si>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</si>
  <si>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</si>
  <si>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</si>
  <si>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</si>
  <si>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</si>
  <si>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</si>
  <si>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</si>
  <si>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</si>
  <si>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</si>
  <si>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</si>
  <si>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</si>
  <si>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</si>
  <si>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</si>
  <si>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</si>
  <si>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</si>
  <si>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</si>
  <si>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</si>
  <si>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</si>
  <si>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</si>
  <si>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</si>
  <si>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</si>
  <si>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</si>
  <si>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</si>
  <si>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</si>
  <si>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</si>
  <si>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</si>
  <si>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</si>
  <si>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</si>
  <si>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</si>
  <si>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</si>
  <si>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</si>
  <si>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</si>
  <si>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</si>
  <si>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</si>
  <si>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</si>
  <si>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</si>
  <si>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</si>
  <si>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</si>
  <si>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</si>
  <si>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</si>
  <si>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</si>
  <si>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</si>
  <si>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</si>
  <si>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</si>
  <si>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496 Nguyễn Thị Minh Khai, P.2, Q.3, HCM</t>
  </si>
  <si>
    <t>fm02</t>
  </si>
  <si>
    <t>123 Phan Xích Long (số củ 218), P.2, Q.Phú Nhuận, HCM</t>
  </si>
  <si>
    <t>fm03</t>
  </si>
  <si>
    <t>486 Nguyễn Thị Thập, P.Tân Quy, Q.7, HCM</t>
  </si>
  <si>
    <t>fm04</t>
  </si>
  <si>
    <t>99 Hoàng Hoa Thám, P.6, Q.Bình Thạnh, HCM</t>
  </si>
  <si>
    <t>fm05</t>
  </si>
  <si>
    <t>104 Hai Bà Trưng, P.Đa kao, Q.1, HCM</t>
  </si>
  <si>
    <t>fm06</t>
  </si>
  <si>
    <t>204 Nơ Trang Long, phường 12, quận Bình Thạnh, thành phố Hồ Chí Minh</t>
  </si>
  <si>
    <t>fm07</t>
  </si>
  <si>
    <t>16 Quang Trung, Phường 10, Quận Gò Vấp, TP. HCM</t>
  </si>
  <si>
    <t>fm08</t>
  </si>
  <si>
    <t>FM07 - An Phú, Shophouse W37-W38-W39 Lumiere Riverside, 275-277 Đ. Xa Lộ Hà Nội, P.An Phú, Thủ Đức, Hồ Chí Minh</t>
  </si>
  <si>
    <t>fm09</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</si>
  <si>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</si>
  <si>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</si>
  <si>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</si>
  <si>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</si>
  <si>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</si>
  <si>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</si>
  <si>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</si>
  <si>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</si>
  <si>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</si>
  <si>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</si>
  <si>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</si>
  <si>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</si>
  <si>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</si>
  <si>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</si>
  <si>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</si>
  <si>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</si>
  <si>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</si>
  <si>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</si>
  <si>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</si>
  <si>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</si>
  <si>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</si>
  <si>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</si>
  <si>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</si>
  <si>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</si>
  <si>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</si>
  <si>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</si>
  <si>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</si>
  <si>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</si>
  <si>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</si>
  <si>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</si>
  <si>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</si>
  <si>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</si>
  <si>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</si>
  <si>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</si>
  <si>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</si>
  <si>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</si>
  <si>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</si>
  <si>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</si>
  <si>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</si>
  <si>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</si>
  <si>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</si>
  <si>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</si>
  <si>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</si>
  <si>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</si>
  <si>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</si>
  <si>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</si>
  <si>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</si>
  <si>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</si>
  <si>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</si>
  <si>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</si>
  <si>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</si>
  <si>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</si>
  <si>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</si>
  <si>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</si>
  <si>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</si>
  <si>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</si>
  <si>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</si>
  <si>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</si>
  <si>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</si>
  <si>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</si>
  <si>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</si>
  <si>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</si>
  <si>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</si>
  <si>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</si>
  <si>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</si>
  <si>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</si>
  <si>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</si>
  <si>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</si>
  <si>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</si>
  <si>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</si>
  <si>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</si>
  <si>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</si>
  <si>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</si>
  <si>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</si>
  <si>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</si>
  <si>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</si>
  <si>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</si>
  <si>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</si>
  <si>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</si>
  <si>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</si>
  <si>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</si>
  <si>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</si>
  <si>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</si>
  <si>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</si>
  <si>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</si>
  <si>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</si>
  <si>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</si>
  <si>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</si>
  <si>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</si>
  <si>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</si>
  <si>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</si>
  <si>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</si>
  <si>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</si>
  <si>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</si>
  <si>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</si>
  <si>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</si>
  <si>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</si>
  <si>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</si>
  <si>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</si>
  <si>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</si>
  <si>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</si>
  <si>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</si>
  <si>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</si>
  <si>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</si>
  <si>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</si>
  <si>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</si>
  <si>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</si>
  <si>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</si>
  <si>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</si>
  <si>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</si>
  <si>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</si>
  <si>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</si>
  <si>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</si>
  <si>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</si>
  <si>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</si>
  <si>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</si>
  <si>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</si>
  <si>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</si>
  <si>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</si>
  <si>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</si>
  <si>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</si>
  <si>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</si>
  <si>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</si>
  <si>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</si>
  <si>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</si>
  <si>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</si>
  <si>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</si>
  <si>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</si>
  <si>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</si>
  <si>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</si>
  <si>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</si>
  <si>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</si>
  <si>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</si>
  <si>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</si>
  <si>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</si>
  <si>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</si>
  <si>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</si>
  <si>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</si>
  <si>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</si>
  <si>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</si>
  <si>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</si>
  <si>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</si>
  <si>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</si>
  <si>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</si>
  <si>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</si>
  <si>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</si>
  <si>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</si>
  <si>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</si>
  <si>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</si>
  <si>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</si>
  <si>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</si>
  <si>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</si>
  <si>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</si>
  <si>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</si>
  <si>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</si>
  <si>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</si>
  <si>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</si>
  <si>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</si>
  <si>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</si>
  <si>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</si>
  <si>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</si>
  <si>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</si>
  <si>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</si>
  <si>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</si>
  <si>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</si>
  <si>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</si>
  <si>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</si>
  <si>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</si>
  <si>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</si>
  <si>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</si>
  <si>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</si>
  <si>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</si>
  <si>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</si>
  <si>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</si>
  <si>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</si>
  <si>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</si>
  <si>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</si>
  <si>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</si>
  <si>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</si>
  <si>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</si>
  <si>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</si>
  <si>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</si>
  <si>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</si>
  <si>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</si>
  <si>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</si>
  <si>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</si>
  <si>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</si>
  <si>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</si>
  <si>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</si>
  <si>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</si>
  <si>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</si>
  <si>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</si>
  <si>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</si>
  <si>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</si>
  <si>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</si>
  <si>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</si>
  <si>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</si>
  <si>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</si>
  <si>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</si>
  <si>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</si>
  <si>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</si>
  <si>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</si>
  <si>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</si>
  <si>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</si>
  <si>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</si>
  <si>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</si>
  <si>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</si>
  <si>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</si>
  <si>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</si>
  <si>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</si>
  <si>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</si>
  <si>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</si>
  <si>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</si>
  <si>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</si>
  <si>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</si>
  <si>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</si>
  <si>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</si>
  <si>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</si>
  <si>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</si>
  <si>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</si>
  <si>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</si>
  <si>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</si>
  <si>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</si>
  <si>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</si>
  <si>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</si>
  <si>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</si>
  <si>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</si>
  <si>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</si>
  <si>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</si>
  <si>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</si>
  <si>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</si>
  <si>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</si>
  <si>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</si>
  <si>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</si>
  <si>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</si>
  <si>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</si>
  <si>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</si>
  <si>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</si>
  <si>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</si>
  <si>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</si>
  <si>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</si>
  <si>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</si>
  <si>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</si>
  <si>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</si>
  <si>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</si>
  <si>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</si>
  <si>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</si>
  <si>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</si>
  <si>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</si>
  <si>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</si>
  <si>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</si>
  <si>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</si>
  <si>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</si>
  <si>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</si>
  <si>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</si>
  <si>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</si>
  <si>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</si>
  <si>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</si>
  <si>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</si>
  <si>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</si>
  <si>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</si>
  <si>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</si>
  <si>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</si>
  <si>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</si>
  <si>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</si>
  <si>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</si>
  <si>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</si>
  <si>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</si>
  <si>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</si>
  <si>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</si>
  <si>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</si>
  <si>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</si>
  <si>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</si>
  <si>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</si>
  <si>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</si>
  <si>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</si>
  <si>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</si>
  <si>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</si>
  <si>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</si>
  <si>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</si>
  <si>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</si>
  <si>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</si>
  <si>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</si>
  <si>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</si>
  <si>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</si>
  <si>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</si>
  <si>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</si>
  <si>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</si>
  <si>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</si>
  <si>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</si>
  <si>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</si>
  <si>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</si>
  <si>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</si>
  <si>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</si>
  <si>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</si>
  <si>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</si>
  <si>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</si>
  <si>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</si>
  <si>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</si>
  <si>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</si>
  <si>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</si>
  <si>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</si>
  <si>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</si>
  <si>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</si>
  <si>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</si>
  <si>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</si>
  <si>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</si>
  <si>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</si>
  <si>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</si>
  <si>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</si>
  <si>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</si>
  <si>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</si>
  <si>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</si>
  <si>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</si>
  <si>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</si>
  <si>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</si>
  <si>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</si>
  <si>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</si>
  <si>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</si>
  <si>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</si>
  <si>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</si>
  <si>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</si>
  <si>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</si>
  <si>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</si>
  <si>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</si>
  <si>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</si>
  <si>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</si>
  <si>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</si>
  <si>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</si>
  <si>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</si>
  <si>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</si>
  <si>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</si>
  <si>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</si>
  <si>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</si>
  <si>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</si>
  <si>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</si>
  <si>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</si>
  <si>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</si>
  <si>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</si>
  <si>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</si>
  <si>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</si>
  <si>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</si>
  <si>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</si>
  <si>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</si>
  <si>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</si>
  <si>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</si>
  <si>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</si>
  <si>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</si>
  <si>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</si>
  <si>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</si>
  <si>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</si>
  <si>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</si>
  <si>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</si>
  <si>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</si>
  <si>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</si>
  <si>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</si>
  <si>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</si>
  <si>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</si>
  <si>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</si>
  <si>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</si>
  <si>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</si>
  <si>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</si>
  <si>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</si>
  <si>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</si>
  <si>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</si>
  <si>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</si>
  <si>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</si>
  <si>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</si>
  <si>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</si>
  <si>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</si>
  <si>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</si>
  <si>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</si>
  <si>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</si>
  <si>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</si>
  <si>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</si>
  <si>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</si>
  <si>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</si>
  <si>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</si>
  <si>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</si>
  <si>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</si>
  <si>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</si>
  <si>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</si>
  <si>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</si>
  <si>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</si>
  <si>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</si>
  <si>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</si>
  <si>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</si>
  <si>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</si>
  <si>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</si>
  <si>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</si>
  <si>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</si>
  <si>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</si>
  <si>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</si>
  <si>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</si>
  <si>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</si>
  <si>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</si>
  <si>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</si>
  <si>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</si>
  <si>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</si>
  <si>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</si>
  <si>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</si>
  <si>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</si>
  <si>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</si>
  <si>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</si>
  <si>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</si>
  <si>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</si>
  <si>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</si>
  <si>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</si>
  <si>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</si>
  <si>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</si>
  <si>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</si>
  <si>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</si>
  <si>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</si>
  <si>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</si>
  <si>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</si>
  <si>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</si>
  <si>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</si>
  <si>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</si>
  <si>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</si>
  <si>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</si>
  <si>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</si>
  <si>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</si>
  <si>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</si>
  <si>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</si>
  <si>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</si>
  <si>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</si>
  <si>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</si>
  <si>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</si>
  <si>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</si>
  <si>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</si>
  <si>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</si>
  <si>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</si>
  <si>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</si>
  <si>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</si>
  <si>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</si>
  <si>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</si>
  <si>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</si>
  <si>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</si>
  <si>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</si>
  <si>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</si>
  <si>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</si>
  <si>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</si>
  <si>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</si>
  <si>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</si>
  <si>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</si>
  <si>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</si>
  <si>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</si>
  <si>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</si>
  <si>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</si>
  <si>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</si>
  <si>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</si>
  <si>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</si>
  <si>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</si>
  <si>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</si>
  <si>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</si>
  <si>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</si>
  <si>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</si>
  <si>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</si>
  <si>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</si>
  <si>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</si>
  <si>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</si>
  <si>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</si>
  <si>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</si>
  <si>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</si>
  <si>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</si>
  <si>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</si>
  <si>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</si>
  <si>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</si>
  <si>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</si>
  <si>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</si>
  <si>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</si>
  <si>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</si>
  <si>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</si>
  <si>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</si>
  <si>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</si>
  <si>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</si>
  <si>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</si>
  <si>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</si>
  <si>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</si>
  <si>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</si>
  <si>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</si>
  <si>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</si>
  <si>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</si>
  <si>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</si>
  <si>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</si>
  <si>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</si>
  <si>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</si>
  <si>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</si>
  <si>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</si>
  <si>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</si>
  <si>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</si>
  <si>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</si>
  <si>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</si>
  <si>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</si>
  <si>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</si>
  <si>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</si>
  <si>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</si>
  <si>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</si>
  <si>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</si>
  <si>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</si>
  <si>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Hầm B1 - Tòa nhà Golden Palace, Mễ Trì, Nam Từ Liêm, Hà Nội</t>
  </si>
  <si>
    <t>Kmarket0005</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</si>
  <si>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</si>
  <si>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</si>
  <si>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</si>
  <si>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</si>
  <si>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</si>
  <si>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</si>
  <si>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</si>
  <si>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</si>
  <si>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</si>
  <si>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</si>
  <si>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</si>
  <si>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</si>
  <si>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</si>
  <si>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</si>
  <si>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</si>
  <si>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</si>
  <si>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</si>
  <si>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</si>
  <si>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</si>
  <si>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R1-L01-01B Royal City 72 Nguyễn Trãi, quận Thanh Xuân, thành phố Hà Nội.</t>
  </si>
  <si>
    <t>Kmarket0013</t>
  </si>
  <si>
    <t>B29, Nguyễn Thị Định, Phường Nhân Chính, Quận Thanh Xuân, Hà Nội</t>
  </si>
  <si>
    <t>Kmarket0014</t>
  </si>
  <si>
    <t>Tòa nhà Golmark Rubi R2-L1-01, số 136 Hồ Tùng Mậu, Phường Phú Diễn, Q. Bắc Từ Liêm (bên cạnh nghĩa trang Mai Dịch), TP Hà Nội</t>
  </si>
  <si>
    <t>Kmarket0015</t>
  </si>
  <si>
    <t>K-Market Goldmark S1-01, tòa nhà Saphia 1, Goldmark city, 136 Hồ Tùng Mậu, Bắc Từ Liêm, Hà Nội.</t>
  </si>
  <si>
    <t>Kmarket0016</t>
  </si>
  <si>
    <t>K-Market Xuân Diệu</t>
  </si>
  <si>
    <t>77 Xuân Diệu, phường Quảng An, quận Tây Hồ, thành phố Hà Nội.</t>
  </si>
  <si>
    <t>Kmarket0017</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</si>
  <si>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</si>
  <si>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</si>
  <si>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</si>
  <si>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</si>
  <si>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</si>
  <si>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</si>
  <si>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</si>
  <si>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</si>
  <si>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</si>
  <si>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</si>
  <si>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</si>
  <si>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</si>
  <si>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</si>
  <si>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</si>
  <si>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</si>
  <si>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</si>
  <si>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Tầng 1 của gian hàng thương mại số P1. TM 12, tầng số 01, tòa nhà Pearl  01, khu căn hộ Mỹ đình Pearl, thuộc tổ hợp Mỹ Đình Pearl, khu X3, khu  4.3V, Phường Phú Đô, quận Nam Từ Liêm, TP Hà Nội</t>
  </si>
  <si>
    <t>Kmarket0024</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</si>
  <si>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</si>
  <si>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</si>
  <si>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</si>
  <si>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</si>
  <si>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</si>
  <si>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</si>
  <si>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</si>
  <si>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</si>
  <si>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</si>
  <si>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</si>
  <si>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</si>
  <si>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</si>
  <si>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</si>
  <si>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</si>
  <si>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</si>
  <si>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</si>
  <si>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</si>
  <si>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SH 24, Tòa nhà E4 -CT2 dự án Emerald, Đình Thôn, Nam Từ Liêm, Hà Nội.</t>
  </si>
  <si>
    <t>Kmarket0031</t>
  </si>
  <si>
    <t>K-Market METROPOLIS</t>
  </si>
  <si>
    <t>Gian hàng số 8S, Dự an Vinhome Metropolis,số 29 Liễu Giai, phường Ngọc Khánh, Ba Đình, Hà Nội</t>
  </si>
  <si>
    <t>Kmarket0032</t>
  </si>
  <si>
    <t>Tầng 1 , Tòa B, số 1, Đại Lộ Thăng Long, phường Mễ Trì, quận Nam Từ Liêm, HN.</t>
  </si>
  <si>
    <t>Kmarket0033</t>
  </si>
  <si>
    <t>K-Market Kosmo</t>
  </si>
  <si>
    <t>Lô S15, dự án Kosmo Tây Hồ, 161 Xuân La, Phường Xuân La, Tây Hồ , Hà Nội.</t>
  </si>
  <si>
    <t>Kmarket0034</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</si>
  <si>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</si>
  <si>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</si>
  <si>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</si>
  <si>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</si>
  <si>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</si>
  <si>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</si>
  <si>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</si>
  <si>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</si>
  <si>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</si>
  <si>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</si>
  <si>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</si>
  <si>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</si>
  <si>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</si>
  <si>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</si>
  <si>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</si>
  <si>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</si>
  <si>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</si>
  <si>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</si>
  <si>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</si>
  <si>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</si>
  <si>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</si>
  <si>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</si>
  <si>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</si>
  <si>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</si>
  <si>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</si>
  <si>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</si>
  <si>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</si>
  <si>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</si>
  <si>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</si>
  <si>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</si>
  <si>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</si>
  <si>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</si>
  <si>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</si>
  <si>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</si>
  <si>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</si>
  <si>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</si>
  <si>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</si>
  <si>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</si>
  <si>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</si>
  <si>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</si>
  <si>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</si>
  <si>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</si>
  <si>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</si>
  <si>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</si>
  <si>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</si>
  <si>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</si>
  <si>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</si>
  <si>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</si>
  <si>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</si>
  <si>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</si>
  <si>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</si>
  <si>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</si>
  <si>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</si>
  <si>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</si>
  <si>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</si>
  <si>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</si>
  <si>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</si>
  <si>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</si>
  <si>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</si>
  <si>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</si>
  <si>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</si>
  <si>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</si>
  <si>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</si>
  <si>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</si>
  <si>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</si>
  <si>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</si>
  <si>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</si>
  <si>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</si>
  <si>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</si>
  <si>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</si>
  <si>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</si>
  <si>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</si>
  <si>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</si>
  <si>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</si>
  <si>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</si>
  <si>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</si>
  <si>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</si>
  <si>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</si>
  <si>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</si>
  <si>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</si>
  <si>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</si>
  <si>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</si>
  <si>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</si>
  <si>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</si>
  <si>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</si>
  <si>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</si>
  <si>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</si>
  <si>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</si>
  <si>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</si>
  <si>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</si>
  <si>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</si>
  <si>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</si>
  <si>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</si>
  <si>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</si>
  <si>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</si>
  <si>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</si>
  <si>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</si>
  <si>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</si>
  <si>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</si>
  <si>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</si>
  <si>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</si>
  <si>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</si>
  <si>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</si>
  <si>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</si>
  <si>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</si>
  <si>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</si>
  <si>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</si>
  <si>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</si>
  <si>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</si>
  <si>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</si>
  <si>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</si>
  <si>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</si>
  <si>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</si>
  <si>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</si>
  <si>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</si>
  <si>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</si>
  <si>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</si>
  <si>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</si>
  <si>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</si>
  <si>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</si>
  <si>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</si>
  <si>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</si>
  <si>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</si>
  <si>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</si>
  <si>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</si>
  <si>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</si>
  <si>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</si>
  <si>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</si>
  <si>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</si>
  <si>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</si>
  <si>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</si>
  <si>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</si>
  <si>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</si>
  <si>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</si>
  <si>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</si>
  <si>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</si>
  <si>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</si>
  <si>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</si>
  <si>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</si>
  <si>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</si>
  <si>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</si>
  <si>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</si>
  <si>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</si>
  <si>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</si>
  <si>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</si>
  <si>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</si>
  <si>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</si>
  <si>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</si>
  <si>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</si>
  <si>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</si>
  <si>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</si>
  <si>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</si>
  <si>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</si>
  <si>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</si>
  <si>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</si>
  <si>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</si>
  <si>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</si>
  <si>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</si>
  <si>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</si>
  <si>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</si>
  <si>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</si>
  <si>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</si>
  <si>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</si>
  <si>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</si>
  <si>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</si>
  <si>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</si>
  <si>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</si>
  <si>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</si>
  <si>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</si>
  <si>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</si>
  <si>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</si>
  <si>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</si>
  <si>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</si>
  <si>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</si>
  <si>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</si>
  <si>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</si>
  <si>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</si>
  <si>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</si>
  <si>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</si>
  <si>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</si>
  <si>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</si>
  <si>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</si>
  <si>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</si>
  <si>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</si>
  <si>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</si>
  <si>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</si>
  <si>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</si>
  <si>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</si>
  <si>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</si>
  <si>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</si>
  <si>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</si>
  <si>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</si>
  <si>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</si>
  <si>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</si>
  <si>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</si>
  <si>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</si>
  <si>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</si>
  <si>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</si>
  <si>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</si>
  <si>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</si>
  <si>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</si>
  <si>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</si>
  <si>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</si>
  <si>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</si>
  <si>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</si>
  <si>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</si>
  <si>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</si>
  <si>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</si>
  <si>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</si>
  <si>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</si>
  <si>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</si>
  <si>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</si>
  <si>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</si>
  <si>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</si>
  <si>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</si>
  <si>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</si>
  <si>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</si>
  <si>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</si>
  <si>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</si>
  <si>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</si>
  <si>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</si>
  <si>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</si>
  <si>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</si>
  <si>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</si>
  <si>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</si>
  <si>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</si>
  <si>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</si>
  <si>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</si>
  <si>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</si>
  <si>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</si>
  <si>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</si>
  <si>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</si>
  <si>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</si>
  <si>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</si>
  <si>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</si>
  <si>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</si>
  <si>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</si>
  <si>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</si>
  <si>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</si>
  <si>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</si>
  <si>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</si>
  <si>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</si>
  <si>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</si>
  <si>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</si>
  <si>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</si>
  <si>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</si>
  <si>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</si>
  <si>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</si>
  <si>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</si>
  <si>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</si>
  <si>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</si>
  <si>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</si>
  <si>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</si>
  <si>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</si>
  <si>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</si>
  <si>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</si>
  <si>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</si>
  <si>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</si>
  <si>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</si>
  <si>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</si>
  <si>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</si>
  <si>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</si>
  <si>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</si>
  <si>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</si>
  <si>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</si>
  <si>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</si>
  <si>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</si>
  <si>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</si>
  <si>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</si>
  <si>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</si>
  <si>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</si>
  <si>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</si>
  <si>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</si>
  <si>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</si>
  <si>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</si>
  <si>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</si>
  <si>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</si>
  <si>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</si>
  <si>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</si>
  <si>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</si>
  <si>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</si>
  <si>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</si>
  <si>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</si>
  <si>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</si>
  <si>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</si>
  <si>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</si>
  <si>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</si>
  <si>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</si>
  <si>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</si>
  <si>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</si>
  <si>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</si>
  <si>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</si>
  <si>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</si>
  <si>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</si>
  <si>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</si>
  <si>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</si>
  <si>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</si>
  <si>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</si>
  <si>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</si>
  <si>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</si>
  <si>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</si>
  <si>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</si>
  <si>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</si>
  <si>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</si>
  <si>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</si>
  <si>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</si>
  <si>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</si>
  <si>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</si>
  <si>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</si>
  <si>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</si>
  <si>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</si>
  <si>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</si>
  <si>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</si>
  <si>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</si>
  <si>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</si>
  <si>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</si>
  <si>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</si>
  <si>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</si>
  <si>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</si>
  <si>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</si>
  <si>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</si>
  <si>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</si>
  <si>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70 Văn Trì, Minh Khai, Bắc Từ Liêm, thành phố Hà Nội</t>
  </si>
  <si>
    <t>OkonoA03</t>
  </si>
  <si>
    <t>A03PK07 - Cửa hàng OKONO Phùng Khoan</t>
  </si>
  <si>
    <t>số 7 Phùng Khoan, phường Trung Văn, quận Nam Từ Liêm, thành phố Hà Nội</t>
  </si>
  <si>
    <t>OkonoA04</t>
  </si>
  <si>
    <t>Số 219 Yên Hòa, phường Yên Hòa, quận Cầu Giấy, thành phố Hà Nội</t>
  </si>
  <si>
    <t>OkonoA05</t>
  </si>
  <si>
    <t>Số 80-82 Triều Khúc, Tân Triều, quận Thanh Xuân, thành phố Hà Nội</t>
  </si>
  <si>
    <t>Số 271 Yên Hòa, quận Cầu Giấy, Thành phố Hà Nội</t>
  </si>
  <si>
    <t>OkonoA07</t>
  </si>
  <si>
    <t>353 Bạch Mai, Hai Bà Trưng, thành phố Hà Nội</t>
  </si>
  <si>
    <t>Số 24 Trần Quốc Vượng, quận Cầu Giấy, thành phố Hà Nội</t>
  </si>
  <si>
    <t>OkonoA09</t>
  </si>
  <si>
    <t>Số 340 Mỹ Đình, quận Nam Từ Liêm, thành phố Hà Nội, Việt Nam</t>
  </si>
  <si>
    <t>OkonoA12</t>
  </si>
  <si>
    <t>18 Đại Linh, Trung Văn, quận Nam Từ Liêm, thành phố Hà Nội</t>
  </si>
  <si>
    <t>OkonoA13</t>
  </si>
  <si>
    <t>19 Lạc Trung, phường Vĩnh Tuy, Quận Hai Bà Trưng, Thành phố Hà Nội</t>
  </si>
  <si>
    <t>Số 34 Trần Điền, Định Công, quận Hoàng Mai, thành phố Hà Nội</t>
  </si>
  <si>
    <t>OkonoA16</t>
  </si>
  <si>
    <t>85-87 Yên Xá, Xã Tân Triều, huyện Thanh Trì, thành phố Hà Nội</t>
  </si>
  <si>
    <t>202 Trương Định, quận Hoàng Mai, thành phố Hà Nội</t>
  </si>
  <si>
    <t>20/14 Mễ Trì Hạ, Quận Nam Từ Liêm, thành phố Hà Nội</t>
  </si>
  <si>
    <t>OkonoA20</t>
  </si>
  <si>
    <t>38/100 Doãn Kế Thiện, Cầu Giấy, Hà Nội</t>
  </si>
  <si>
    <t>OkonoA22</t>
  </si>
  <si>
    <t>A22KG14 - Cửa hàng OKONO 14 Kim Giang</t>
  </si>
  <si>
    <t>14 Kim Giang, Thanh Xuân, Hà Nội</t>
  </si>
  <si>
    <t>276 Thượng Đình, quận Thanh Xuân, thành phố Hà Nội</t>
  </si>
  <si>
    <t>OkonoA24</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</si>
  <si>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</si>
  <si>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</si>
  <si>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</si>
  <si>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</si>
  <si>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</si>
  <si>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</si>
  <si>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</si>
  <si>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</si>
  <si>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</si>
  <si>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</si>
  <si>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</si>
  <si>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</si>
  <si>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</si>
  <si>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85 Lê Văn Hiến, Bắc Từ Liêm, thành phố Hà Nội</t>
  </si>
  <si>
    <t>OkonoA32</t>
  </si>
  <si>
    <t>64 Pháo Đài Láng, phường Láng Thượng, quận Đống Đa, thành phố Hà Nội</t>
  </si>
  <si>
    <t>208 Phúc Tân, quận Ba Đình, thành phố Hà Nội</t>
  </si>
  <si>
    <t>OkonoA34</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</si>
  <si>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</si>
  <si>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</si>
  <si>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</si>
  <si>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</si>
  <si>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</si>
  <si>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</si>
  <si>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</si>
  <si>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</si>
  <si>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</si>
  <si>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</si>
  <si>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</si>
  <si>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</si>
  <si>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</si>
  <si>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</si>
  <si>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</si>
  <si>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</si>
  <si>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</si>
  <si>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</si>
  <si>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</si>
  <si>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</si>
  <si>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</si>
  <si>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Sảnh S2, chung cư Hinode, 201 Minh Khai, Hai Bà Trưng, HN</t>
  </si>
  <si>
    <t>PTmart0002</t>
  </si>
  <si>
    <t>Sảnh HH1, chung cư Sông Đà 7, 90 Nguyễn Tuân, HN</t>
  </si>
  <si>
    <t>PTmart0003</t>
  </si>
  <si>
    <t>PTMart 47 Nguyễn Tuân</t>
  </si>
  <si>
    <t>47 Nguyễn Tuân, HN</t>
  </si>
  <si>
    <t>PTmart0004</t>
  </si>
  <si>
    <t>Sảnh A2B, chung cư Imperia, 143 Nguyễn Tuân</t>
  </si>
  <si>
    <t>PTMart0005</t>
  </si>
  <si>
    <t>PTMart (Chị Trang)</t>
  </si>
  <si>
    <t>Nhà 09 lô TT-02 khu liền kề HD MON ngõ 2, phố Hàm nghi, HN</t>
  </si>
  <si>
    <t>PTmart0006</t>
  </si>
  <si>
    <t>PTmart Đại Từ</t>
  </si>
  <si>
    <t>32 Đại Từ, HN</t>
  </si>
  <si>
    <t>PTmart0007</t>
  </si>
  <si>
    <t>105 Chu Văn An, Hà Đông, HN</t>
  </si>
  <si>
    <t>PTmart0008</t>
  </si>
  <si>
    <t>Căn DV06, tòa V1, CC Terra An Hưng, KĐT An Hưng, đường Tố Hữu, P.La Khê, Q.Hà Đông, HN</t>
  </si>
  <si>
    <t>PTmart0009</t>
  </si>
  <si>
    <t>TTTM Sảnh A, khu chung cư Hòa BÌnh Green City, 505 Minh Khai, phường Vĩnh Tuy, quận Hai Bà Trưng, thành phố Hà Nội</t>
  </si>
  <si>
    <t>PTmart0010</t>
  </si>
  <si>
    <t>Sảnh G2 số 2 Kim Giang, Phường Kim Giang, Quận Thanh Xuân, Thành phố Hà Nội</t>
  </si>
  <si>
    <t>PTmart0011</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</si>
  <si>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</si>
  <si>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</si>
  <si>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</si>
  <si>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</si>
  <si>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</si>
  <si>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</si>
  <si>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</si>
  <si>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</si>
  <si>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</si>
  <si>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</si>
  <si>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</si>
  <si>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</si>
  <si>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</si>
  <si>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</si>
  <si>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</si>
  <si>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</si>
  <si>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</si>
  <si>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</si>
  <si>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</si>
  <si>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</si>
  <si>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</si>
  <si>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</si>
  <si>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</si>
  <si>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</si>
  <si>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</si>
  <si>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</si>
  <si>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</si>
  <si>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Saphire 1, SG Pearl, 92 Nguyễn Hữu Cảnh, P.22, Q.Bình Thạnh, HCM</t>
  </si>
  <si>
    <t>saigonhd03</t>
  </si>
  <si>
    <t>CÔNG TY CỔ PHẦN SÀI GÒN HD / EMPIRE CIT</t>
  </si>
  <si>
    <t>shop T05-06, Block Tilia ( đường nội bộ N18-D11) Emprie City, thủ Thiêm, Thủ Đức</t>
  </si>
  <si>
    <t>saigonhd04</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</si>
  <si>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</si>
  <si>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</si>
  <si>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</si>
  <si>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</si>
  <si>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</si>
  <si>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Tầng trệt TTTM Lavita Charm, đường số 1, P.Trường Thọ, Tp.thủ Đức, HCM</t>
  </si>
  <si>
    <t>saigonhd07</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</si>
  <si>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</si>
  <si>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</si>
  <si>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</si>
  <si>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</si>
  <si>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</si>
  <si>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</si>
  <si>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</si>
  <si>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Shophouse S1.0.05, Đường N1, Celadon City, phường Sơn Kỳ, quận Tân Phú, thành phố Hồ Chí Minh</t>
  </si>
  <si>
    <t>saigonhd11</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</si>
  <si>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</si>
  <si>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</si>
  <si>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</si>
  <si>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</si>
  <si>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</si>
  <si>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</si>
  <si>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</si>
  <si>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</si>
  <si>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</si>
  <si>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</si>
  <si>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</si>
  <si>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</si>
  <si>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</si>
  <si>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</si>
  <si>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</si>
  <si>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</si>
  <si>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</si>
  <si>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</si>
  <si>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</si>
  <si>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</si>
  <si>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</si>
  <si>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</si>
  <si>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</si>
  <si>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</si>
  <si>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</si>
  <si>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</si>
  <si>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</si>
  <si>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</si>
  <si>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</si>
  <si>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</si>
  <si>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</si>
  <si>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</si>
  <si>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</si>
  <si>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</si>
  <si>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</si>
  <si>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</si>
  <si>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</si>
  <si>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</si>
  <si>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</si>
  <si>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</si>
  <si>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</si>
  <si>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</si>
  <si>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</si>
  <si>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</si>
  <si>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</si>
  <si>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</si>
  <si>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</si>
  <si>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</si>
  <si>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</si>
  <si>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</si>
  <si>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</si>
  <si>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</si>
  <si>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</si>
  <si>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</si>
  <si>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</si>
  <si>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</si>
  <si>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</si>
  <si>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</si>
  <si>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</si>
  <si>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</si>
  <si>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</si>
  <si>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</si>
  <si>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</si>
  <si>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</si>
  <si>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</si>
  <si>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</si>
  <si>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</si>
  <si>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</si>
  <si>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</si>
  <si>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</si>
  <si>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</si>
  <si>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</si>
  <si>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</si>
  <si>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</si>
  <si>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</si>
  <si>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</si>
  <si>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</si>
  <si>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</si>
  <si>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</si>
  <si>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</si>
  <si>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</si>
  <si>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</si>
  <si>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</si>
  <si>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</si>
  <si>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</si>
  <si>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</si>
  <si>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</si>
  <si>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</si>
  <si>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</si>
  <si>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</si>
  <si>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</si>
  <si>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</si>
  <si>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</si>
  <si>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</si>
  <si>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</si>
  <si>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</si>
  <si>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</si>
  <si>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</si>
  <si>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</si>
  <si>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</si>
  <si>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</si>
  <si>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</si>
  <si>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</si>
  <si>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</si>
  <si>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</si>
  <si>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</si>
  <si>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</si>
  <si>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</si>
  <si>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</si>
  <si>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</si>
  <si>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</si>
  <si>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</si>
  <si>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</si>
  <si>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</si>
  <si>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</si>
  <si>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</si>
  <si>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</si>
  <si>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</si>
  <si>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</si>
  <si>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</si>
  <si>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</si>
  <si>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</si>
  <si>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</si>
  <si>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</si>
  <si>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</si>
  <si>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</si>
  <si>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</si>
  <si>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</si>
  <si>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</si>
  <si>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</si>
  <si>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</si>
  <si>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</si>
  <si>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</si>
  <si>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</si>
  <si>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</si>
  <si>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</si>
  <si>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</si>
  <si>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</si>
  <si>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</si>
  <si>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</si>
  <si>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</si>
  <si>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</si>
  <si>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</si>
  <si>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</si>
  <si>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</si>
  <si>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</si>
  <si>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</si>
  <si>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</si>
  <si>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</si>
  <si>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</si>
  <si>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</si>
  <si>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</si>
  <si>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</si>
  <si>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</si>
  <si>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</si>
  <si>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</si>
  <si>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</si>
  <si>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</si>
  <si>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</si>
  <si>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</si>
  <si>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</si>
  <si>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</si>
  <si>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</si>
  <si>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</si>
  <si>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</si>
  <si>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</si>
  <si>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1438F Phạm Thế Hiển, Phường Bình Đông, Tp.HCM</t>
  </si>
  <si>
    <t>satra0048</t>
  </si>
  <si>
    <t>Satrafoods BÌNH ĐIỀN</t>
  </si>
  <si>
    <t>Kiot số 2, Trung tâm thương mại Bình Điền, Đại lộ N V Linh , KP6, Phường 7, Quận 8</t>
  </si>
  <si>
    <t>satra0049</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</si>
  <si>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</si>
  <si>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</si>
  <si>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</si>
  <si>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</si>
  <si>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</si>
  <si>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</si>
  <si>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</si>
  <si>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</si>
  <si>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</si>
  <si>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</si>
  <si>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</si>
  <si>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</si>
  <si>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</si>
  <si>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</si>
  <si>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</si>
  <si>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</si>
  <si>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</si>
  <si>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</si>
  <si>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</si>
  <si>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</si>
  <si>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</si>
  <si>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</si>
  <si>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</si>
  <si>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</si>
  <si>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</si>
  <si>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</si>
  <si>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</si>
  <si>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</si>
  <si>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</si>
  <si>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</si>
  <si>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</si>
  <si>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</si>
  <si>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</si>
  <si>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</si>
  <si>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</si>
  <si>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</si>
  <si>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</si>
  <si>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</si>
  <si>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</si>
  <si>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</si>
  <si>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</si>
  <si>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</si>
  <si>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</si>
  <si>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</si>
  <si>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</si>
  <si>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</si>
  <si>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</si>
  <si>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</si>
  <si>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</si>
  <si>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</si>
  <si>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</si>
  <si>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</si>
  <si>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</si>
  <si>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</si>
  <si>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</si>
  <si>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</si>
  <si>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</si>
  <si>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</si>
  <si>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80 Man Thiện, Phường Tăng Nhơn Phú, TP.HCM</t>
  </si>
  <si>
    <t>satra0070</t>
  </si>
  <si>
    <t>159 Trần Nhân Tôn, Phường Vườn Lài, Tp.HCM</t>
  </si>
  <si>
    <t>satra0071</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</si>
  <si>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</si>
  <si>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</si>
  <si>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</si>
  <si>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</si>
  <si>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</si>
  <si>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</si>
  <si>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</si>
  <si>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</si>
  <si>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</si>
  <si>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</si>
  <si>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</si>
  <si>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</si>
  <si>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</si>
  <si>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</si>
  <si>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</si>
  <si>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</si>
  <si>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</si>
  <si>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</si>
  <si>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</si>
  <si>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</si>
  <si>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</si>
  <si>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</si>
  <si>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</si>
  <si>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</si>
  <si>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</si>
  <si>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</si>
  <si>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</si>
  <si>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</si>
  <si>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</si>
  <si>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</si>
  <si>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</si>
  <si>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</si>
  <si>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</si>
  <si>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</si>
  <si>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</si>
  <si>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</si>
  <si>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</si>
  <si>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</si>
  <si>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</si>
  <si>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</si>
  <si>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</si>
  <si>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</si>
  <si>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</si>
  <si>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</si>
  <si>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</si>
  <si>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</si>
  <si>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</si>
  <si>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</si>
  <si>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</si>
  <si>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</si>
  <si>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</si>
  <si>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</si>
  <si>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</si>
  <si>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412B Hà Huy Giáp, Phường An Phú Đông, Tp.HCM</t>
  </si>
  <si>
    <t>satra0091</t>
  </si>
  <si>
    <t>Satrafoods NGUYỄN THỊ BÚP (TCH 2)</t>
  </si>
  <si>
    <t>281 Nguyễn Thị Búp, Phường Trung Mỹ Tây, Tp.HCM</t>
  </si>
  <si>
    <t>satra0092</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</si>
  <si>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</si>
  <si>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</si>
  <si>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</si>
  <si>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</si>
  <si>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</si>
  <si>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</si>
  <si>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</si>
  <si>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</si>
  <si>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180 Đinh Đức Thiện, Xã Bình Chánh, Tp.HCM</t>
  </si>
  <si>
    <t>satra0096</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</si>
  <si>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</si>
  <si>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</si>
  <si>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</si>
  <si>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</si>
  <si>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</si>
  <si>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</si>
  <si>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</si>
  <si>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</si>
  <si>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</si>
  <si>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</si>
  <si>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</si>
  <si>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</si>
  <si>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</si>
  <si>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</si>
  <si>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</si>
  <si>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</si>
  <si>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</si>
  <si>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</si>
  <si>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</si>
  <si>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</si>
  <si>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</si>
  <si>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</si>
  <si>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</si>
  <si>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</si>
  <si>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</si>
  <si>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</si>
  <si>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</si>
  <si>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</si>
  <si>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</si>
  <si>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</si>
  <si>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</si>
  <si>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</si>
  <si>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</si>
  <si>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</si>
  <si>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</si>
  <si>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</si>
  <si>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</si>
  <si>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</si>
  <si>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</si>
  <si>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</si>
  <si>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</si>
  <si>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</si>
  <si>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</si>
  <si>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</si>
  <si>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</si>
  <si>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</si>
  <si>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</si>
  <si>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</si>
  <si>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</si>
  <si>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</si>
  <si>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</si>
  <si>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</si>
  <si>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</si>
  <si>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</si>
  <si>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</si>
  <si>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</si>
  <si>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</si>
  <si>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</si>
  <si>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</si>
  <si>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</si>
  <si>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</si>
  <si>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</si>
  <si>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</si>
  <si>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</si>
  <si>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</si>
  <si>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</si>
  <si>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</si>
  <si>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</si>
  <si>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</si>
  <si>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</si>
  <si>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</si>
  <si>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</si>
  <si>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</si>
  <si>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</si>
  <si>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</si>
  <si>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</si>
  <si>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</si>
  <si>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</si>
  <si>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</si>
  <si>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</si>
  <si>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</si>
  <si>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184 Ung Văn Khiêm, Phường Thạnh Mỹ Tây, Tp.HCM</t>
  </si>
  <si>
    <t>satra0125</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</si>
  <si>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</si>
  <si>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</si>
  <si>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</si>
  <si>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</si>
  <si>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</si>
  <si>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</si>
  <si>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</si>
  <si>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</si>
  <si>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</si>
  <si>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</si>
  <si>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</si>
  <si>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</si>
  <si>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</si>
  <si>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</si>
  <si>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</si>
  <si>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</si>
  <si>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</si>
  <si>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</si>
  <si>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</si>
  <si>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</si>
  <si>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</si>
  <si>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</si>
  <si>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</si>
  <si>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</si>
  <si>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</si>
  <si>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</si>
  <si>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</si>
  <si>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</si>
  <si>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</si>
  <si>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</si>
  <si>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</si>
  <si>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</si>
  <si>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</si>
  <si>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</si>
  <si>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</si>
  <si>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</si>
  <si>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</si>
  <si>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</si>
  <si>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</si>
  <si>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</si>
  <si>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</si>
  <si>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</si>
  <si>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</si>
  <si>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</si>
  <si>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</si>
  <si>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</si>
  <si>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</si>
  <si>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</si>
  <si>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</si>
  <si>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</si>
  <si>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</si>
  <si>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</si>
  <si>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</si>
  <si>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</si>
  <si>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</si>
  <si>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</si>
  <si>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</si>
  <si>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</si>
  <si>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</si>
  <si>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</si>
  <si>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</si>
  <si>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</si>
  <si>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</si>
  <si>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</si>
  <si>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</si>
  <si>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</si>
  <si>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</si>
  <si>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</si>
  <si>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</si>
  <si>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</si>
  <si>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</si>
  <si>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</si>
  <si>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</si>
  <si>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</si>
  <si>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</si>
  <si>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</si>
  <si>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</si>
  <si>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</si>
  <si>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</si>
  <si>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</si>
  <si>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</si>
  <si>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</si>
  <si>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</si>
  <si>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</si>
  <si>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</si>
  <si>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</si>
  <si>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</si>
  <si>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</si>
  <si>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</si>
  <si>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</si>
  <si>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</si>
  <si>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</si>
  <si>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</si>
  <si>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</si>
  <si>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</si>
  <si>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</si>
  <si>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</si>
  <si>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</si>
  <si>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</si>
  <si>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</si>
  <si>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</si>
  <si>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</si>
  <si>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</si>
  <si>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</si>
  <si>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</si>
  <si>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</si>
  <si>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</si>
  <si>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</si>
  <si>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</si>
  <si>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</si>
  <si>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</si>
  <si>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</si>
  <si>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</si>
  <si>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</si>
  <si>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</si>
  <si>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</si>
  <si>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</si>
  <si>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</si>
  <si>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</si>
  <si>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</si>
  <si>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</si>
  <si>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</si>
  <si>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</si>
  <si>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</si>
  <si>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</si>
  <si>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</si>
  <si>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</si>
  <si>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</si>
  <si>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</si>
  <si>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</si>
  <si>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</si>
  <si>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</si>
  <si>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</si>
  <si>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</si>
  <si>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</si>
  <si>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</si>
  <si>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</si>
  <si>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</si>
  <si>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</si>
  <si>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</si>
  <si>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</si>
  <si>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</si>
  <si>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</si>
  <si>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</si>
  <si>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</si>
  <si>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</si>
  <si>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</si>
  <si>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</si>
  <si>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</si>
  <si>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</si>
  <si>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</si>
  <si>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</si>
  <si>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</si>
  <si>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</si>
  <si>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</si>
  <si>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</si>
  <si>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</si>
  <si>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</si>
  <si>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</si>
  <si>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</si>
  <si>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</si>
  <si>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</si>
  <si>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</si>
  <si>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</si>
  <si>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</si>
  <si>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</si>
  <si>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</si>
  <si>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</si>
  <si>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</si>
  <si>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</si>
  <si>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</si>
  <si>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</si>
  <si>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</si>
  <si>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</si>
  <si>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</si>
  <si>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</si>
  <si>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</si>
  <si>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</si>
  <si>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</si>
  <si>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</si>
  <si>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</si>
  <si>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</si>
  <si>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</si>
  <si>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</si>
  <si>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</si>
  <si>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</si>
  <si>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</si>
  <si>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</si>
  <si>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</si>
  <si>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</si>
  <si>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</si>
  <si>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</si>
  <si>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</si>
  <si>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</si>
  <si>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</si>
  <si>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</si>
  <si>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</si>
  <si>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</si>
  <si>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</si>
  <si>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</si>
  <si>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</si>
  <si>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</si>
  <si>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</si>
  <si>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</si>
  <si>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</si>
  <si>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</si>
  <si>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</si>
  <si>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</si>
  <si>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</si>
  <si>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</si>
  <si>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</si>
  <si>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</si>
  <si>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</si>
  <si>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</si>
  <si>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</si>
  <si>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</si>
  <si>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</si>
  <si>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</si>
  <si>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</si>
  <si>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</si>
  <si>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</si>
  <si>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</si>
  <si>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</si>
  <si>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</si>
  <si>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</si>
  <si>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</si>
  <si>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</si>
  <si>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</si>
  <si>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</si>
  <si>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</si>
  <si>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</si>
  <si>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</si>
  <si>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</si>
  <si>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</si>
  <si>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</si>
  <si>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</si>
  <si>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</si>
  <si>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</si>
  <si>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</si>
  <si>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</si>
  <si>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</si>
  <si>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</si>
  <si>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</si>
  <si>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</si>
  <si>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</si>
  <si>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</si>
  <si>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</si>
  <si>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</si>
  <si>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</si>
  <si>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</si>
  <si>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</si>
  <si>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</si>
  <si>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</si>
  <si>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</si>
  <si>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</si>
  <si>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187 Hiệp Bình, Phường Hiệp Bình, TP.HCM</t>
  </si>
  <si>
    <t>satra0213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</si>
  <si>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</si>
  <si>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</si>
  <si>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</si>
  <si>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</si>
  <si>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</si>
  <si>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</si>
  <si>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</si>
  <si>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</si>
  <si>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</si>
  <si>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</si>
  <si>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</si>
  <si>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</si>
  <si>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</si>
  <si>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</si>
  <si>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</si>
  <si>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</si>
  <si>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</si>
  <si>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</si>
  <si>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</si>
  <si>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</si>
  <si>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</si>
  <si>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</si>
  <si>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</si>
  <si>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</si>
  <si>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</si>
  <si>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</si>
  <si>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</si>
  <si>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</si>
  <si>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</si>
  <si>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</si>
  <si>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</si>
  <si>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</si>
  <si>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</si>
  <si>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</si>
  <si>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</si>
  <si>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</si>
  <si>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</si>
  <si>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</si>
  <si>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</si>
  <si>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</si>
  <si>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</si>
  <si>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</si>
  <si>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</si>
  <si>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</si>
  <si>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</si>
  <si>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</si>
  <si>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</si>
  <si>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</si>
  <si>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</si>
  <si>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</si>
  <si>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</si>
  <si>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</si>
  <si>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</si>
  <si>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</si>
  <si>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</si>
  <si>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</si>
  <si>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</si>
  <si>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</si>
  <si>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</si>
  <si>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</si>
  <si>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</si>
  <si>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</si>
  <si>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</si>
  <si>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</si>
  <si>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</si>
  <si>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</si>
  <si>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</si>
  <si>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</si>
  <si>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</si>
  <si>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</si>
  <si>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</si>
  <si>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</si>
  <si>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</si>
  <si>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</si>
  <si>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</si>
  <si>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</si>
  <si>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</si>
  <si>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</si>
  <si>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</si>
  <si>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</si>
  <si>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</si>
  <si>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</si>
  <si>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</si>
  <si>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</si>
  <si>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</si>
  <si>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</si>
  <si>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</si>
  <si>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</si>
  <si>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</si>
  <si>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</si>
  <si>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</si>
  <si>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</si>
  <si>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</si>
  <si>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</si>
  <si>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</si>
  <si>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</si>
  <si>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</si>
  <si>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</si>
  <si>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</si>
  <si>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</si>
  <si>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</si>
  <si>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</si>
  <si>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</si>
  <si>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</si>
  <si>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</si>
  <si>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</si>
  <si>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</si>
  <si>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</si>
  <si>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</si>
  <si>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</si>
  <si>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</si>
  <si>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</si>
  <si>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</si>
  <si>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</si>
  <si>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</si>
  <si>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</si>
  <si>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</si>
  <si>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</si>
  <si>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</si>
  <si>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</si>
  <si>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S063 - Tầng 1, V4-B08 Lô đất TTDV01, Khu đô thị mới An Hưng, Phường La Khê, Quận Hà Đông, Hà Nội</t>
  </si>
  <si>
    <t>siba0018</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</si>
  <si>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</si>
  <si>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</si>
  <si>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</si>
  <si>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</si>
  <si>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</si>
  <si>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</si>
  <si>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</si>
  <si>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</si>
  <si>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smart0001</t>
  </si>
  <si>
    <t>Tầng 1 tòa R2, KĐT Nam Thăng Long, Phú Thượng, Q.Tây Hồ, HN</t>
  </si>
  <si>
    <t>smart0002</t>
  </si>
  <si>
    <t>Tầng 1, tòa S3 Sunshine city, KĐT Nam Thăng Long, P.Đông Ngạc, Q.Bắc Từ Liêm, HN</t>
  </si>
  <si>
    <t>smart0003</t>
  </si>
  <si>
    <t>Tầng 1 Tòa Sunshine Center, số 16 đường Phạm Hùng, Phường Mỹ Đình 2, Quận Nam Từ Liêm, HN</t>
  </si>
  <si>
    <t>smart0004</t>
  </si>
  <si>
    <t>Ngõ 13, Lĩnh Nam, Mai Động, Hoàng Mai, HN</t>
  </si>
  <si>
    <t>smart0005</t>
  </si>
  <si>
    <t>Đ.Dương Văn Bé, tầng 1 tòa H3 Shunshine Garden, Mai Động, Hoàng Mai, HN</t>
  </si>
  <si>
    <t>smart0006</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</si>
  <si>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</si>
  <si>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</si>
  <si>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</si>
  <si>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</si>
  <si>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</si>
  <si>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</si>
  <si>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</si>
  <si>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</si>
  <si>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</si>
  <si>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</si>
  <si>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</si>
  <si>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</si>
  <si>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</si>
  <si>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</si>
  <si>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</si>
  <si>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</si>
  <si>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</si>
  <si>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</si>
  <si>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</si>
  <si>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</si>
  <si>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</si>
  <si>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</si>
  <si>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</si>
  <si>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</si>
  <si>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</si>
  <si>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</si>
  <si>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</si>
  <si>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</si>
  <si>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</si>
  <si>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</si>
  <si>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</si>
  <si>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</si>
  <si>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</si>
  <si>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</si>
  <si>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</si>
  <si>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</si>
  <si>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</si>
  <si>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</si>
  <si>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</si>
  <si>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</si>
  <si>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</si>
  <si>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</si>
  <si>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</si>
  <si>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</si>
  <si>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</si>
  <si>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</si>
  <si>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</si>
  <si>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</si>
  <si>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</si>
  <si>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</si>
  <si>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</si>
  <si>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</si>
  <si>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</si>
  <si>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</si>
  <si>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</si>
  <si>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</si>
  <si>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</si>
  <si>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</si>
  <si>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</si>
  <si>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Tmart00357</t>
  </si>
  <si>
    <t>72 Lĩnh Nam, Hoàng Mai, HN</t>
  </si>
  <si>
    <t>Tmart00619</t>
  </si>
  <si>
    <t>N3B2 Trần Bình, Từ Liêm, HN ( Cổng làng hoa Phú Mỹ )</t>
  </si>
  <si>
    <t>Tmart00628</t>
  </si>
  <si>
    <t>274 Khương Đình, Thanh xuân, HN</t>
  </si>
  <si>
    <t>Tmart00644</t>
  </si>
  <si>
    <t>Số 14 Yên Sơn - Chúc Sơn, Huyện Chương Mỹ, Thành phố Hà Nội</t>
  </si>
  <si>
    <t>Tmart00722</t>
  </si>
  <si>
    <t>Tòa nhà Thuần Mão ĐTM Sóc Sơn, HN</t>
  </si>
  <si>
    <t>Tmart00928</t>
  </si>
  <si>
    <t>Tầng 1 , CT12B ĐTM Kim Văn - Kim Lũ, Hoàng Mai, HN</t>
  </si>
  <si>
    <t>Tmart00980</t>
  </si>
  <si>
    <t>9B Nguyễn Cảnh Dị, Đại Kim, Hoàng Mai, Hà Nội</t>
  </si>
  <si>
    <t>Tmart00983</t>
  </si>
  <si>
    <t>Tầng 1 tòa nhà Hemisco, KĐT Xala, Phúc La, Hà Đông, HN</t>
  </si>
  <si>
    <t>Tmart00984</t>
  </si>
  <si>
    <t>184 Đại Từ, Phường Đại Kim, Quận Hoàng Mai, HN</t>
  </si>
  <si>
    <t>Tmart00988</t>
  </si>
  <si>
    <t>Tầng 1, nhà OTC1, KĐT Resco Cổ Nhuế 2, Từ Liêm, HN</t>
  </si>
  <si>
    <t>Tmart00989</t>
  </si>
  <si>
    <t>Tầng 1 Tòa nhà CT12B khu Đô thị mới Tân Tây Đô, Xã Tân Lập, Huyện Đan Phượng, Hà Nội.</t>
  </si>
  <si>
    <t>Tmart00992</t>
  </si>
  <si>
    <t>Tầng 1, Tòa nhà CT3 khu đô thị Văn Khê, Hà Đông, Hà Nội</t>
  </si>
  <si>
    <t>Tmart00993</t>
  </si>
  <si>
    <t>Tầng 1 tòa nhà CT1, chung cư Ngô Thì Nhậm, Hà Đông, Hà Nội</t>
  </si>
  <si>
    <t>Tmart00994</t>
  </si>
  <si>
    <t>Tòa T1 Victory Thăng Long, An Khánh, Hoài Đức, Hà Nội</t>
  </si>
  <si>
    <t>Tmart00995</t>
  </si>
  <si>
    <t>Tầng 1 tòa CT2, KĐT Xala, Hà Đông, HN</t>
  </si>
  <si>
    <t>Tmart00999</t>
  </si>
  <si>
    <t>Số 658 Kim Giang, Xã Thanh Trì, Huyện Thanh Trì, Hà Nội.</t>
  </si>
  <si>
    <t>Tmart01000</t>
  </si>
  <si>
    <t>485 Vũ Tông Phan, Thanh Xuân, Hà Nội</t>
  </si>
  <si>
    <t>Tmart01001</t>
  </si>
  <si>
    <t>Tầng 1, tòa K - cụm HJK - KĐT The Spark Dương Nội, Hà Đông, HN</t>
  </si>
  <si>
    <t>Tmart01003</t>
  </si>
  <si>
    <t>Căn 06+07 tòa C2A chung cư Ecohome2, đường tân xuân, phường đông ngạc, quận bắc từ liêm, HN</t>
  </si>
  <si>
    <t>Tmart01010</t>
  </si>
  <si>
    <t>Tầng 1 -  HH2B KĐT The Spark Dương Nội, phường Yên Nghĩa, quận Hà Đông, Hà Nội</t>
  </si>
  <si>
    <t>Tmart01011</t>
  </si>
  <si>
    <t>Tầng 5 tòa GEMEK, KĐT mới Lê Trọng Tấn, Hoài Đức, HN</t>
  </si>
  <si>
    <t>Tmart01012</t>
  </si>
  <si>
    <t>Tòa CT2 Xuân Mai, Tô Hiệu, phường Hà Cầu, quận Hà Đông, Hà Nội</t>
  </si>
  <si>
    <t>Tmart01017</t>
  </si>
  <si>
    <t>112 Âu Cơ, Tây Hồ, HN</t>
  </si>
  <si>
    <t>Tmart01019</t>
  </si>
  <si>
    <t>Tầng 1, Tòa nhà 19T6 Kiến Hưng, phường Kiến Hưng, Quận Hà Đông, Hà Nội.</t>
  </si>
  <si>
    <t>Tmart01021</t>
  </si>
  <si>
    <t>Tòa Ecolife Capital, 58 Tố Hữu, Nam Từ Liêm, Hà Nội</t>
  </si>
  <si>
    <t>Tmart01023</t>
  </si>
  <si>
    <t>39 Cầu Diễn, Bắc Từ Liêm, HN</t>
  </si>
  <si>
    <t>Tmart01025</t>
  </si>
  <si>
    <t>20 Đức Diễn, Bắc Từ Liêm, HN</t>
  </si>
  <si>
    <t>Tmart01027</t>
  </si>
  <si>
    <t>Số 1 Ngõ 10, Phố Xốm, quận Hà Đông, thành phố Hà Nội</t>
  </si>
  <si>
    <t>Tmart01027-1</t>
  </si>
  <si>
    <t>Tmart01027-1 47. Quầy 69 Phố Xốm</t>
  </si>
  <si>
    <t>Số 69 phố Xốm, Phường Phú Lãm, Quận Hà Đông, Hà Nội</t>
  </si>
  <si>
    <t>Đã đóng cửa</t>
  </si>
  <si>
    <t>Tmart01029</t>
  </si>
  <si>
    <t>Nơ 6A, Bán đảo Linh Đàm, Phường Hoàng Liệt, Quận Hoàng Mai,HN</t>
  </si>
  <si>
    <t>Tmart01032</t>
  </si>
  <si>
    <t>Xóm 2, Thôn Quỳnh Đô, Xã Vĩnh Quỳnh, Huyện Thanh Trì, HN</t>
  </si>
  <si>
    <t>Tmart01036</t>
  </si>
  <si>
    <t>Tmart01036 56. TM02-N03T5 khu ngoại giao đoàn</t>
  </si>
  <si>
    <t>56. TM02-N03T5 khu ngoại giao đoàn, P.Xuân Tảo, Bắc Từ Liêm, HN</t>
  </si>
  <si>
    <t>Tmart01041</t>
  </si>
  <si>
    <t>số 1 Trần Nguyên Đán, P.Định Công, Hoàng Mai, HN</t>
  </si>
  <si>
    <t>Tmart01046</t>
  </si>
  <si>
    <t>47 Tân Xuân, Bắc Từ Liêm, HN</t>
  </si>
  <si>
    <t>Tmart01047</t>
  </si>
  <si>
    <t>Cổng nhà máy Hino, đường Trần Thủ Độ, Q.Hoàng Mai, HN</t>
  </si>
  <si>
    <t>Tmart01048</t>
  </si>
  <si>
    <t>Tầng 1 Tòa Nhà 32T, The Golden An Khánh, Khu đô thị Nam Khánh, Xã An Khánh, Huyện Hoài Đức, Hà Nội</t>
  </si>
  <si>
    <t>Tmart01049</t>
  </si>
  <si>
    <t>Số 59 Xuân La, Phường Xuân La, Quận Tây Hồ, Hà Nội.</t>
  </si>
  <si>
    <t>Tmart01051</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</si>
  <si>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</si>
  <si>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</si>
  <si>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</si>
  <si>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</si>
  <si>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</si>
  <si>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</si>
  <si>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</si>
  <si>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</si>
  <si>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</si>
  <si>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</si>
  <si>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</si>
  <si>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</si>
  <si>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</si>
  <si>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</si>
  <si>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</si>
  <si>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</si>
  <si>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</si>
  <si>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</si>
  <si>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</si>
  <si>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</si>
  <si>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</si>
  <si>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</si>
  <si>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</si>
  <si>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Tòa A Victory 2, KĐT An Khánh, Hoài Đức, HN</t>
  </si>
  <si>
    <t>Tmart01062</t>
  </si>
  <si>
    <t>Tầng 1, H3.2 KĐT FLC Đại Mỗ, Nam Từ Liêm, Hà Nội</t>
  </si>
  <si>
    <t>Tmart01063</t>
  </si>
  <si>
    <t>Tòa N02, Ecohome 3, phường Đông Ngạc, quận Bắc Từ Liêm, Hà Nội</t>
  </si>
  <si>
    <t>Tmart01065</t>
  </si>
  <si>
    <t>Chung cư Tecco Skyville Tower, đường Quan Lai, Ngũ Hiệp, Thanh Trì, Hà Nội</t>
  </si>
  <si>
    <t>Tmart01067</t>
  </si>
  <si>
    <t>Nơ 4A, Bán đảo Linh Đàm, Hoàng Liệt, Hoàng Mai, Hà Nội</t>
  </si>
  <si>
    <t>Tmart01070</t>
  </si>
  <si>
    <t>Tầng 1, tòa No5, khu nhà ở Ecohome 3, Đông Ngạc, Bắc Từ Liêm, Hà Nội</t>
  </si>
  <si>
    <t>Tmart01071</t>
  </si>
  <si>
    <t>CT10C KĐT Đại Thanh, Tả Thanh Oai, Thanh Trì, Hà Nội</t>
  </si>
  <si>
    <t>Tmart01072</t>
  </si>
  <si>
    <t>96 Vĩnh Hưng, phường Vĩnh Hưng, quận Hoàng Mai, Hà Nội</t>
  </si>
  <si>
    <t>Tmart01073</t>
  </si>
  <si>
    <t>Số 2 Lê Văn Thiêm, phường Nhân Chính, Thanh Xuân, Hà Nội</t>
  </si>
  <si>
    <t>Tmart01074</t>
  </si>
  <si>
    <t>112 Tân Khai, phường Tân Khai, Hoàng Mai, Hà Nội</t>
  </si>
  <si>
    <t>Tmart01075</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</si>
  <si>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</si>
  <si>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</si>
  <si>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</si>
  <si>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</si>
  <si>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</si>
  <si>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</si>
  <si>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</si>
  <si>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</si>
  <si>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Tầng 1, tòa E1, KĐT Ecohome 1, Bắc Từ Liêm, HN</t>
  </si>
  <si>
    <t>Tmart01079</t>
  </si>
  <si>
    <t>Số 16, 18 Ngõ 885 Tam Trinh, Phường Yên Sở, Quận Hoàng Mai, Hà Nội</t>
  </si>
  <si>
    <t>Tmart01080</t>
  </si>
  <si>
    <t>Tầng 1 Tháp B2 Tòa nhà Roman Plaza, Phường Đại Mỗ, Quận Nam Từ Liêm, HN</t>
  </si>
  <si>
    <t>Tmart01081</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</si>
  <si>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</si>
  <si>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</si>
  <si>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</si>
  <si>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</si>
  <si>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</si>
  <si>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CT8A KĐT Đại Thanh, Tả Thanh Oai, Thanh Trì, Hà Nội</t>
  </si>
  <si>
    <t>Tmart01084</t>
  </si>
  <si>
    <t>Lô S04, T1, Kosmo Xuân Tảo, Bắc Từ Liêm, HN</t>
  </si>
  <si>
    <t>Tmart01085</t>
  </si>
  <si>
    <t>Tầng 1, Toà nhà PCC1 Thanh Xuân, số 44 Triều Khúc, Phường Thanh Xuân Nam, Quận Thanh Xuân, HN</t>
  </si>
  <si>
    <t>Tmart01086</t>
  </si>
  <si>
    <t>Tmart01086 105. Quầy HomeLand</t>
  </si>
  <si>
    <t>Tmart01087</t>
  </si>
  <si>
    <t>Tầng 1, Tòa nhà CT3B – Khu ĐTM Cổ Nhuế, Đường Phạm Văn Đồng, Phường Cổ Nhuế 1, Quận Bắc Từ Liêm, HN</t>
  </si>
  <si>
    <t>Tmart01088</t>
  </si>
  <si>
    <t>Tầng 1, toà nhà chung cư Ruby CT3 Phúc Lợi, Phường Phúc Lợi, Quận Long Biên, HN sđt: 0377308677</t>
  </si>
  <si>
    <t>Tmart01089</t>
  </si>
  <si>
    <t>Tầng 1, ĐN-B, Licogi 13 ngõ 164 Khuất Duy Tiến, Thanh Xuân, HN</t>
  </si>
  <si>
    <t>Tmart01090</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</si>
  <si>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</si>
  <si>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</si>
  <si>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</si>
  <si>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</si>
  <si>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</si>
  <si>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</si>
  <si>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</si>
  <si>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</si>
  <si>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</si>
  <si>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</si>
  <si>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</si>
  <si>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</si>
  <si>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</si>
  <si>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</si>
  <si>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</si>
  <si>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</si>
  <si>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</si>
  <si>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Nhà máy Canon, KCN Bắc Thăng Long, huyện Đông Anh, HN</t>
  </si>
  <si>
    <t>Tmart01097</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</si>
  <si>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</si>
  <si>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</si>
  <si>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</si>
  <si>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</si>
  <si>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</si>
  <si>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</si>
  <si>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</si>
  <si>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</si>
  <si>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Thôn Yên Xá, xã Tân Triều, huyện Thanh Trì, thành phố Hà Nội</t>
  </si>
  <si>
    <t>Tmart03002</t>
  </si>
  <si>
    <t>Tòa 4B, HH Linh Đàm, Hoàng Liệt, Hoàng Mai, Hà Nội</t>
  </si>
  <si>
    <t>Tmart03002-1</t>
  </si>
  <si>
    <t>Tmart03002-1 120. Quầy Xốm 2</t>
  </si>
  <si>
    <t>Tmart03003</t>
  </si>
  <si>
    <t>Tầng 1, tòa Tecco Diamond, Tứ Hiệp, Thanh Trì, Hà Nội</t>
  </si>
  <si>
    <t>Tmart03004</t>
  </si>
  <si>
    <t>Tầng 1 Chung cư 282 Nguyễn Huy Tưởng, Thanh Xuân, Hà Nội</t>
  </si>
  <si>
    <t>Tmart03005</t>
  </si>
  <si>
    <t>Số 180 Đường Cổ Nhuế, phường Cổ Nhuế, quận Bắc Từ Liêm, thành phố Hà Nội</t>
  </si>
  <si>
    <t>Tmart03006</t>
  </si>
  <si>
    <t>T1 tòa Mipec Kiến Hưng, Hà Đông, thành phố Hà Nội</t>
  </si>
  <si>
    <t>Tmart03007</t>
  </si>
  <si>
    <t>Tòa G1, Sunshine Garden Dương Văn Bé</t>
  </si>
  <si>
    <t>Tmart03008</t>
  </si>
  <si>
    <t>Lô số 01 tòa nhà CT1AB Khu VOV Mễ Trì , Phường Mễ Trì, Quận Nam Từ Liêm, Tp. Hà Nội</t>
  </si>
  <si>
    <t>Tmart03009</t>
  </si>
  <si>
    <t>Tòa A2 CC Phương Đông Green Park - Trần Thủ Độ</t>
  </si>
  <si>
    <t>Tmart03010</t>
  </si>
  <si>
    <t>Lô HH-01.1, Tòa nhà HH, Khu nhà ở xã hội cho cán bộ chiến sỹ Bộ Công An, đường Phạm Văn Đồng, quận Bắc Từ Liêm, TP Hà Nội.</t>
  </si>
  <si>
    <t>Tmart03011</t>
  </si>
  <si>
    <t>Huyện Thạch Thất</t>
  </si>
  <si>
    <t>Tmart03012</t>
  </si>
  <si>
    <t>Chung cư Ngõ 885 Tam Trinh, Phường Yên Sở, Quận Hoàng Mai, Hà Nội</t>
  </si>
  <si>
    <t>Tmart03013</t>
  </si>
  <si>
    <t>Huyện Phúc Thọ</t>
  </si>
  <si>
    <t>Tmart03014</t>
  </si>
  <si>
    <t>Số 1 Đa Sỹ, Kiến Hưng, Hà Đông</t>
  </si>
  <si>
    <t>Tmart03015</t>
  </si>
  <si>
    <t>25 QL 2A, xã Phú Minh, Sóc Sơn</t>
  </si>
  <si>
    <t>Tmart03016</t>
  </si>
  <si>
    <t>60 Vũ Xuân Thiều, Long Biên, HN</t>
  </si>
  <si>
    <t>Tmart03017</t>
  </si>
  <si>
    <t>Ecohome5</t>
  </si>
  <si>
    <t>Tmart99996</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</si>
  <si>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</si>
  <si>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</si>
  <si>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</si>
  <si>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</si>
  <si>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</si>
  <si>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Nghĩa Đô, Q.Cầu Giấy, HN</t>
  </si>
  <si>
    <t>Tmart99999</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</si>
  <si>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</si>
  <si>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</si>
  <si>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</si>
  <si>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</si>
  <si>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</si>
  <si>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</si>
  <si>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</si>
  <si>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</si>
  <si>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</si>
  <si>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</si>
  <si>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</si>
  <si>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</si>
  <si>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</si>
  <si>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</si>
  <si>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</si>
  <si>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</si>
  <si>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</si>
  <si>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</si>
  <si>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</si>
  <si>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</si>
  <si>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</si>
  <si>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</si>
  <si>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</si>
  <si>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</si>
  <si>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</si>
  <si>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</si>
  <si>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</si>
  <si>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</si>
  <si>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</si>
  <si>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</si>
  <si>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</si>
  <si>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</si>
  <si>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</si>
  <si>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</si>
  <si>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</si>
  <si>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</si>
  <si>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</si>
  <si>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</si>
  <si>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</si>
  <si>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</si>
  <si>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</si>
  <si>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</si>
  <si>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</si>
  <si>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</si>
  <si>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</si>
  <si>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</si>
  <si>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</si>
  <si>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</si>
  <si>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</si>
  <si>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</si>
  <si>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</si>
  <si>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</si>
  <si>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</si>
  <si>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</si>
  <si>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</si>
  <si>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</si>
  <si>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</si>
  <si>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</si>
  <si>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</si>
  <si>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</si>
  <si>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</si>
  <si>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</si>
  <si>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</si>
  <si>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</si>
  <si>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</si>
  <si>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</si>
  <si>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</si>
  <si>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</si>
  <si>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</si>
  <si>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</si>
  <si>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</si>
  <si>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</si>
  <si>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</si>
  <si>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</si>
  <si>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</si>
  <si>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</si>
  <si>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</si>
  <si>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</si>
  <si>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</si>
  <si>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</si>
  <si>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</si>
  <si>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</si>
  <si>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</si>
  <si>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</si>
  <si>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</si>
  <si>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</si>
  <si>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</si>
  <si>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</si>
  <si>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</si>
  <si>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</si>
  <si>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</si>
  <si>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</si>
  <si>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</si>
  <si>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</si>
  <si>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</si>
  <si>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</si>
  <si>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</si>
  <si>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</si>
  <si>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</si>
  <si>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</si>
  <si>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</si>
  <si>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</si>
  <si>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</si>
  <si>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</si>
  <si>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</si>
  <si>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</si>
  <si>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</si>
  <si>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</si>
  <si>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</si>
  <si>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</si>
  <si>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</si>
  <si>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</si>
  <si>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</si>
  <si>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</si>
  <si>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</si>
  <si>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</si>
  <si>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</si>
  <si>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</si>
  <si>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</si>
  <si>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</si>
  <si>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</si>
  <si>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</si>
  <si>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</si>
  <si>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</si>
  <si>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</si>
  <si>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</si>
  <si>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</si>
  <si>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</si>
  <si>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</si>
  <si>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</si>
  <si>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</si>
  <si>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</si>
  <si>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</si>
  <si>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</si>
  <si>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</si>
  <si>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</si>
  <si>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</si>
  <si>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</si>
  <si>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</si>
  <si>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</si>
  <si>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</si>
  <si>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</si>
  <si>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</si>
  <si>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</si>
  <si>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</si>
  <si>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</si>
  <si>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</si>
  <si>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</si>
  <si>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</si>
  <si>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</si>
  <si>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</si>
  <si>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</si>
  <si>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</si>
  <si>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</si>
  <si>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</si>
  <si>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</si>
  <si>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</si>
  <si>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</si>
  <si>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</si>
  <si>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</si>
  <si>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</si>
  <si>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</si>
  <si>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</si>
  <si>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</si>
  <si>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</si>
  <si>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</si>
  <si>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</si>
  <si>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</si>
  <si>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</si>
  <si>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</si>
  <si>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</si>
  <si>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</si>
  <si>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</si>
  <si>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</si>
  <si>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</si>
  <si>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</si>
  <si>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</si>
  <si>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</si>
  <si>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</si>
  <si>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</si>
  <si>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</si>
  <si>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</si>
  <si>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</si>
  <si>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</si>
  <si>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</si>
  <si>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</si>
  <si>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</si>
  <si>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</si>
  <si>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</si>
  <si>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</si>
  <si>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</si>
  <si>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</si>
  <si>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</si>
  <si>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</si>
  <si>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</si>
  <si>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</si>
  <si>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</si>
  <si>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</si>
  <si>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</si>
  <si>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</si>
  <si>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</si>
  <si>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</si>
  <si>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</si>
  <si>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</si>
  <si>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</si>
  <si>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</si>
  <si>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</si>
  <si>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</si>
  <si>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</si>
  <si>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</si>
  <si>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</si>
  <si>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</si>
  <si>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</si>
  <si>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</si>
  <si>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</si>
  <si>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</si>
  <si>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</si>
  <si>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</si>
  <si>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</si>
  <si>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</si>
  <si>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</si>
  <si>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</si>
  <si>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</si>
  <si>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</si>
  <si>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</si>
  <si>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</si>
  <si>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</si>
  <si>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</si>
  <si>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</si>
  <si>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</si>
  <si>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</si>
  <si>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</si>
  <si>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</si>
  <si>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</si>
  <si>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</si>
  <si>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</si>
  <si>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</si>
  <si>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</si>
  <si>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</si>
  <si>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</si>
  <si>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</si>
  <si>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</si>
  <si>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</si>
  <si>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</si>
  <si>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</si>
  <si>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</si>
  <si>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</si>
  <si>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</si>
  <si>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</si>
  <si>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</si>
  <si>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</si>
  <si>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</si>
  <si>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</si>
  <si>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</si>
  <si>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</si>
  <si>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</si>
  <si>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</si>
  <si>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</si>
  <si>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</si>
  <si>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</si>
  <si>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</si>
  <si>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</si>
  <si>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</si>
  <si>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</si>
  <si>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</si>
  <si>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</si>
  <si>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</si>
  <si>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</si>
  <si>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</si>
  <si>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</si>
  <si>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</si>
  <si>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</si>
  <si>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</si>
  <si>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</si>
  <si>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</si>
  <si>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</si>
  <si>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</si>
  <si>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</si>
  <si>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</si>
  <si>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</si>
  <si>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</si>
  <si>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</si>
  <si>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</si>
  <si>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</si>
  <si>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</si>
  <si>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</si>
  <si>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</si>
  <si>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</si>
  <si>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</si>
  <si>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</si>
  <si>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</si>
  <si>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</si>
  <si>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</si>
  <si>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</si>
  <si>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</si>
  <si>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</si>
  <si>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</si>
  <si>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</si>
  <si>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</si>
  <si>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</si>
  <si>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</si>
  <si>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</si>
  <si>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</si>
  <si>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</si>
  <si>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</si>
  <si>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</si>
  <si>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</si>
  <si>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</si>
  <si>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</si>
  <si>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</si>
  <si>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</si>
  <si>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</si>
  <si>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</si>
  <si>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</si>
  <si>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</si>
  <si>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</si>
  <si>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</si>
  <si>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</si>
  <si>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</si>
  <si>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</si>
  <si>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</si>
  <si>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</si>
  <si>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</si>
  <si>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</si>
  <si>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</si>
  <si>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</si>
  <si>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</si>
  <si>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</si>
  <si>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</si>
  <si>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</si>
  <si>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</si>
  <si>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</si>
  <si>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</si>
  <si>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</si>
  <si>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</si>
  <si>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</si>
  <si>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</si>
  <si>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</si>
  <si>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</si>
  <si>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</si>
  <si>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</si>
  <si>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</si>
  <si>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</si>
  <si>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</si>
  <si>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</si>
  <si>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</si>
  <si>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</si>
  <si>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</si>
  <si>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</si>
  <si>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</si>
  <si>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</si>
  <si>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</si>
  <si>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</si>
  <si>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</si>
  <si>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</si>
  <si>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</si>
  <si>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</si>
  <si>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</si>
  <si>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</si>
  <si>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</si>
  <si>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</si>
  <si>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</si>
  <si>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</si>
  <si>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</si>
  <si>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</si>
  <si>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</si>
  <si>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</si>
  <si>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</si>
  <si>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</si>
  <si>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</si>
  <si>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</si>
  <si>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</si>
  <si>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</si>
  <si>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</si>
  <si>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</si>
  <si>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</si>
  <si>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</si>
  <si>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</si>
  <si>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</si>
  <si>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</si>
  <si>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</si>
  <si>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</si>
  <si>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</si>
  <si>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</si>
  <si>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</si>
  <si>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</si>
  <si>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</si>
  <si>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</si>
  <si>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</si>
  <si>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</si>
  <si>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</si>
  <si>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</si>
  <si>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</si>
  <si>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</si>
  <si>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</si>
  <si>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</si>
  <si>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</si>
  <si>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</si>
  <si>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</si>
  <si>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</si>
  <si>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</si>
  <si>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</si>
  <si>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</si>
  <si>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</si>
  <si>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</si>
  <si>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</si>
  <si>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</si>
  <si>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</si>
  <si>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</si>
  <si>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</si>
  <si>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</si>
  <si>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</si>
  <si>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</si>
  <si>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</si>
  <si>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</si>
  <si>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</si>
  <si>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</si>
  <si>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</si>
  <si>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</si>
  <si>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</si>
  <si>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</si>
  <si>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</si>
  <si>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</si>
  <si>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</si>
  <si>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</si>
  <si>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</si>
  <si>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</si>
  <si>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</si>
  <si>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</si>
  <si>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</si>
  <si>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</si>
  <si>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</si>
  <si>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</si>
  <si>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</si>
  <si>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</si>
  <si>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</si>
  <si>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</si>
  <si>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</si>
  <si>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</si>
  <si>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</si>
  <si>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</si>
  <si>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</si>
  <si>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</si>
  <si>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</si>
  <si>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</si>
  <si>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</si>
  <si>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</si>
  <si>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</si>
  <si>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</si>
  <si>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</si>
  <si>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</si>
  <si>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</si>
  <si>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</si>
  <si>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</si>
  <si>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</si>
  <si>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</si>
  <si>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</si>
  <si>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</si>
  <si>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</si>
  <si>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</si>
  <si>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</si>
  <si>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</si>
  <si>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</si>
  <si>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</si>
  <si>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</si>
  <si>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</si>
  <si>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</si>
  <si>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</si>
  <si>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</si>
  <si>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</si>
  <si>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</si>
  <si>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</si>
  <si>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</si>
  <si>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</si>
  <si>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</si>
  <si>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</si>
  <si>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</si>
  <si>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</si>
  <si>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</si>
  <si>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</si>
  <si>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</si>
  <si>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</si>
  <si>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</si>
  <si>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</si>
  <si>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</si>
  <si>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</si>
  <si>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</si>
  <si>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</si>
  <si>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</si>
  <si>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</si>
  <si>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</si>
  <si>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</si>
  <si>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</si>
  <si>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</si>
  <si>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</si>
  <si>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</si>
  <si>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</si>
  <si>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</si>
  <si>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</si>
  <si>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</si>
  <si>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</si>
  <si>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</si>
  <si>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</si>
  <si>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</si>
  <si>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</si>
  <si>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</si>
  <si>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</si>
  <si>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</si>
  <si>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</si>
  <si>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</si>
  <si>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</si>
  <si>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</si>
  <si>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</si>
  <si>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</si>
  <si>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</si>
  <si>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</si>
  <si>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</si>
  <si>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</si>
  <si>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</si>
  <si>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</si>
  <si>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</si>
  <si>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</si>
  <si>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</si>
  <si>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</si>
  <si>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</si>
  <si>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</si>
  <si>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</si>
  <si>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</si>
  <si>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</si>
  <si>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</si>
  <si>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</si>
  <si>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</si>
  <si>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</si>
  <si>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</si>
  <si>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</si>
  <si>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</si>
  <si>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</si>
  <si>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</si>
  <si>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</si>
  <si>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</si>
  <si>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</si>
  <si>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</si>
  <si>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</si>
  <si>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</si>
  <si>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</si>
  <si>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</si>
  <si>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</si>
  <si>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</si>
  <si>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</si>
  <si>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</si>
  <si>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</si>
  <si>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</si>
  <si>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</si>
  <si>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</si>
  <si>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</si>
  <si>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</si>
  <si>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</si>
  <si>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</si>
  <si>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</si>
  <si>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</si>
  <si>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</si>
  <si>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</si>
  <si>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</si>
  <si>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</si>
  <si>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</si>
  <si>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</si>
  <si>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</si>
  <si>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</si>
  <si>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</si>
  <si>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</si>
  <si>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</si>
  <si>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</si>
  <si>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</si>
  <si>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</si>
  <si>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</si>
  <si>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</si>
  <si>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</si>
  <si>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</si>
  <si>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</si>
  <si>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</si>
  <si>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</si>
  <si>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</si>
  <si>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</si>
  <si>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</si>
  <si>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</si>
  <si>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</si>
  <si>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</si>
  <si>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</si>
  <si>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</si>
  <si>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</si>
  <si>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</si>
  <si>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</si>
  <si>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</si>
  <si>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</si>
  <si>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</si>
  <si>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</si>
  <si>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</si>
  <si>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</si>
  <si>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</si>
  <si>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</si>
  <si>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</si>
  <si>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</si>
  <si>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</si>
  <si>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</si>
  <si>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</si>
  <si>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</si>
  <si>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</si>
  <si>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</si>
  <si>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</si>
  <si>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</si>
  <si>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</si>
  <si>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</si>
  <si>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</si>
  <si>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</si>
  <si>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</si>
  <si>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</si>
  <si>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</si>
  <si>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</si>
  <si>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</si>
  <si>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</si>
  <si>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</si>
  <si>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</si>
  <si>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</si>
  <si>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</si>
  <si>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</si>
  <si>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</si>
  <si>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</si>
  <si>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</si>
  <si>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</si>
  <si>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</si>
  <si>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</si>
  <si>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</si>
  <si>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</si>
  <si>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</si>
  <si>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</si>
  <si>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</si>
  <si>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</si>
  <si>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</si>
  <si>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</si>
  <si>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</si>
  <si>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</si>
  <si>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</si>
  <si>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</si>
  <si>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</si>
  <si>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</si>
  <si>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</si>
  <si>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</si>
  <si>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</si>
  <si>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</si>
  <si>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</si>
  <si>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</si>
  <si>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</si>
  <si>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</si>
  <si>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</si>
  <si>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</si>
  <si>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</si>
  <si>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</si>
  <si>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</si>
  <si>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</si>
  <si>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</si>
  <si>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</si>
  <si>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</si>
  <si>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</si>
  <si>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</si>
  <si>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</si>
  <si>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</si>
  <si>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</si>
  <si>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</si>
  <si>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</si>
  <si>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</si>
  <si>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</si>
  <si>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</si>
  <si>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</si>
  <si>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</si>
  <si>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</si>
  <si>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</si>
  <si>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</si>
  <si>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</si>
  <si>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</si>
  <si>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</si>
  <si>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</si>
  <si>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</si>
  <si>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</si>
  <si>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</si>
  <si>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</si>
  <si>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</si>
  <si>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</si>
  <si>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</si>
  <si>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</si>
  <si>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</si>
  <si>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</si>
  <si>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</si>
  <si>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</si>
  <si>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</si>
  <si>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</si>
  <si>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</si>
  <si>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</si>
  <si>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</si>
  <si>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</si>
  <si>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</si>
  <si>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</si>
  <si>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</si>
  <si>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</si>
  <si>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</si>
  <si>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</si>
  <si>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</si>
  <si>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</si>
  <si>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</si>
  <si>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</si>
  <si>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</si>
  <si>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</si>
  <si>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</si>
  <si>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</si>
  <si>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</si>
  <si>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</si>
  <si>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</si>
  <si>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</si>
  <si>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</si>
  <si>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</si>
  <si>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</si>
  <si>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</si>
  <si>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</si>
  <si>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</si>
  <si>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</si>
  <si>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</si>
  <si>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</si>
  <si>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</si>
  <si>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</si>
  <si>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</si>
  <si>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</si>
  <si>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</si>
  <si>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</si>
  <si>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</si>
  <si>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</si>
  <si>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</si>
  <si>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</si>
  <si>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</si>
  <si>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</si>
  <si>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</si>
  <si>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</si>
  <si>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</si>
  <si>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</si>
  <si>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</si>
  <si>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</si>
  <si>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</si>
  <si>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</si>
  <si>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</si>
  <si>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</si>
  <si>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</si>
  <si>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</si>
  <si>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</si>
  <si>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</si>
  <si>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</si>
  <si>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</si>
  <si>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</si>
  <si>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</si>
  <si>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</si>
  <si>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</si>
  <si>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</si>
  <si>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</si>
  <si>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</si>
  <si>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</si>
  <si>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</si>
  <si>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</si>
  <si>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</si>
  <si>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</si>
  <si>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</si>
  <si>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</si>
  <si>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</si>
  <si>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</si>
  <si>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</si>
  <si>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</si>
  <si>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</si>
  <si>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</si>
  <si>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</si>
  <si>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</si>
  <si>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</si>
  <si>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</si>
  <si>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</si>
  <si>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</si>
  <si>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</si>
  <si>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</si>
  <si>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</si>
  <si>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</si>
  <si>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</si>
  <si>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</si>
  <si>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</si>
  <si>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</si>
  <si>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</si>
  <si>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</si>
  <si>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</si>
  <si>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</si>
  <si>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</si>
  <si>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</si>
  <si>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</si>
  <si>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</si>
  <si>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</si>
  <si>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</si>
  <si>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</si>
  <si>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</si>
  <si>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</si>
  <si>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</si>
  <si>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</si>
  <si>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</si>
  <si>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</si>
  <si>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</si>
  <si>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</si>
  <si>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</si>
  <si>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</si>
  <si>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</si>
  <si>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</si>
  <si>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</si>
  <si>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</si>
  <si>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</si>
  <si>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</si>
  <si>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</si>
  <si>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</si>
  <si>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</si>
  <si>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</si>
  <si>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</si>
  <si>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</si>
  <si>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</si>
  <si>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</si>
  <si>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</si>
  <si>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</si>
  <si>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</si>
  <si>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</si>
  <si>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</si>
  <si>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</si>
  <si>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</si>
  <si>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</si>
  <si>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</si>
  <si>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</si>
  <si>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</si>
  <si>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</si>
  <si>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</si>
  <si>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</si>
  <si>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</si>
  <si>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</si>
  <si>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</si>
  <si>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</si>
  <si>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</si>
  <si>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</si>
  <si>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</si>
  <si>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</si>
  <si>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</si>
  <si>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</si>
  <si>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</si>
  <si>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</si>
  <si>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</si>
  <si>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</si>
  <si>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</si>
  <si>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</si>
  <si>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</si>
  <si>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</si>
  <si>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</si>
  <si>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</si>
  <si>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</si>
  <si>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</si>
  <si>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</si>
  <si>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</si>
  <si>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</si>
  <si>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</si>
  <si>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</si>
  <si>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</si>
  <si>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</si>
  <si>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</si>
  <si>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</si>
  <si>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</si>
  <si>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</si>
  <si>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</si>
  <si>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</si>
  <si>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</si>
  <si>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</si>
  <si>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</si>
  <si>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</si>
  <si>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</si>
  <si>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</si>
  <si>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</si>
  <si>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</si>
  <si>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</si>
  <si>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</si>
  <si>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</si>
  <si>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</si>
  <si>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</si>
  <si>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</si>
  <si>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</si>
  <si>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</si>
  <si>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</si>
  <si>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</si>
  <si>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</si>
  <si>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</si>
  <si>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</si>
  <si>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</si>
  <si>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</si>
  <si>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</si>
  <si>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</si>
  <si>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</si>
  <si>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</si>
  <si>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</si>
  <si>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</si>
  <si>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</si>
  <si>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</si>
  <si>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</si>
  <si>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</si>
  <si>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</si>
  <si>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</si>
  <si>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</si>
  <si>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</si>
  <si>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</si>
  <si>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</si>
  <si>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</si>
  <si>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</si>
  <si>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</si>
  <si>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</si>
  <si>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</si>
  <si>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</si>
  <si>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</si>
  <si>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</si>
  <si>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</si>
  <si>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</si>
  <si>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</si>
  <si>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</si>
  <si>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</si>
  <si>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</si>
  <si>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</si>
  <si>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</si>
  <si>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</si>
  <si>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</si>
  <si>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</si>
  <si>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</si>
  <si>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</si>
  <si>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</si>
  <si>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</si>
  <si>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</si>
  <si>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</si>
  <si>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</si>
  <si>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</si>
  <si>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</si>
  <si>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</si>
  <si>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</si>
  <si>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</si>
  <si>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</si>
  <si>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</si>
  <si>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</si>
  <si>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</si>
  <si>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</si>
  <si>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</si>
  <si>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</si>
  <si>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</si>
  <si>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</si>
  <si>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</si>
  <si>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</si>
  <si>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</si>
  <si>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</si>
  <si>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</si>
  <si>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</si>
  <si>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</si>
  <si>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</si>
  <si>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</si>
  <si>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</si>
  <si>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</si>
  <si>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</si>
  <si>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</si>
  <si>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</si>
  <si>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</si>
  <si>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</si>
  <si>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</si>
  <si>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</si>
  <si>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</si>
  <si>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</si>
  <si>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</si>
  <si>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</si>
  <si>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</si>
  <si>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</si>
  <si>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</si>
  <si>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</si>
  <si>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</si>
  <si>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</si>
  <si>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</si>
  <si>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</si>
  <si>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</si>
  <si>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</si>
  <si>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</si>
  <si>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</si>
  <si>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</si>
  <si>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</si>
  <si>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</si>
  <si>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</si>
  <si>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</si>
  <si>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</si>
  <si>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</si>
  <si>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</si>
  <si>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</si>
  <si>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</si>
  <si>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</si>
  <si>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</si>
  <si>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</si>
  <si>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</si>
  <si>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</si>
  <si>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</si>
  <si>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</si>
  <si>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</si>
  <si>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</si>
  <si>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</si>
  <si>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</si>
  <si>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</si>
  <si>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</si>
  <si>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</si>
  <si>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</si>
  <si>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</si>
  <si>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</si>
  <si>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</si>
  <si>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</si>
  <si>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</si>
  <si>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</si>
  <si>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</si>
  <si>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</si>
  <si>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</si>
  <si>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</si>
  <si>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</si>
  <si>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</si>
  <si>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</si>
  <si>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</si>
  <si>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</si>
  <si>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</si>
  <si>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</si>
  <si>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</si>
  <si>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</si>
  <si>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</si>
  <si>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</si>
  <si>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</si>
  <si>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</si>
  <si>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</si>
  <si>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</si>
  <si>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</si>
  <si>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</si>
  <si>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</si>
  <si>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</si>
  <si>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</si>
  <si>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</si>
  <si>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</si>
  <si>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</si>
  <si>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</si>
  <si>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</si>
  <si>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</si>
  <si>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</si>
  <si>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</si>
  <si>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</si>
  <si>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</si>
  <si>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</si>
  <si>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</si>
  <si>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</si>
  <si>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</si>
  <si>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</si>
  <si>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</si>
  <si>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</si>
  <si>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</si>
  <si>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</si>
  <si>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</si>
  <si>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</si>
  <si>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</si>
  <si>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</si>
  <si>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</si>
  <si>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</si>
  <si>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</si>
  <si>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</si>
  <si>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</si>
  <si>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</si>
  <si>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</si>
  <si>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</si>
  <si>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</si>
  <si>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</si>
  <si>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</si>
  <si>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</si>
  <si>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</si>
  <si>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</si>
  <si>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</si>
  <si>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</si>
  <si>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</si>
  <si>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</si>
  <si>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</si>
  <si>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</si>
  <si>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</si>
  <si>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</si>
  <si>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</si>
  <si>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</si>
  <si>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</si>
  <si>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</si>
  <si>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</si>
  <si>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</si>
  <si>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</si>
  <si>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</si>
  <si>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</si>
  <si>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</si>
  <si>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</si>
  <si>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</si>
  <si>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</si>
  <si>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</si>
  <si>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</si>
  <si>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</si>
  <si>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</si>
  <si>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</si>
  <si>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</si>
  <si>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</si>
  <si>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</si>
  <si>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</si>
  <si>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</si>
  <si>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</si>
  <si>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</si>
  <si>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</si>
  <si>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</si>
  <si>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</si>
  <si>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</si>
  <si>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</si>
  <si>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</si>
  <si>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</si>
  <si>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</si>
  <si>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</si>
  <si>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</si>
  <si>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</si>
  <si>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</si>
  <si>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</si>
  <si>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</si>
  <si>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</si>
  <si>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</si>
  <si>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</si>
  <si>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</si>
  <si>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</si>
  <si>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</si>
  <si>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</si>
  <si>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</si>
  <si>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</si>
  <si>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</si>
  <si>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</si>
  <si>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</si>
  <si>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</si>
  <si>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</si>
  <si>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</si>
  <si>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</si>
  <si>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</si>
  <si>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</si>
  <si>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</si>
  <si>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</si>
  <si>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</si>
  <si>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</si>
  <si>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</si>
  <si>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</si>
  <si>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</si>
  <si>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</si>
  <si>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</si>
  <si>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</si>
  <si>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</si>
  <si>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</si>
  <si>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</si>
  <si>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</si>
  <si>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</si>
  <si>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</si>
  <si>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</si>
  <si>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</si>
  <si>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</si>
  <si>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</si>
  <si>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</si>
  <si>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</si>
  <si>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</si>
  <si>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</si>
  <si>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</si>
  <si>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</si>
  <si>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</si>
  <si>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</si>
  <si>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</si>
  <si>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</si>
  <si>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</si>
  <si>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</si>
  <si>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</si>
  <si>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</si>
  <si>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</si>
  <si>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</si>
  <si>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</si>
  <si>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</si>
  <si>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</si>
  <si>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</si>
  <si>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</si>
  <si>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</si>
  <si>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</si>
  <si>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</si>
  <si>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</si>
  <si>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</si>
  <si>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</si>
  <si>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</si>
  <si>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</si>
  <si>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</si>
  <si>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</si>
  <si>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</si>
  <si>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</si>
  <si>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</si>
  <si>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</si>
  <si>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</si>
  <si>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</si>
  <si>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</si>
  <si>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</si>
  <si>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</si>
  <si>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</si>
  <si>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</si>
  <si>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</si>
  <si>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</si>
  <si>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</si>
  <si>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</si>
  <si>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</si>
  <si>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</si>
  <si>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</si>
  <si>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</si>
  <si>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</si>
  <si>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</si>
  <si>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</si>
  <si>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</si>
  <si>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</si>
  <si>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</si>
  <si>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</si>
  <si>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</si>
  <si>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</si>
  <si>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</si>
  <si>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</si>
  <si>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</si>
  <si>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</si>
  <si>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</si>
  <si>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</si>
  <si>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</si>
  <si>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</si>
  <si>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</si>
  <si>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</si>
  <si>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</si>
  <si>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</si>
  <si>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</si>
  <si>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</si>
  <si>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</si>
  <si>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</si>
  <si>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</si>
  <si>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</si>
  <si>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</si>
  <si>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</si>
  <si>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</si>
  <si>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</si>
  <si>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</si>
  <si>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</si>
  <si>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</si>
  <si>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</si>
  <si>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</si>
  <si>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</si>
  <si>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</si>
  <si>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</si>
  <si>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</si>
  <si>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</si>
  <si>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</si>
  <si>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</si>
  <si>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</si>
  <si>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</si>
  <si>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</si>
  <si>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</si>
  <si>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</si>
  <si>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</si>
  <si>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</si>
  <si>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</si>
  <si>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</si>
  <si>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</si>
  <si>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</si>
  <si>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</si>
  <si>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</si>
  <si>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</si>
  <si>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</si>
  <si>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</si>
  <si>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</si>
  <si>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</si>
  <si>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</si>
  <si>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</si>
  <si>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</si>
  <si>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</si>
  <si>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</si>
  <si>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</si>
  <si>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</si>
  <si>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</si>
  <si>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</si>
  <si>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</si>
  <si>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</si>
  <si>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</si>
  <si>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</si>
  <si>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</si>
  <si>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</si>
  <si>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</si>
  <si>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</si>
  <si>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</si>
  <si>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</si>
  <si>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</si>
  <si>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</si>
  <si>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</si>
  <si>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</si>
  <si>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</si>
  <si>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</si>
  <si>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</si>
  <si>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</si>
  <si>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</si>
  <si>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</si>
  <si>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</si>
  <si>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</si>
  <si>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</si>
  <si>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</si>
  <si>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</si>
  <si>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</si>
  <si>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</si>
  <si>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</si>
  <si>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</si>
  <si>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</si>
  <si>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</si>
  <si>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</si>
  <si>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</si>
  <si>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</si>
  <si>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</si>
  <si>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</si>
  <si>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</si>
  <si>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</si>
  <si>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</si>
  <si>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</si>
  <si>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</si>
  <si>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</si>
  <si>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</si>
  <si>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</si>
  <si>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</si>
  <si>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</si>
  <si>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</si>
  <si>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</si>
  <si>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</si>
  <si>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</si>
  <si>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</si>
  <si>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</si>
  <si>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</si>
  <si>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</si>
  <si>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</si>
  <si>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</si>
  <si>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</si>
  <si>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</si>
  <si>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</si>
  <si>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</si>
  <si>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</si>
  <si>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</si>
  <si>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</si>
  <si>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</si>
  <si>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</si>
  <si>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</si>
  <si>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</si>
  <si>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</si>
  <si>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</si>
  <si>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</si>
  <si>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</si>
  <si>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</si>
  <si>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</si>
  <si>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</si>
  <si>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</si>
  <si>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</si>
  <si>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</si>
  <si>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</si>
  <si>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</si>
  <si>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</si>
  <si>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</si>
  <si>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</si>
  <si>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</si>
  <si>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</si>
  <si>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</si>
  <si>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</si>
  <si>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</si>
  <si>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</si>
  <si>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</si>
  <si>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</si>
  <si>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</si>
  <si>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</si>
  <si>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</si>
  <si>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</si>
  <si>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</si>
  <si>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</si>
  <si>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</si>
  <si>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</si>
  <si>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</si>
  <si>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</si>
  <si>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</si>
  <si>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</si>
  <si>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</si>
  <si>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</si>
  <si>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</si>
  <si>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</si>
  <si>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</si>
  <si>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</si>
  <si>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</si>
  <si>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</si>
  <si>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</si>
  <si>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</si>
  <si>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</si>
  <si>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</si>
  <si>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</si>
  <si>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</si>
  <si>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</si>
  <si>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</si>
  <si>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</si>
  <si>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</si>
  <si>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</si>
  <si>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</si>
  <si>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</si>
  <si>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</si>
  <si>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</si>
  <si>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</si>
  <si>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</si>
  <si>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</si>
  <si>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</si>
  <si>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</si>
  <si>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</si>
  <si>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</si>
  <si>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</si>
  <si>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</si>
  <si>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</si>
  <si>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</si>
  <si>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</si>
  <si>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</si>
  <si>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</si>
  <si>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</si>
  <si>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</si>
  <si>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</si>
  <si>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</si>
  <si>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</si>
  <si>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</si>
  <si>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</si>
  <si>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</si>
  <si>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</si>
  <si>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</si>
  <si>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</si>
  <si>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</si>
  <si>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</si>
  <si>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</si>
  <si>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</si>
  <si>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</si>
  <si>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</si>
  <si>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</si>
  <si>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</si>
  <si>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</si>
  <si>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</si>
  <si>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</si>
  <si>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</si>
  <si>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</si>
  <si>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</si>
  <si>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</si>
  <si>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</si>
  <si>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</si>
  <si>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</si>
  <si>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</si>
  <si>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</si>
  <si>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</si>
  <si>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</si>
  <si>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</si>
  <si>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</si>
  <si>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</si>
  <si>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</si>
  <si>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</si>
  <si>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</si>
  <si>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</si>
  <si>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</si>
  <si>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</si>
  <si>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</si>
  <si>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</si>
  <si>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</si>
  <si>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</si>
  <si>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</si>
  <si>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</si>
  <si>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</si>
  <si>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</si>
  <si>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</si>
  <si>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</si>
  <si>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</si>
  <si>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</si>
  <si>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</si>
  <si>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</si>
  <si>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</si>
  <si>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</si>
  <si>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</si>
  <si>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</si>
  <si>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</si>
  <si>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</si>
  <si>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</si>
  <si>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</si>
  <si>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</si>
  <si>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</si>
  <si>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</si>
  <si>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</si>
  <si>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</si>
  <si>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</si>
  <si>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</si>
  <si>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</si>
  <si>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</si>
  <si>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</si>
  <si>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</si>
  <si>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</si>
  <si>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</si>
  <si>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</si>
  <si>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</si>
  <si>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</si>
  <si>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</si>
  <si>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</si>
  <si>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</si>
  <si>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</si>
  <si>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</si>
  <si>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</si>
  <si>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</si>
  <si>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</si>
  <si>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</si>
  <si>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</si>
  <si>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</si>
  <si>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</si>
  <si>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</si>
  <si>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</si>
  <si>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</si>
  <si>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</si>
  <si>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</si>
  <si>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</si>
  <si>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</si>
  <si>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</si>
  <si>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</si>
  <si>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</si>
  <si>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</si>
  <si>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</si>
  <si>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</si>
  <si>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</si>
  <si>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</si>
  <si>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</si>
  <si>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</si>
  <si>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</si>
  <si>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</si>
  <si>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</si>
  <si>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</si>
  <si>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</si>
  <si>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</si>
  <si>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</si>
  <si>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</si>
  <si>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</si>
  <si>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</si>
  <si>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</si>
  <si>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</si>
  <si>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</si>
  <si>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</si>
  <si>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</si>
  <si>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</si>
  <si>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</si>
  <si>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</si>
  <si>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</si>
  <si>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</si>
  <si>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</si>
  <si>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</si>
  <si>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</si>
  <si>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</si>
  <si>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</si>
  <si>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</si>
  <si>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</si>
  <si>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</si>
  <si>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</si>
  <si>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</si>
  <si>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</si>
  <si>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</si>
  <si>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</si>
  <si>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</si>
  <si>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</si>
  <si>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</si>
  <si>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</si>
  <si>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</si>
  <si>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</si>
  <si>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</si>
  <si>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</si>
  <si>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</si>
  <si>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</si>
  <si>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</si>
  <si>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</si>
  <si>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</si>
  <si>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</si>
  <si>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</si>
  <si>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</si>
  <si>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</si>
  <si>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</si>
  <si>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</si>
  <si>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</si>
  <si>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</si>
  <si>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</si>
  <si>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</si>
  <si>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</si>
  <si>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</si>
  <si>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</si>
  <si>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</si>
  <si>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</si>
  <si>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</si>
  <si>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</si>
  <si>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</si>
  <si>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</si>
  <si>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</si>
  <si>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</si>
  <si>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</si>
  <si>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</si>
  <si>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</si>
  <si>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</si>
  <si>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</si>
  <si>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</si>
  <si>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</si>
  <si>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</si>
  <si>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</si>
  <si>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</si>
  <si>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</si>
  <si>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</si>
  <si>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</si>
  <si>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</si>
  <si>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</si>
  <si>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</si>
  <si>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</si>
  <si>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</si>
  <si>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</si>
  <si>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</si>
  <si>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</si>
  <si>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</si>
  <si>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</si>
  <si>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</si>
  <si>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</si>
  <si>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</si>
  <si>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</si>
  <si>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</si>
  <si>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</si>
  <si>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</si>
  <si>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</si>
  <si>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</si>
  <si>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</si>
  <si>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</si>
  <si>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</si>
  <si>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</si>
  <si>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</si>
  <si>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</si>
  <si>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</si>
  <si>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</si>
  <si>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</si>
  <si>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</si>
  <si>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</si>
  <si>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</si>
  <si>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</si>
  <si>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</si>
  <si>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</si>
  <si>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</si>
  <si>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</si>
  <si>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</si>
  <si>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</si>
  <si>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</si>
  <si>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</si>
  <si>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</si>
  <si>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</si>
  <si>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</si>
  <si>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</si>
  <si>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</si>
  <si>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</si>
  <si>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</si>
  <si>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</si>
  <si>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</si>
  <si>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</si>
  <si>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</si>
  <si>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</si>
  <si>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</si>
  <si>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</si>
  <si>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</si>
  <si>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</si>
  <si>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</si>
  <si>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</si>
  <si>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</si>
  <si>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</si>
  <si>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</si>
  <si>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</si>
  <si>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</si>
  <si>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</si>
  <si>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</si>
  <si>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</si>
  <si>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</si>
  <si>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</si>
  <si>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</si>
  <si>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</si>
  <si>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</si>
  <si>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</si>
  <si>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</si>
  <si>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</si>
  <si>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</si>
  <si>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</si>
  <si>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</si>
  <si>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</si>
  <si>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</si>
  <si>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</si>
  <si>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</si>
  <si>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</si>
  <si>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</si>
  <si>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</si>
  <si>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</si>
  <si>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</si>
  <si>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</si>
  <si>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</si>
  <si>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</si>
  <si>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</si>
  <si>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</si>
  <si>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</si>
  <si>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</si>
  <si>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</si>
  <si>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</si>
  <si>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</si>
  <si>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</si>
  <si>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</si>
  <si>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</si>
  <si>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</si>
  <si>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</si>
  <si>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</si>
  <si>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</si>
  <si>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</si>
  <si>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</si>
  <si>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</si>
  <si>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</si>
  <si>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</si>
  <si>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</si>
  <si>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</si>
  <si>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</si>
  <si>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</si>
  <si>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</si>
  <si>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</si>
  <si>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</si>
  <si>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</si>
  <si>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</si>
  <si>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</si>
  <si>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</si>
  <si>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</si>
  <si>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</si>
  <si>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</si>
  <si>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</si>
  <si>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</si>
  <si>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</si>
  <si>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</si>
  <si>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</si>
  <si>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</si>
  <si>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</si>
  <si>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</si>
  <si>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</si>
  <si>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</si>
  <si>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</si>
  <si>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</si>
  <si>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</si>
  <si>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</si>
  <si>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</si>
  <si>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</si>
  <si>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</si>
  <si>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</si>
  <si>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</si>
  <si>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</si>
  <si>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</si>
  <si>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</si>
  <si>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</si>
  <si>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</si>
  <si>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</si>
  <si>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</si>
  <si>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</si>
  <si>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</si>
  <si>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</si>
  <si>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</si>
  <si>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</si>
  <si>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</si>
  <si>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</si>
  <si>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</si>
  <si>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</si>
  <si>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</si>
  <si>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</si>
  <si>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</si>
  <si>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</si>
  <si>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</si>
  <si>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</si>
  <si>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</si>
  <si>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</si>
  <si>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</si>
  <si>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</si>
  <si>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</si>
  <si>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</si>
  <si>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</si>
  <si>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</si>
  <si>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</si>
  <si>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</si>
  <si>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</si>
  <si>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</si>
  <si>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</si>
  <si>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</si>
  <si>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</si>
  <si>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</si>
  <si>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</si>
  <si>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</si>
  <si>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</si>
  <si>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</si>
  <si>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</si>
  <si>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</si>
  <si>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</si>
  <si>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</si>
  <si>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</si>
  <si>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</si>
  <si>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</si>
  <si>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</si>
  <si>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</si>
  <si>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</si>
  <si>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</si>
  <si>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</si>
  <si>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</si>
  <si>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</si>
  <si>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</si>
  <si>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</si>
  <si>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</si>
  <si>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</si>
  <si>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</si>
  <si>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</si>
  <si>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</si>
  <si>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</si>
  <si>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</si>
  <si>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</si>
  <si>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</si>
  <si>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</si>
  <si>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</si>
  <si>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</si>
  <si>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</si>
  <si>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</si>
  <si>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</si>
  <si>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</si>
  <si>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</si>
  <si>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</si>
  <si>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</si>
  <si>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</si>
  <si>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</si>
  <si>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</si>
  <si>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</si>
  <si>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</si>
  <si>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</si>
  <si>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</si>
  <si>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</si>
  <si>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</si>
  <si>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</si>
  <si>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</si>
  <si>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</si>
  <si>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</si>
  <si>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</si>
  <si>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</si>
  <si>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</si>
  <si>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</si>
  <si>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</si>
  <si>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</si>
  <si>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</si>
  <si>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</si>
  <si>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</si>
  <si>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</si>
  <si>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</si>
  <si>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</si>
  <si>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</si>
  <si>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</si>
  <si>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</si>
  <si>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</si>
  <si>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</si>
  <si>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</si>
  <si>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</si>
  <si>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</si>
  <si>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</si>
  <si>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</si>
  <si>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</si>
  <si>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</si>
  <si>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</si>
  <si>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</si>
  <si>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</si>
  <si>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</si>
  <si>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</si>
  <si>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</si>
  <si>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</si>
  <si>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</si>
  <si>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</si>
  <si>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</si>
  <si>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</si>
  <si>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</si>
  <si>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</si>
  <si>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</si>
  <si>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</si>
  <si>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</si>
  <si>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</si>
  <si>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</si>
  <si>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</si>
  <si>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</si>
  <si>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</si>
  <si>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</si>
  <si>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</si>
  <si>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</si>
  <si>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</si>
  <si>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</si>
  <si>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</si>
  <si>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</si>
  <si>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</si>
  <si>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</si>
  <si>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</si>
  <si>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</si>
  <si>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</si>
  <si>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</si>
  <si>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</si>
  <si>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</si>
  <si>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</si>
  <si>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</si>
  <si>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</si>
  <si>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</si>
  <si>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</si>
  <si>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</si>
  <si>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</si>
  <si>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</si>
  <si>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</si>
  <si>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</si>
  <si>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</si>
  <si>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</si>
  <si>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</si>
  <si>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</si>
  <si>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</si>
  <si>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</si>
  <si>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</si>
  <si>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</si>
  <si>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</si>
  <si>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</si>
  <si>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</si>
  <si>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</si>
  <si>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</si>
  <si>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</si>
  <si>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</si>
  <si>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</si>
  <si>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</si>
  <si>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</si>
  <si>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</si>
  <si>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</si>
  <si>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</si>
  <si>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</si>
  <si>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</si>
  <si>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</si>
  <si>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</si>
  <si>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</si>
  <si>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</si>
  <si>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</si>
  <si>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</si>
  <si>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</si>
  <si>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</si>
  <si>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</si>
  <si>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</si>
  <si>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</si>
  <si>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</si>
  <si>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</si>
  <si>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</si>
  <si>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</si>
  <si>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</si>
  <si>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</si>
  <si>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</si>
  <si>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</si>
  <si>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</si>
  <si>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</si>
  <si>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</si>
  <si>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</si>
  <si>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</si>
  <si>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</si>
  <si>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</si>
  <si>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</si>
  <si>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</si>
  <si>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</si>
  <si>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</si>
  <si>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</si>
  <si>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</si>
  <si>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</si>
  <si>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</si>
  <si>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</si>
  <si>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</si>
  <si>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</si>
  <si>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</si>
  <si>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</si>
  <si>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</si>
  <si>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</si>
  <si>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</si>
  <si>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</si>
  <si>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</si>
  <si>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</si>
  <si>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</si>
  <si>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</si>
  <si>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</si>
  <si>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</si>
  <si>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</si>
  <si>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</si>
  <si>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</si>
  <si>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</si>
  <si>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</si>
  <si>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</si>
  <si>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</si>
  <si>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</si>
  <si>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</si>
  <si>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</si>
  <si>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</si>
  <si>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</si>
  <si>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</si>
  <si>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</si>
  <si>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</si>
  <si>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</si>
  <si>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</si>
  <si>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</si>
  <si>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</si>
  <si>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</si>
  <si>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</si>
  <si>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</si>
  <si>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</si>
  <si>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</si>
  <si>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</si>
  <si>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</si>
  <si>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</si>
  <si>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</si>
  <si>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</si>
  <si>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</si>
  <si>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</si>
  <si>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</si>
  <si>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</si>
  <si>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</si>
  <si>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</si>
  <si>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</si>
  <si>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</si>
  <si>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</si>
  <si>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</si>
  <si>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</si>
  <si>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</si>
  <si>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</si>
  <si>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</si>
  <si>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</si>
  <si>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</si>
  <si>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</si>
  <si>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</si>
  <si>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</si>
  <si>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</si>
  <si>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</si>
  <si>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</si>
  <si>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</si>
  <si>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</si>
  <si>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</si>
  <si>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</si>
  <si>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</si>
  <si>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</si>
  <si>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</si>
  <si>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</si>
  <si>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</si>
  <si>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</si>
  <si>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</si>
  <si>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</si>
  <si>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</si>
  <si>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</si>
  <si>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</si>
  <si>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</si>
  <si>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</si>
  <si>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</si>
  <si>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</si>
  <si>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</si>
  <si>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</si>
  <si>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</si>
  <si>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</si>
  <si>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</si>
  <si>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</si>
  <si>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</si>
  <si>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</si>
  <si>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</si>
  <si>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</si>
  <si>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</si>
  <si>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</si>
  <si>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</si>
  <si>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</si>
  <si>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</si>
  <si>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</si>
  <si>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</si>
  <si>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</si>
  <si>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</si>
  <si>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</si>
  <si>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</si>
  <si>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</si>
  <si>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</si>
  <si>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</si>
  <si>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</si>
  <si>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</si>
  <si>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</si>
  <si>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</si>
  <si>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</si>
  <si>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</si>
  <si>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</si>
  <si>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</si>
  <si>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</si>
  <si>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</si>
  <si>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</si>
  <si>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</si>
  <si>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</si>
  <si>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</si>
  <si>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</si>
  <si>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</si>
  <si>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</si>
  <si>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</si>
  <si>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</si>
  <si>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</si>
  <si>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</si>
  <si>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</si>
  <si>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</si>
  <si>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</si>
  <si>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</si>
  <si>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</si>
  <si>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</si>
  <si>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</si>
  <si>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</si>
  <si>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</si>
  <si>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</si>
  <si>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</si>
  <si>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</si>
  <si>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</si>
  <si>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</si>
  <si>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</si>
  <si>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</si>
  <si>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</si>
  <si>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</si>
  <si>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</si>
  <si>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</si>
  <si>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</si>
  <si>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</si>
  <si>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</si>
  <si>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</si>
  <si>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</si>
  <si>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</si>
  <si>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</si>
  <si>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</si>
  <si>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</si>
  <si>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</si>
  <si>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</si>
  <si>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</si>
  <si>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</si>
  <si>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</si>
  <si>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</si>
  <si>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</si>
  <si>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</si>
  <si>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</si>
  <si>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</si>
  <si>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</si>
  <si>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</si>
  <si>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</si>
  <si>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</si>
  <si>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</si>
  <si>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</si>
  <si>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</si>
  <si>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</si>
  <si>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</si>
  <si>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</si>
  <si>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</si>
  <si>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</si>
  <si>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</si>
  <si>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</si>
  <si>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</si>
  <si>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</si>
  <si>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</si>
  <si>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</si>
  <si>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</si>
  <si>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</si>
  <si>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</si>
  <si>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</si>
  <si>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</si>
  <si>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</si>
  <si>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</si>
  <si>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</si>
  <si>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</si>
  <si>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</si>
  <si>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</si>
  <si>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</si>
  <si>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VIỆT Ý NHA TRANG</t>
  </si>
  <si>
    <t>TMART-HNI-TTX-03018</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</si>
  <si>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</si>
  <si>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</si>
  <si>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</si>
  <si>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</si>
  <si>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</si>
  <si>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</si>
  <si>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</si>
  <si>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</si>
  <si>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</si>
  <si>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</si>
  <si>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</si>
  <si>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</si>
  <si>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</si>
  <si>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</si>
  <si>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</si>
  <si>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</si>
  <si>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</si>
  <si>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</si>
  <si>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</si>
  <si>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</si>
  <si>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</si>
  <si>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</si>
  <si>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</si>
  <si>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</si>
  <si>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</si>
  <si>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</si>
  <si>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</si>
  <si>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</si>
  <si>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</si>
  <si>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</si>
  <si>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</si>
  <si>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</si>
  <si>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</si>
  <si>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</si>
  <si>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</si>
  <si>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</si>
  <si>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</si>
  <si>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</si>
  <si>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</si>
  <si>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</si>
  <si>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</si>
  <si>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</si>
  <si>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</si>
  <si>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</si>
  <si>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</si>
  <si>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</si>
  <si>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</si>
  <si>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</si>
  <si>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</si>
  <si>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</si>
  <si>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</si>
  <si>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</si>
  <si>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</si>
  <si>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</si>
  <si>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</si>
  <si>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</si>
  <si>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</si>
  <si>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</si>
  <si>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</si>
  <si>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</si>
  <si>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</si>
  <si>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</si>
  <si>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</si>
  <si>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</si>
  <si>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</si>
  <si>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</si>
  <si>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</si>
  <si>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</si>
  <si>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</si>
  <si>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</si>
  <si>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</si>
  <si>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</si>
  <si>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</si>
  <si>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</si>
  <si>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</si>
  <si>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</si>
  <si>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</si>
  <si>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</si>
  <si>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</si>
  <si>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</si>
  <si>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</si>
  <si>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</si>
  <si>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</si>
  <si>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</si>
  <si>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</si>
  <si>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</si>
  <si>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</si>
  <si>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</si>
  <si>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</si>
  <si>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</si>
  <si>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</si>
  <si>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</si>
  <si>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</si>
  <si>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</si>
  <si>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</si>
  <si>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</si>
  <si>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</si>
  <si>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</si>
  <si>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</si>
  <si>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</si>
  <si>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</si>
  <si>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</si>
  <si>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</si>
  <si>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</si>
  <si>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</si>
  <si>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</si>
  <si>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</si>
  <si>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</si>
  <si>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</si>
  <si>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</si>
  <si>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</si>
  <si>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</si>
  <si>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</si>
  <si>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</si>
  <si>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</si>
  <si>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</si>
  <si>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</si>
  <si>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</si>
  <si>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</si>
  <si>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</si>
  <si>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</si>
  <si>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</si>
  <si>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</si>
  <si>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</si>
  <si>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</si>
  <si>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</si>
  <si>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</si>
  <si>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</si>
  <si>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</si>
  <si>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</si>
  <si>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</si>
  <si>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</si>
  <si>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</si>
  <si>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</si>
  <si>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</si>
  <si>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</si>
  <si>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</si>
  <si>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</si>
  <si>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</si>
  <si>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</si>
  <si>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</si>
  <si>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</si>
  <si>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</si>
  <si>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</si>
  <si>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</si>
  <si>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</si>
  <si>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</si>
  <si>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</si>
  <si>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</si>
  <si>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</si>
  <si>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</si>
  <si>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</si>
  <si>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</si>
  <si>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</si>
  <si>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</si>
  <si>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</si>
  <si>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</si>
  <si>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</si>
  <si>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</si>
  <si>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</si>
  <si>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</si>
  <si>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</si>
  <si>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</si>
  <si>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</si>
  <si>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</si>
  <si>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</si>
  <si>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</si>
  <si>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</si>
  <si>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</si>
  <si>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</si>
  <si>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</si>
  <si>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</si>
  <si>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</si>
  <si>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</si>
  <si>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</si>
  <si>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</si>
  <si>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</si>
  <si>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</si>
  <si>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</si>
  <si>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</si>
  <si>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</si>
  <si>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</si>
  <si>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</si>
  <si>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</si>
  <si>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</si>
  <si>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</si>
  <si>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</si>
  <si>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</si>
  <si>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</si>
  <si>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</si>
  <si>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</si>
  <si>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</si>
  <si>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</si>
  <si>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</si>
  <si>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</si>
  <si>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</si>
  <si>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</si>
  <si>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</si>
  <si>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</si>
  <si>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</si>
  <si>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</si>
  <si>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</si>
  <si>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</si>
  <si>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</si>
  <si>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</si>
  <si>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</si>
  <si>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</si>
  <si>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</si>
  <si>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</si>
  <si>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</si>
  <si>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</si>
  <si>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</si>
  <si>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</si>
  <si>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</si>
  <si>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</si>
  <si>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</si>
  <si>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</si>
  <si>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</si>
  <si>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</si>
  <si>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</si>
  <si>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</si>
  <si>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</si>
  <si>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</si>
  <si>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</si>
  <si>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</si>
  <si>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</si>
  <si>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</si>
  <si>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</si>
  <si>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</si>
  <si>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</si>
  <si>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</si>
  <si>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</si>
  <si>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</si>
  <si>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</si>
  <si>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</si>
  <si>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</si>
  <si>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</si>
  <si>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</si>
  <si>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</si>
  <si>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</si>
  <si>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</si>
  <si>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</si>
  <si>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</si>
  <si>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</si>
  <si>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</si>
  <si>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</si>
  <si>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</si>
  <si>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</si>
  <si>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</si>
  <si>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</si>
  <si>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</si>
  <si>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</si>
  <si>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</si>
  <si>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</si>
  <si>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</si>
  <si>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</si>
  <si>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</si>
  <si>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</si>
  <si>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</si>
  <si>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</si>
  <si>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</si>
  <si>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</si>
  <si>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</si>
  <si>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</si>
  <si>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</si>
  <si>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</si>
  <si>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</si>
  <si>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</si>
  <si>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</si>
  <si>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</si>
  <si>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</si>
  <si>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</si>
  <si>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</si>
  <si>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</si>
  <si>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</si>
  <si>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</si>
  <si>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</si>
  <si>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</si>
  <si>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</si>
  <si>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</si>
  <si>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</si>
  <si>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</si>
  <si>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</si>
  <si>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</si>
  <si>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</si>
  <si>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</si>
  <si>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</si>
  <si>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</si>
  <si>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</si>
  <si>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</si>
  <si>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</si>
  <si>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</si>
  <si>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</si>
  <si>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</si>
  <si>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</si>
  <si>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</si>
  <si>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</si>
  <si>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</si>
  <si>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</si>
  <si>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</si>
  <si>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</si>
  <si>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</si>
  <si>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</si>
  <si>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</si>
  <si>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</si>
  <si>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</si>
  <si>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</si>
  <si>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</si>
  <si>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</si>
  <si>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</si>
  <si>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</si>
  <si>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</si>
  <si>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</si>
  <si>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</si>
  <si>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</si>
  <si>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</si>
  <si>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</si>
  <si>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</si>
  <si>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</si>
  <si>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</si>
  <si>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</si>
  <si>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</si>
  <si>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</si>
  <si>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</si>
  <si>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</si>
  <si>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</si>
  <si>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</si>
  <si>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</si>
  <si>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</si>
  <si>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</si>
  <si>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</si>
  <si>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</si>
  <si>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</si>
  <si>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</si>
  <si>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</si>
  <si>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</si>
  <si>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</si>
  <si>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</si>
  <si>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</si>
  <si>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</si>
  <si>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</si>
  <si>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</si>
  <si>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</si>
  <si>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</si>
  <si>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</si>
  <si>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</si>
  <si>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</si>
  <si>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</si>
  <si>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</si>
  <si>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</si>
  <si>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</si>
  <si>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</si>
  <si>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</si>
  <si>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</si>
  <si>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</si>
  <si>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</si>
  <si>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</si>
  <si>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</si>
  <si>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</si>
  <si>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</si>
  <si>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</si>
  <si>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</si>
  <si>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</si>
  <si>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</si>
  <si>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</si>
  <si>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</si>
  <si>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</si>
  <si>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</si>
  <si>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</si>
  <si>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</si>
  <si>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</si>
  <si>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</si>
  <si>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</si>
  <si>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</si>
  <si>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</si>
  <si>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</si>
  <si>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</si>
  <si>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</si>
  <si>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</si>
  <si>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</si>
  <si>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</si>
  <si>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</si>
  <si>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</si>
  <si>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</si>
  <si>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</si>
  <si>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</si>
  <si>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</si>
  <si>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</si>
  <si>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</si>
  <si>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</si>
  <si>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</si>
  <si>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</si>
  <si>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</si>
  <si>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</si>
  <si>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</si>
  <si>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</si>
  <si>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</si>
  <si>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</si>
  <si>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</si>
  <si>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</si>
  <si>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</si>
  <si>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</si>
  <si>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</si>
  <si>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</si>
  <si>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</si>
  <si>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</si>
  <si>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</si>
  <si>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</si>
  <si>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</si>
  <si>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</si>
  <si>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</si>
  <si>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</si>
  <si>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</si>
  <si>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</si>
  <si>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</si>
  <si>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</si>
  <si>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</si>
  <si>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</si>
  <si>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</si>
  <si>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</si>
  <si>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</si>
  <si>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</si>
  <si>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</si>
  <si>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</si>
  <si>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</si>
  <si>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</si>
  <si>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</si>
  <si>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</si>
  <si>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</si>
  <si>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</si>
  <si>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</si>
  <si>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</si>
  <si>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</si>
  <si>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</si>
  <si>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</si>
  <si>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</si>
  <si>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</si>
  <si>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</si>
  <si>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</si>
  <si>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</si>
  <si>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</si>
  <si>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</si>
  <si>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</si>
  <si>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</si>
  <si>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</si>
  <si>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</si>
  <si>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</si>
  <si>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</si>
  <si>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</si>
  <si>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</si>
  <si>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</si>
  <si>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</si>
  <si>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</si>
  <si>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</si>
  <si>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</si>
  <si>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</si>
  <si>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</si>
  <si>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</si>
  <si>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</si>
  <si>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</si>
  <si>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</si>
  <si>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</si>
  <si>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</si>
  <si>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</si>
  <si>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</si>
  <si>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</si>
  <si>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</si>
  <si>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</si>
  <si>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</si>
  <si>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</si>
  <si>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</si>
  <si>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</si>
  <si>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</si>
  <si>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</si>
  <si>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</si>
  <si>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</si>
  <si>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</si>
  <si>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</si>
  <si>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</si>
  <si>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</si>
  <si>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</si>
  <si>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</si>
  <si>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</si>
  <si>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</si>
  <si>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</si>
  <si>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</si>
  <si>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</si>
  <si>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</si>
  <si>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</si>
  <si>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</si>
  <si>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</si>
  <si>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</si>
  <si>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</si>
  <si>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</si>
  <si>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</si>
  <si>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</si>
  <si>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</si>
  <si>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</si>
  <si>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</si>
  <si>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</si>
  <si>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</si>
  <si>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</si>
  <si>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</si>
  <si>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</si>
  <si>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</si>
  <si>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</si>
  <si>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</si>
  <si>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</si>
  <si>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</si>
  <si>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</si>
  <si>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</si>
  <si>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</si>
  <si>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</si>
  <si>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</si>
  <si>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</si>
  <si>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</si>
  <si>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</si>
  <si>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</si>
  <si>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</si>
  <si>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</si>
  <si>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</si>
  <si>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</si>
  <si>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</si>
  <si>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</si>
  <si>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</si>
  <si>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</si>
  <si>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</si>
  <si>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</si>
  <si>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</si>
  <si>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</si>
  <si>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</si>
  <si>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</si>
  <si>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</si>
  <si>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</si>
  <si>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</si>
  <si>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</si>
  <si>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</si>
  <si>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</si>
  <si>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</si>
  <si>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</si>
  <si>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</si>
  <si>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</si>
  <si>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</si>
  <si>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</si>
  <si>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</si>
  <si>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</si>
  <si>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</si>
  <si>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</si>
  <si>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</si>
  <si>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</si>
  <si>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</si>
  <si>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</si>
  <si>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</si>
  <si>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</si>
  <si>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</si>
  <si>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</si>
  <si>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</si>
  <si>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</si>
  <si>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</si>
  <si>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</si>
  <si>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</si>
  <si>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</si>
  <si>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</si>
  <si>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</si>
  <si>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</si>
  <si>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</si>
  <si>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</si>
  <si>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</si>
  <si>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</si>
  <si>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</si>
  <si>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</si>
  <si>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</si>
  <si>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</si>
  <si>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</si>
  <si>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</si>
  <si>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</si>
  <si>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</si>
  <si>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</si>
  <si>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</si>
  <si>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</si>
  <si>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</si>
  <si>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</si>
  <si>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</si>
  <si>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</si>
  <si>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</si>
  <si>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</si>
  <si>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</si>
  <si>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</si>
  <si>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</si>
  <si>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</si>
  <si>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</si>
  <si>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</si>
  <si>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</si>
  <si>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</si>
  <si>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</si>
  <si>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</si>
  <si>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</si>
  <si>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</si>
  <si>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</si>
  <si>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</si>
  <si>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</si>
  <si>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</si>
  <si>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</si>
  <si>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</si>
  <si>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</si>
  <si>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</si>
  <si>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</si>
  <si>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</si>
  <si>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</si>
  <si>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</si>
  <si>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</si>
  <si>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</si>
  <si>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</si>
  <si>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</si>
  <si>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</si>
  <si>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</si>
  <si>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</si>
  <si>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</si>
  <si>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</si>
  <si>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</si>
  <si>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</si>
  <si>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</si>
  <si>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</si>
  <si>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</si>
  <si>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</si>
  <si>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</si>
  <si>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</si>
  <si>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</si>
  <si>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</si>
  <si>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</si>
  <si>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</si>
  <si>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</si>
  <si>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</si>
  <si>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</si>
  <si>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</si>
  <si>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</si>
  <si>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</si>
  <si>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</si>
  <si>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</si>
  <si>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</si>
  <si>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</si>
  <si>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</si>
  <si>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</si>
  <si>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</si>
  <si>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</si>
  <si>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</si>
  <si>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</si>
  <si>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</si>
  <si>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</si>
  <si>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</si>
  <si>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</si>
  <si>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</si>
  <si>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</si>
  <si>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</si>
  <si>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</si>
  <si>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</si>
  <si>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</si>
  <si>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</si>
  <si>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</si>
  <si>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</si>
  <si>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</si>
  <si>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</si>
  <si>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</si>
  <si>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</si>
  <si>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</si>
  <si>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</si>
  <si>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</si>
  <si>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</si>
  <si>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</si>
  <si>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</si>
  <si>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</si>
  <si>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</si>
  <si>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</si>
  <si>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</si>
  <si>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</si>
  <si>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</si>
  <si>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</si>
  <si>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</si>
  <si>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</si>
  <si>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</si>
  <si>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</si>
  <si>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</si>
  <si>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</si>
  <si>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</si>
  <si>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</si>
  <si>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</si>
  <si>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</si>
  <si>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</si>
  <si>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</si>
  <si>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</si>
  <si>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</si>
  <si>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</si>
  <si>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</si>
  <si>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</si>
  <si>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</si>
  <si>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</si>
  <si>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</si>
  <si>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</si>
  <si>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</si>
  <si>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</si>
  <si>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</si>
  <si>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</si>
  <si>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</si>
  <si>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</si>
  <si>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</si>
  <si>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</si>
  <si>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</si>
  <si>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</si>
  <si>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</si>
  <si>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</si>
  <si>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</si>
  <si>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</si>
  <si>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</si>
  <si>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</si>
  <si>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</si>
  <si>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</si>
  <si>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</si>
  <si>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</si>
  <si>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</si>
  <si>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</si>
  <si>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</si>
  <si>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</si>
  <si>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</si>
  <si>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</si>
  <si>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</si>
  <si>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</si>
  <si>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</si>
  <si>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</si>
  <si>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</si>
  <si>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</si>
  <si>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</si>
  <si>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</si>
  <si>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</si>
  <si>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</si>
  <si>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</si>
  <si>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</si>
  <si>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</si>
  <si>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</si>
  <si>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</si>
  <si>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</si>
  <si>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</si>
  <si>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</si>
  <si>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</si>
  <si>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</si>
  <si>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</si>
  <si>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</si>
  <si>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</si>
  <si>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</si>
  <si>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</si>
  <si>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</si>
  <si>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</si>
  <si>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</si>
  <si>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</si>
  <si>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</si>
  <si>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</si>
  <si>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</si>
  <si>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</si>
  <si>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</si>
  <si>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</si>
  <si>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</si>
  <si>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</si>
  <si>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</si>
  <si>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</si>
  <si>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</si>
  <si>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</si>
  <si>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</si>
  <si>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</si>
  <si>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</si>
  <si>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</si>
  <si>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</si>
  <si>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</si>
  <si>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</si>
  <si>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</si>
  <si>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</si>
  <si>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</si>
  <si>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</si>
  <si>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</si>
  <si>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</si>
  <si>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</si>
  <si>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</si>
  <si>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</si>
  <si>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</si>
  <si>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</si>
  <si>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</si>
  <si>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</si>
  <si>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</si>
  <si>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</si>
  <si>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</si>
  <si>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</si>
  <si>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</si>
  <si>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</si>
  <si>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</si>
  <si>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</si>
  <si>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</si>
  <si>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</si>
  <si>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</si>
  <si>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</si>
  <si>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</si>
  <si>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</si>
  <si>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</si>
  <si>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</si>
  <si>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</si>
  <si>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</si>
  <si>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</si>
  <si>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</si>
  <si>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</si>
  <si>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</si>
  <si>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</si>
  <si>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</si>
  <si>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</si>
  <si>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</si>
  <si>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</si>
  <si>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</si>
  <si>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</si>
  <si>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</si>
  <si>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</si>
  <si>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</si>
  <si>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</si>
  <si>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</si>
  <si>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</si>
  <si>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</si>
  <si>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</si>
  <si>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</si>
  <si>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</si>
  <si>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</si>
  <si>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</si>
  <si>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</si>
  <si>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</si>
  <si>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</si>
  <si>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</si>
  <si>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</si>
  <si>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</si>
  <si>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</si>
  <si>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</si>
  <si>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</si>
  <si>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</si>
  <si>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</si>
  <si>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</si>
  <si>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</si>
  <si>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</si>
  <si>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</si>
  <si>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</si>
  <si>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</si>
  <si>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</si>
  <si>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</si>
  <si>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</si>
  <si>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</si>
  <si>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</si>
  <si>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</si>
  <si>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</si>
  <si>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</si>
  <si>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</si>
  <si>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</si>
  <si>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</si>
  <si>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</si>
  <si>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</si>
  <si>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</si>
  <si>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</si>
  <si>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</si>
  <si>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</si>
  <si>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</si>
  <si>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</si>
  <si>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</si>
  <si>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</si>
  <si>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</si>
  <si>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</si>
  <si>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</si>
  <si>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</si>
  <si>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</si>
  <si>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</si>
  <si>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</si>
  <si>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</si>
  <si>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</si>
  <si>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</si>
  <si>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</si>
  <si>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</si>
  <si>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</si>
  <si>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</si>
  <si>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</si>
  <si>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</si>
  <si>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</si>
  <si>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</si>
  <si>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</si>
  <si>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</si>
  <si>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</si>
  <si>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</si>
  <si>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</si>
  <si>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</si>
  <si>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</si>
  <si>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</si>
  <si>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</si>
  <si>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</si>
  <si>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</si>
  <si>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</si>
  <si>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</si>
  <si>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</si>
  <si>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</si>
  <si>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</si>
  <si>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</si>
  <si>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</si>
  <si>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</si>
  <si>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</si>
  <si>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</si>
  <si>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</si>
  <si>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</si>
  <si>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</si>
  <si>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</si>
  <si>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</si>
  <si>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</si>
  <si>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</si>
  <si>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</si>
  <si>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</si>
  <si>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</si>
  <si>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</si>
  <si>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</si>
  <si>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</si>
  <si>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</si>
  <si>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</si>
  <si>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</si>
  <si>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</si>
  <si>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</si>
  <si>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</si>
  <si>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</si>
  <si>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</si>
  <si>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</si>
  <si>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</si>
  <si>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</si>
  <si>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</si>
  <si>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</si>
  <si>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</si>
  <si>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</si>
  <si>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</si>
  <si>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</si>
  <si>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</si>
  <si>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</si>
  <si>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</si>
  <si>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</si>
  <si>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</si>
  <si>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</si>
  <si>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</si>
  <si>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</si>
  <si>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</si>
  <si>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</si>
  <si>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</si>
  <si>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</si>
  <si>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</si>
  <si>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</si>
  <si>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</si>
  <si>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</si>
  <si>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</si>
  <si>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</si>
  <si>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</si>
  <si>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</si>
  <si>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</si>
  <si>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</si>
  <si>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</si>
  <si>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</si>
  <si>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</si>
  <si>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</si>
  <si>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</si>
  <si>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</si>
  <si>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</si>
  <si>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</si>
  <si>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</si>
  <si>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</si>
  <si>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</si>
  <si>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</si>
  <si>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</si>
  <si>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</si>
  <si>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</si>
  <si>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</si>
  <si>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</si>
  <si>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</si>
  <si>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</si>
  <si>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</si>
  <si>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</si>
  <si>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</si>
  <si>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</si>
  <si>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</si>
  <si>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</si>
  <si>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</si>
  <si>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</si>
  <si>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</si>
  <si>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</si>
  <si>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</si>
  <si>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</si>
  <si>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</si>
  <si>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</si>
  <si>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</si>
  <si>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</si>
  <si>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</si>
  <si>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</si>
  <si>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</si>
  <si>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</si>
  <si>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</si>
  <si>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</si>
  <si>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</si>
  <si>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</si>
  <si>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</si>
  <si>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</si>
  <si>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</si>
  <si>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</si>
  <si>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</si>
  <si>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</si>
  <si>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</si>
  <si>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</si>
  <si>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</si>
  <si>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</si>
  <si>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</si>
  <si>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</si>
  <si>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</si>
  <si>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</si>
  <si>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</si>
  <si>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</si>
  <si>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</si>
  <si>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</si>
  <si>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</si>
  <si>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</si>
  <si>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</si>
  <si>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</si>
  <si>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</si>
  <si>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</si>
  <si>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</si>
  <si>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</si>
  <si>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</si>
  <si>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</si>
  <si>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</si>
  <si>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</si>
  <si>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</si>
  <si>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</si>
  <si>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</si>
  <si>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</si>
  <si>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</si>
  <si>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</si>
  <si>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</si>
  <si>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</si>
  <si>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</si>
  <si>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</si>
  <si>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</si>
  <si>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</si>
  <si>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</si>
  <si>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</si>
  <si>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</si>
  <si>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</si>
  <si>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</si>
  <si>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</si>
  <si>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</si>
  <si>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</si>
  <si>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</si>
  <si>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</si>
  <si>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</si>
  <si>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</si>
  <si>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</si>
  <si>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</si>
  <si>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</si>
  <si>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</si>
  <si>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</si>
  <si>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</si>
  <si>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</si>
  <si>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</si>
  <si>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</si>
  <si>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</si>
  <si>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</si>
  <si>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</si>
  <si>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</si>
  <si>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</si>
  <si>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</si>
  <si>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</si>
  <si>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</si>
  <si>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</si>
  <si>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</si>
  <si>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</si>
  <si>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</si>
  <si>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</si>
  <si>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</si>
  <si>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</si>
  <si>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</si>
  <si>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</si>
  <si>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</si>
  <si>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</si>
  <si>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</si>
  <si>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</si>
  <si>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</si>
  <si>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</si>
  <si>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</si>
  <si>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</si>
  <si>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</si>
  <si>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</si>
  <si>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</si>
  <si>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</si>
  <si>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</si>
  <si>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</si>
  <si>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</si>
  <si>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</si>
  <si>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</si>
  <si>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</si>
  <si>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</si>
  <si>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</si>
  <si>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</si>
  <si>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</si>
  <si>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</si>
  <si>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</si>
  <si>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</si>
  <si>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</si>
  <si>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</si>
  <si>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</si>
  <si>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</si>
  <si>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</si>
  <si>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</si>
  <si>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</si>
  <si>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</si>
  <si>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</si>
  <si>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</si>
  <si>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</si>
  <si>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</si>
  <si>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</si>
  <si>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</si>
  <si>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</si>
  <si>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</si>
  <si>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</si>
  <si>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</si>
  <si>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</si>
  <si>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</si>
  <si>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</si>
  <si>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</si>
  <si>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</si>
  <si>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</si>
  <si>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</si>
  <si>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</si>
  <si>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</si>
  <si>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</si>
  <si>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</si>
  <si>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</si>
  <si>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</si>
  <si>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</si>
  <si>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</si>
  <si>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</si>
  <si>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</si>
  <si>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</si>
  <si>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</si>
  <si>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</si>
  <si>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</si>
  <si>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</si>
  <si>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</si>
  <si>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</si>
  <si>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</si>
  <si>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</si>
  <si>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</si>
  <si>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</si>
  <si>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</si>
  <si>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</si>
  <si>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</si>
  <si>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</si>
  <si>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</si>
  <si>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</si>
  <si>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</si>
  <si>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</si>
  <si>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</si>
  <si>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</si>
  <si>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</si>
  <si>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</si>
  <si>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</si>
  <si>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</si>
  <si>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</si>
  <si>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</si>
  <si>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</si>
  <si>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</si>
  <si>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</si>
  <si>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</si>
  <si>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</si>
  <si>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</si>
  <si>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</si>
  <si>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</si>
  <si>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</si>
  <si>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</si>
  <si>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</si>
  <si>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</si>
  <si>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</si>
  <si>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</si>
  <si>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</si>
  <si>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</si>
  <si>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</si>
  <si>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</si>
  <si>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</si>
  <si>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</si>
  <si>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</si>
  <si>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</si>
  <si>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</si>
  <si>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</si>
  <si>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</si>
  <si>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</si>
  <si>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</si>
  <si>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</si>
  <si>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</si>
  <si>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</si>
  <si>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</si>
  <si>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</si>
  <si>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</si>
  <si>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</si>
  <si>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</si>
  <si>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</si>
  <si>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</si>
  <si>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</si>
  <si>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</si>
  <si>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</si>
  <si>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</si>
  <si>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</si>
  <si>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</si>
  <si>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</si>
  <si>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</si>
  <si>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</si>
  <si>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</si>
  <si>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</si>
  <si>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</si>
  <si>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</si>
  <si>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</si>
  <si>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</si>
  <si>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</si>
  <si>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</si>
  <si>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</si>
  <si>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</si>
  <si>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</si>
  <si>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</si>
  <si>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</si>
  <si>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</si>
  <si>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</si>
  <si>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</si>
  <si>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</si>
  <si>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</si>
  <si>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</si>
  <si>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</si>
  <si>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</si>
  <si>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</si>
  <si>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</si>
  <si>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</si>
  <si>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</si>
  <si>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</si>
  <si>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</si>
  <si>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</si>
  <si>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</si>
  <si>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</si>
  <si>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</si>
  <si>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</si>
  <si>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</si>
  <si>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</si>
  <si>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</si>
  <si>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</si>
  <si>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</si>
  <si>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</si>
  <si>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</si>
  <si>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</si>
  <si>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</si>
  <si>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</si>
  <si>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</si>
  <si>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</si>
  <si>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</si>
  <si>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</si>
  <si>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</si>
  <si>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</si>
  <si>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</si>
  <si>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</si>
  <si>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</si>
  <si>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</si>
  <si>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</si>
  <si>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</si>
  <si>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</si>
  <si>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</si>
  <si>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</si>
  <si>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</si>
  <si>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</si>
  <si>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</si>
  <si>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</si>
  <si>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</si>
  <si>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</si>
  <si>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</si>
  <si>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</si>
  <si>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</si>
  <si>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</si>
  <si>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</si>
  <si>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</si>
  <si>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</si>
  <si>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</si>
  <si>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</si>
  <si>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</si>
  <si>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</si>
  <si>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</si>
  <si>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</si>
  <si>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</si>
  <si>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</si>
  <si>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</si>
  <si>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</si>
  <si>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</si>
  <si>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</si>
  <si>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</si>
  <si>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</si>
  <si>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</si>
  <si>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</si>
  <si>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</si>
  <si>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</si>
  <si>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</si>
  <si>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</si>
  <si>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</si>
  <si>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</si>
  <si>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</si>
  <si>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</si>
  <si>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</si>
  <si>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</si>
  <si>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</si>
  <si>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</si>
  <si>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</si>
  <si>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</si>
  <si>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</si>
  <si>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</si>
  <si>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</si>
  <si>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</si>
  <si>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</si>
  <si>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</si>
  <si>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</si>
  <si>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</si>
  <si>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</si>
  <si>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</si>
  <si>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</si>
  <si>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</si>
  <si>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</si>
  <si>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</si>
  <si>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</si>
  <si>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</si>
  <si>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</si>
  <si>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</si>
  <si>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</si>
  <si>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</si>
  <si>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</si>
  <si>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</si>
  <si>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</si>
  <si>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</si>
  <si>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</si>
  <si>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</si>
  <si>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</si>
  <si>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</si>
  <si>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</si>
  <si>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</si>
  <si>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</si>
  <si>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</si>
  <si>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</si>
  <si>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</si>
  <si>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</si>
  <si>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</si>
  <si>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</si>
  <si>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</si>
  <si>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</si>
  <si>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</si>
  <si>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</si>
  <si>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</si>
  <si>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</si>
  <si>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</si>
  <si>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</si>
  <si>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</si>
  <si>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</si>
  <si>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</si>
  <si>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</si>
  <si>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</si>
  <si>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</si>
  <si>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</si>
  <si>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</si>
  <si>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</si>
  <si>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</si>
  <si>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</si>
  <si>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</si>
  <si>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</si>
  <si>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</si>
  <si>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</si>
  <si>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</si>
  <si>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</si>
  <si>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</si>
  <si>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</si>
  <si>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</si>
  <si>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</si>
  <si>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</si>
  <si>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</si>
  <si>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</si>
  <si>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</si>
  <si>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</si>
  <si>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</si>
  <si>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</si>
  <si>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</si>
  <si>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</si>
  <si>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</si>
  <si>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</si>
  <si>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</si>
  <si>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</si>
  <si>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</si>
  <si>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</si>
  <si>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</si>
  <si>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</si>
  <si>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</si>
  <si>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</si>
  <si>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</si>
  <si>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</si>
  <si>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</si>
  <si>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</si>
  <si>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</si>
  <si>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</si>
  <si>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</si>
  <si>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</si>
  <si>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</si>
  <si>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</si>
  <si>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</si>
  <si>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</si>
  <si>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</si>
  <si>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</si>
  <si>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</si>
  <si>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</si>
  <si>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</si>
  <si>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</si>
  <si>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</si>
  <si>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</si>
  <si>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</si>
  <si>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</si>
  <si>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</si>
  <si>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</si>
  <si>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</si>
  <si>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</si>
  <si>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</si>
  <si>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</si>
  <si>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</si>
  <si>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</si>
  <si>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</si>
  <si>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</si>
  <si>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</si>
  <si>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</si>
  <si>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</si>
  <si>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</si>
  <si>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</si>
  <si>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</si>
  <si>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</si>
  <si>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</si>
  <si>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</si>
  <si>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</si>
  <si>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</si>
  <si>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</si>
  <si>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</si>
  <si>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</si>
  <si>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</si>
  <si>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</si>
  <si>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</si>
  <si>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</si>
  <si>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</si>
  <si>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</si>
  <si>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</si>
  <si>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</si>
  <si>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</si>
  <si>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</si>
  <si>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</si>
  <si>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</si>
  <si>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</si>
  <si>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</si>
  <si>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</si>
  <si>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</si>
  <si>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</si>
  <si>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</si>
  <si>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</si>
  <si>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</si>
  <si>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</si>
  <si>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</si>
  <si>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</si>
  <si>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</si>
  <si>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</si>
  <si>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</si>
  <si>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</si>
  <si>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</si>
  <si>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</si>
  <si>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</si>
  <si>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</si>
  <si>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</si>
  <si>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</si>
  <si>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</si>
  <si>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</si>
  <si>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</si>
  <si>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</si>
  <si>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</si>
  <si>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</si>
  <si>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</si>
  <si>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</si>
  <si>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</si>
  <si>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</si>
  <si>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</si>
  <si>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</si>
  <si>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</si>
  <si>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</si>
  <si>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</si>
  <si>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</si>
  <si>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</si>
  <si>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</si>
  <si>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</si>
  <si>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</si>
  <si>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</si>
  <si>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</si>
  <si>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</si>
  <si>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</si>
  <si>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</si>
  <si>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</si>
  <si>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</si>
  <si>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</si>
  <si>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</si>
  <si>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</si>
  <si>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</si>
  <si>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</si>
  <si>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</si>
  <si>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</si>
  <si>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</si>
  <si>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</si>
  <si>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</si>
  <si>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</si>
  <si>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</si>
  <si>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</si>
  <si>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</si>
  <si>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</si>
  <si>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</si>
  <si>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</si>
  <si>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</si>
  <si>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</si>
  <si>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</si>
  <si>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</si>
  <si>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</si>
  <si>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</si>
  <si>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</si>
  <si>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</si>
  <si>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</si>
  <si>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</si>
  <si>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</si>
  <si>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</si>
  <si>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</si>
  <si>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</si>
  <si>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</si>
  <si>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</si>
  <si>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</si>
  <si>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</si>
  <si>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</si>
  <si>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</si>
  <si>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</si>
  <si>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</si>
  <si>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</si>
  <si>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</si>
  <si>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</si>
  <si>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</si>
  <si>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</si>
  <si>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</si>
  <si>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</si>
  <si>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</si>
  <si>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</si>
  <si>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</si>
  <si>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</si>
  <si>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</si>
  <si>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</si>
  <si>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</si>
  <si>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</si>
  <si>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</si>
  <si>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</si>
  <si>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</si>
  <si>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</si>
  <si>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</si>
  <si>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</si>
  <si>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</si>
  <si>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</si>
  <si>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</si>
  <si>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</si>
  <si>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</si>
  <si>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</si>
  <si>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</si>
  <si>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</si>
  <si>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</si>
  <si>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</si>
  <si>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</si>
  <si>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</si>
  <si>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</si>
  <si>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</si>
  <si>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</si>
  <si>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</si>
  <si>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</si>
  <si>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</si>
  <si>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</si>
  <si>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</si>
  <si>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</si>
  <si>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</si>
  <si>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</si>
  <si>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</si>
  <si>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</si>
  <si>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</si>
  <si>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</si>
  <si>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</si>
  <si>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</si>
  <si>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</si>
  <si>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</si>
  <si>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</si>
  <si>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</si>
  <si>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</si>
  <si>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</si>
  <si>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</si>
  <si>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</si>
  <si>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</si>
  <si>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</si>
  <si>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</si>
  <si>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</si>
  <si>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</si>
  <si>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</si>
  <si>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</si>
  <si>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</si>
  <si>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</si>
  <si>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</si>
  <si>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</si>
  <si>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</si>
  <si>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</si>
  <si>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</si>
  <si>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</si>
  <si>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</si>
  <si>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</si>
  <si>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</si>
  <si>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</si>
  <si>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</si>
  <si>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</si>
  <si>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</si>
  <si>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</si>
  <si>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</si>
  <si>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</si>
  <si>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</si>
  <si>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</si>
  <si>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</si>
  <si>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</si>
  <si>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</si>
  <si>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</si>
  <si>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</si>
  <si>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</si>
  <si>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</si>
  <si>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</si>
  <si>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</si>
  <si>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</si>
  <si>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</si>
  <si>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</si>
  <si>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</si>
  <si>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</si>
  <si>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</si>
  <si>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</si>
  <si>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</si>
  <si>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</si>
  <si>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</si>
  <si>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</si>
  <si>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</si>
  <si>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</si>
  <si>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</si>
  <si>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</si>
  <si>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</si>
  <si>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</si>
  <si>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</si>
  <si>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</si>
  <si>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</si>
  <si>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</si>
  <si>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</si>
  <si>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</si>
  <si>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</si>
  <si>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</si>
  <si>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</si>
  <si>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</si>
  <si>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</si>
  <si>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</si>
  <si>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</si>
  <si>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</si>
  <si>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</si>
  <si>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</si>
  <si>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</si>
  <si>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</si>
  <si>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</si>
  <si>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</si>
  <si>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</si>
  <si>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</si>
  <si>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</si>
  <si>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</si>
  <si>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</si>
  <si>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</si>
  <si>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</si>
  <si>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</si>
  <si>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</si>
  <si>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</si>
  <si>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</si>
  <si>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</si>
  <si>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</si>
  <si>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</si>
  <si>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</si>
  <si>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</si>
  <si>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</si>
  <si>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</si>
  <si>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</si>
  <si>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</si>
  <si>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</si>
  <si>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</si>
  <si>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</si>
  <si>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</si>
  <si>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</si>
  <si>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</si>
  <si>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</si>
  <si>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</si>
  <si>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</si>
  <si>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</si>
  <si>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</si>
  <si>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</si>
  <si>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</si>
  <si>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</si>
  <si>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</si>
  <si>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</si>
  <si>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</si>
  <si>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</si>
  <si>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</si>
  <si>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</si>
  <si>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</si>
  <si>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</si>
  <si>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</si>
  <si>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</si>
  <si>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</si>
  <si>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</si>
  <si>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</si>
  <si>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</si>
  <si>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</si>
  <si>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</si>
  <si>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</si>
  <si>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</si>
  <si>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</si>
  <si>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</si>
  <si>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</si>
  <si>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</si>
  <si>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</si>
  <si>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</si>
  <si>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</si>
  <si>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</si>
  <si>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</si>
  <si>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</si>
  <si>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</si>
  <si>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</si>
  <si>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</si>
  <si>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</si>
  <si>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</si>
  <si>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</si>
  <si>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</si>
  <si>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</si>
  <si>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</si>
  <si>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</si>
  <si>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</si>
  <si>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</si>
  <si>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</si>
  <si>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</si>
  <si>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</si>
  <si>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</si>
  <si>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</si>
  <si>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</si>
  <si>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</si>
  <si>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</si>
  <si>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</si>
  <si>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</si>
  <si>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</si>
  <si>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</si>
  <si>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</si>
  <si>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</si>
  <si>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</si>
  <si>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</si>
  <si>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</si>
  <si>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</si>
  <si>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</si>
  <si>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</si>
  <si>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</si>
  <si>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</si>
  <si>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</si>
  <si>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</si>
  <si>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</si>
  <si>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</si>
  <si>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</si>
  <si>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</si>
  <si>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</si>
  <si>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</si>
  <si>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</si>
  <si>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</si>
  <si>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</si>
  <si>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</si>
  <si>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</si>
  <si>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</si>
  <si>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</si>
  <si>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</si>
  <si>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</si>
  <si>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</si>
  <si>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</si>
  <si>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</si>
  <si>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</si>
  <si>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</si>
  <si>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</si>
  <si>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</si>
  <si>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</si>
  <si>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</si>
  <si>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</si>
  <si>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</si>
  <si>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</si>
  <si>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</si>
  <si>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</si>
  <si>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</si>
  <si>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</si>
  <si>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</si>
  <si>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</si>
  <si>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</si>
  <si>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</si>
  <si>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</si>
  <si>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</si>
  <si>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</si>
  <si>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</si>
  <si>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</si>
  <si>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</si>
  <si>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</si>
  <si>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</si>
  <si>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</si>
  <si>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</si>
  <si>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</si>
  <si>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</si>
  <si>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</si>
  <si>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</si>
  <si>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KL-AGG-01-LONGBEACH</t>
  </si>
  <si>
    <t>LONGBEACH</t>
  </si>
  <si>
    <t>Bán hàng</t>
  </si>
  <si>
    <t>VITALMART-HNI-CGY-001</t>
  </si>
  <si>
    <t>VITALMART-HNI-NTL-006</t>
  </si>
  <si>
    <t>VITALMART-HNI-NTL-010</t>
  </si>
  <si>
    <t>VITALMART-HNI-NTL-007</t>
  </si>
  <si>
    <t>VITALMART-HNI-HDG-004</t>
  </si>
  <si>
    <t>VITALMART-HNI-NTL-008</t>
  </si>
  <si>
    <t>VITALMART-HNI-CGY-002</t>
  </si>
  <si>
    <t>VITALMART-HNI-CGY-003</t>
  </si>
  <si>
    <t>VITALMART-HNI-HDG-64128</t>
  </si>
  <si>
    <t>VITALMART-HNI-NTL-005</t>
  </si>
  <si>
    <t>VITALMART-HNI-NTL-009</t>
  </si>
  <si>
    <t>VIETY-KHA-00-001</t>
  </si>
  <si>
    <t>Satrafoods Becamex VSIP1 K3</t>
  </si>
  <si>
    <t>K3.1.03, tầng trệt, khối nhà K3 thuộc nhà ở An sinh xã hội Becamex, Khu 3 Việt – Sing, Phường An Phú, Thành phố Hồ Chí Minh</t>
  </si>
  <si>
    <t>Sibafood S704- tầng 1 tòa N02 New Horizon city</t>
  </si>
  <si>
    <t>SIBA-HNI-HBT-S074</t>
  </si>
  <si>
    <t>S704- tầng 1 tòa N02 New Horizon city , 87 Lĩnh Nam, P. Vĩnh Tuy, Hai Bà Trưng, Hà Nội</t>
  </si>
  <si>
    <t>BH18816</t>
  </si>
  <si>
    <t>LOTTE-KHA-00-01015</t>
  </si>
  <si>
    <t>LOTTE NHA TRANG GOLD COAST</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</si>
  <si>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</si>
  <si>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</si>
  <si>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</si>
  <si>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</si>
  <si>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</si>
  <si>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</si>
  <si>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</si>
  <si>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</si>
  <si>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</si>
  <si>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</si>
  <si>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</si>
  <si>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</si>
  <si>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</si>
  <si>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</si>
  <si>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</si>
  <si>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</si>
  <si>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</si>
  <si>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</si>
  <si>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</si>
  <si>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CIRCLE K</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</si>
  <si>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</si>
  <si>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</si>
  <si>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</si>
  <si>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</si>
  <si>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</si>
  <si>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</si>
  <si>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</si>
  <si>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</si>
  <si>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</si>
  <si>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</si>
  <si>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</si>
  <si>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</si>
  <si>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</si>
  <si>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</si>
  <si>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</si>
  <si>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</si>
  <si>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</si>
  <si>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</si>
  <si>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</si>
  <si>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</si>
  <si>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</si>
  <si>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</si>
  <si>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</si>
  <si>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</si>
  <si>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</si>
  <si>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</si>
  <si>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</si>
  <si>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</si>
  <si>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</si>
  <si>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</si>
  <si>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</si>
  <si>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</si>
  <si>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</si>
  <si>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</si>
  <si>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</si>
  <si>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</si>
  <si>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</si>
  <si>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</si>
  <si>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</si>
  <si>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</si>
  <si>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</si>
  <si>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</si>
  <si>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</si>
  <si>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</si>
  <si>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</si>
  <si>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</si>
  <si>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</si>
  <si>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</si>
  <si>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</si>
  <si>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</si>
  <si>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</si>
  <si>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</si>
  <si>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</si>
  <si>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</si>
  <si>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</si>
  <si>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</si>
  <si>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</si>
  <si>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</si>
  <si>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</si>
  <si>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</si>
  <si>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</si>
  <si>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</si>
  <si>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</si>
  <si>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</si>
  <si>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</si>
  <si>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</si>
  <si>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</si>
  <si>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</si>
  <si>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</si>
  <si>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</si>
  <si>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</si>
  <si>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</si>
  <si>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</si>
  <si>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</si>
  <si>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</si>
  <si>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</si>
  <si>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</si>
  <si>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</si>
  <si>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</si>
  <si>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</si>
  <si>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</si>
  <si>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</si>
  <si>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</si>
  <si>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</si>
  <si>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</si>
  <si>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</si>
  <si>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</si>
  <si>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</si>
  <si>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</si>
  <si>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</si>
  <si>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</si>
  <si>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</si>
  <si>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</si>
  <si>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</si>
  <si>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</si>
  <si>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</si>
  <si>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</si>
  <si>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</si>
  <si>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</si>
  <si>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</si>
  <si>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</si>
  <si>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</si>
  <si>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</si>
  <si>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</si>
  <si>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</si>
  <si>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</si>
  <si>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</si>
  <si>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</si>
  <si>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</si>
  <si>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</si>
  <si>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</si>
  <si>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</si>
  <si>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</si>
  <si>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</si>
  <si>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</si>
  <si>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</si>
  <si>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</si>
  <si>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</si>
  <si>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</si>
  <si>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</si>
  <si>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</si>
  <si>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</si>
  <si>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</si>
  <si>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</si>
  <si>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</si>
  <si>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</si>
  <si>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</si>
  <si>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</si>
  <si>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</si>
  <si>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</si>
  <si>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</si>
  <si>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</si>
  <si>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</si>
  <si>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</si>
  <si>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</si>
  <si>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</si>
  <si>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</si>
  <si>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</si>
  <si>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</si>
  <si>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</si>
  <si>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</si>
  <si>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</si>
  <si>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</si>
  <si>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</si>
  <si>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</si>
  <si>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</si>
  <si>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</si>
  <si>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</si>
  <si>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</si>
  <si>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</si>
  <si>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</si>
  <si>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</si>
  <si>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</si>
  <si>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</si>
  <si>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</si>
  <si>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</si>
  <si>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</si>
  <si>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</si>
  <si>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</si>
  <si>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</si>
  <si>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</si>
  <si>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</si>
  <si>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</si>
  <si>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</si>
  <si>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</si>
  <si>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</si>
  <si>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</si>
  <si>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</si>
  <si>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</si>
  <si>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</si>
  <si>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</si>
  <si>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</si>
  <si>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</si>
  <si>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</si>
  <si>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</si>
  <si>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</si>
  <si>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</si>
  <si>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</si>
  <si>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</si>
  <si>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</si>
  <si>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</si>
  <si>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</si>
  <si>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</si>
  <si>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</si>
  <si>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</si>
  <si>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</si>
  <si>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</si>
  <si>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</si>
  <si>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</si>
  <si>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</si>
  <si>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</si>
  <si>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</si>
  <si>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</si>
  <si>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</si>
  <si>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</si>
  <si>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</si>
  <si>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</si>
  <si>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</si>
  <si>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</si>
  <si>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</si>
  <si>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</si>
  <si>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</si>
  <si>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</si>
  <si>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</si>
  <si>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</si>
  <si>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</si>
  <si>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</si>
  <si>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</si>
  <si>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</si>
  <si>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</si>
  <si>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</si>
  <si>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</si>
  <si>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</si>
  <si>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</si>
  <si>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</si>
  <si>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</si>
  <si>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</si>
  <si>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</si>
  <si>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</si>
  <si>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</si>
  <si>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</si>
  <si>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</si>
  <si>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</si>
  <si>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</si>
  <si>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</si>
  <si>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</si>
  <si>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</si>
  <si>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</si>
  <si>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</si>
  <si>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</si>
  <si>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</si>
  <si>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</si>
  <si>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</si>
  <si>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</si>
  <si>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</si>
  <si>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</si>
  <si>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</si>
  <si>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</si>
  <si>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</si>
  <si>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</si>
  <si>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</si>
  <si>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</si>
  <si>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</si>
  <si>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</si>
  <si>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</si>
  <si>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</si>
  <si>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</si>
  <si>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</si>
  <si>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</si>
  <si>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</si>
  <si>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</si>
  <si>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</si>
  <si>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</si>
  <si>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</si>
  <si>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</si>
  <si>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</si>
  <si>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</si>
  <si>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</si>
  <si>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</si>
  <si>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</si>
  <si>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</si>
  <si>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</si>
  <si>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</si>
  <si>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</si>
  <si>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</si>
  <si>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</si>
  <si>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</si>
  <si>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</si>
  <si>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</si>
  <si>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</si>
  <si>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</si>
  <si>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</si>
  <si>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</si>
  <si>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</si>
  <si>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</si>
  <si>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</si>
  <si>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</si>
  <si>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</si>
  <si>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</si>
  <si>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</si>
  <si>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</si>
  <si>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</si>
  <si>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</si>
  <si>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</si>
  <si>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</si>
  <si>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</si>
  <si>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</si>
  <si>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</si>
  <si>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</si>
  <si>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</si>
  <si>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</si>
  <si>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</si>
  <si>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</si>
  <si>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</si>
  <si>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</si>
  <si>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</si>
  <si>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</si>
  <si>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</si>
  <si>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</si>
  <si>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</si>
  <si>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</si>
  <si>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</si>
  <si>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</si>
  <si>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</si>
  <si>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</si>
  <si>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</si>
  <si>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</si>
  <si>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</si>
  <si>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</si>
  <si>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</si>
  <si>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LONG 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</si>
  <si>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</si>
  <si>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</si>
  <si>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</si>
  <si>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</si>
  <si>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</si>
  <si>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</si>
  <si>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</si>
  <si>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</si>
  <si>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</si>
  <si>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</si>
  <si>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</si>
  <si>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</si>
  <si>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</si>
  <si>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</si>
  <si>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</si>
  <si>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</si>
  <si>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</si>
  <si>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</si>
  <si>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</si>
  <si>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</si>
  <si>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</si>
  <si>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</si>
  <si>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</si>
  <si>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</si>
  <si>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</si>
  <si>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</si>
  <si>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</si>
  <si>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</si>
  <si>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</si>
  <si>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</si>
  <si>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</si>
  <si>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</si>
  <si>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</si>
  <si>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</si>
  <si>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</si>
  <si>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</si>
  <si>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</si>
  <si>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</si>
  <si>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</si>
  <si>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</si>
  <si>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NHẬT MINH (OSIFOODS)</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</si>
  <si>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</si>
  <si>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</si>
  <si>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</si>
  <si>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</si>
  <si>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</si>
  <si>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</si>
  <si>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</si>
  <si>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</si>
  <si>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</si>
  <si>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</si>
  <si>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</si>
  <si>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</si>
  <si>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</si>
  <si>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</si>
  <si>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</si>
  <si>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</si>
  <si>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</si>
  <si>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</si>
  <si>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</si>
  <si>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</si>
  <si>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</si>
  <si>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</si>
  <si>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</si>
  <si>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</si>
  <si>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</si>
  <si>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</si>
  <si>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</si>
  <si>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</si>
  <si>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</si>
  <si>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</si>
  <si>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</si>
  <si>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</si>
  <si>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</si>
  <si>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</si>
  <si>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</si>
  <si>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</si>
  <si>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</si>
  <si>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</si>
  <si>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</si>
  <si>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</si>
  <si>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</si>
  <si>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</si>
  <si>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</si>
  <si>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</si>
  <si>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</si>
  <si>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</si>
  <si>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</si>
  <si>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</si>
  <si>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</si>
  <si>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</si>
  <si>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</si>
  <si>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</si>
  <si>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</si>
  <si>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</si>
  <si>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</si>
  <si>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</si>
  <si>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</si>
  <si>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</si>
  <si>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</si>
  <si>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</si>
  <si>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</si>
  <si>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</si>
  <si>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</si>
  <si>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</si>
  <si>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</si>
  <si>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</si>
  <si>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</si>
  <si>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</si>
  <si>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</si>
  <si>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</si>
  <si>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</si>
  <si>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</si>
  <si>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</si>
  <si>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</si>
  <si>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</si>
  <si>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</si>
  <si>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</si>
  <si>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</si>
  <si>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</si>
  <si>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</si>
  <si>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</si>
  <si>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</si>
  <si>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</si>
  <si>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</si>
  <si>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</si>
  <si>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</si>
  <si>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</si>
  <si>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</si>
  <si>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</si>
  <si>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</si>
  <si>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</si>
  <si>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</si>
  <si>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</si>
  <si>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</si>
  <si>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</si>
  <si>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</si>
  <si>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</si>
  <si>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</si>
  <si>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SUNSHINE</t>
  </si>
  <si>
    <t>Tầng 1, tòa nhà Sunshine Center, 16 Phạm Hùng, Nam Từ Liêm, HN</t>
  </si>
  <si>
    <t>T-MARTSTORES</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</si>
  <si>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</si>
  <si>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</si>
  <si>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</si>
  <si>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</si>
  <si>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</si>
  <si>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</si>
  <si>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</si>
  <si>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</si>
  <si>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</si>
  <si>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</si>
  <si>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</si>
  <si>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</si>
  <si>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</si>
  <si>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</si>
  <si>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</si>
  <si>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</si>
  <si>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</si>
  <si>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</si>
  <si>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</si>
  <si>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</si>
  <si>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</si>
  <si>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</si>
  <si>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</si>
  <si>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</si>
  <si>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</si>
  <si>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</si>
  <si>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</si>
  <si>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</si>
  <si>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</si>
  <si>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</si>
  <si>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</si>
  <si>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</si>
  <si>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</si>
  <si>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</si>
  <si>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</si>
  <si>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</si>
  <si>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</si>
  <si>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</si>
  <si>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</si>
  <si>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</si>
  <si>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</si>
  <si>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</si>
  <si>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</si>
  <si>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</si>
  <si>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</si>
  <si>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</si>
  <si>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</si>
  <si>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</si>
  <si>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</si>
  <si>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</si>
  <si>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</si>
  <si>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</si>
  <si>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</si>
  <si>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</si>
  <si>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</si>
  <si>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</si>
  <si>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</si>
  <si>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</si>
  <si>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</si>
  <si>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</si>
  <si>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</si>
  <si>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</si>
  <si>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</si>
  <si>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</si>
  <si>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</si>
  <si>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</si>
  <si>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</si>
  <si>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</si>
  <si>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</si>
  <si>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</si>
  <si>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</si>
  <si>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</si>
  <si>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</si>
  <si>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</si>
  <si>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</si>
  <si>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</si>
  <si>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</si>
  <si>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</si>
  <si>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</si>
  <si>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</si>
  <si>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</si>
  <si>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</si>
  <si>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</si>
  <si>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</si>
  <si>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</si>
  <si>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</si>
  <si>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</si>
  <si>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</si>
  <si>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</si>
  <si>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</si>
  <si>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</si>
  <si>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</si>
  <si>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</si>
  <si>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</si>
  <si>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</si>
  <si>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</si>
  <si>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</si>
  <si>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</si>
  <si>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</si>
  <si>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</si>
  <si>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</si>
  <si>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</si>
  <si>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</si>
  <si>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</si>
  <si>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</si>
  <si>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</si>
  <si>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</si>
  <si>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</si>
  <si>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</si>
  <si>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</si>
  <si>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</si>
  <si>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</si>
  <si>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</si>
  <si>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</si>
  <si>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</si>
  <si>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</si>
  <si>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</si>
  <si>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</si>
  <si>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</si>
  <si>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</si>
  <si>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</si>
  <si>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</si>
  <si>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</si>
  <si>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</si>
  <si>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</si>
  <si>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</si>
  <si>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</si>
  <si>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</si>
  <si>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</si>
  <si>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</si>
  <si>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</si>
  <si>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</si>
  <si>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</si>
  <si>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</si>
  <si>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</si>
  <si>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</si>
  <si>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</si>
  <si>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</si>
  <si>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</si>
  <si>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</si>
  <si>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</si>
  <si>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</si>
  <si>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</si>
  <si>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</si>
  <si>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</si>
  <si>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</si>
  <si>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</si>
  <si>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</si>
  <si>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</si>
  <si>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</si>
  <si>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</si>
  <si>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</si>
  <si>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</si>
  <si>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</si>
  <si>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</si>
  <si>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</si>
  <si>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</si>
  <si>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</si>
  <si>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</si>
  <si>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</si>
  <si>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</si>
  <si>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</si>
  <si>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</si>
  <si>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</si>
  <si>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</si>
  <si>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</si>
  <si>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</si>
  <si>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</si>
  <si>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</si>
  <si>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</si>
  <si>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</si>
  <si>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</si>
  <si>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</si>
  <si>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</si>
  <si>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</si>
  <si>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</si>
  <si>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</si>
  <si>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</si>
  <si>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</si>
  <si>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</si>
  <si>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</si>
  <si>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</si>
  <si>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</si>
  <si>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</si>
  <si>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</si>
  <si>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</si>
  <si>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</si>
  <si>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</si>
  <si>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</si>
  <si>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</si>
  <si>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</si>
  <si>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</si>
  <si>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</si>
  <si>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</si>
  <si>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</si>
  <si>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</si>
  <si>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</si>
  <si>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</si>
  <si>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</si>
  <si>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</si>
  <si>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</si>
  <si>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</si>
  <si>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</si>
  <si>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</si>
  <si>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</si>
  <si>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</si>
  <si>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</si>
  <si>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</si>
  <si>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</si>
  <si>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</si>
  <si>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</si>
  <si>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</si>
  <si>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</si>
  <si>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</si>
  <si>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</si>
  <si>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</si>
  <si>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</si>
  <si>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</si>
  <si>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</si>
  <si>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</si>
  <si>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</si>
  <si>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</si>
  <si>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</si>
  <si>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</si>
  <si>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</si>
  <si>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</si>
  <si>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</si>
  <si>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</si>
  <si>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</si>
  <si>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</si>
  <si>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</si>
  <si>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</si>
  <si>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</si>
  <si>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</si>
  <si>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</si>
  <si>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</si>
  <si>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</si>
  <si>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</si>
  <si>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</si>
  <si>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</si>
  <si>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</si>
  <si>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</si>
  <si>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</si>
  <si>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</si>
  <si>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</si>
  <si>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</si>
  <si>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</si>
  <si>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</si>
  <si>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</si>
  <si>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</si>
  <si>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</si>
  <si>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</si>
  <si>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</si>
  <si>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</si>
  <si>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</si>
  <si>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</si>
  <si>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</si>
  <si>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</si>
  <si>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</si>
  <si>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</si>
  <si>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</si>
  <si>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</si>
  <si>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</si>
  <si>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</si>
  <si>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</si>
  <si>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</si>
  <si>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</si>
  <si>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</si>
  <si>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</si>
  <si>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</si>
  <si>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</si>
  <si>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</si>
  <si>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</si>
  <si>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</si>
  <si>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</si>
  <si>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</si>
  <si>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</si>
  <si>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</si>
  <si>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</si>
  <si>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</si>
  <si>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</si>
  <si>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</si>
  <si>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</si>
  <si>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</si>
  <si>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</si>
  <si>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</si>
  <si>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</si>
  <si>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</si>
  <si>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</si>
  <si>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</si>
  <si>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</si>
  <si>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</si>
  <si>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</si>
  <si>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</si>
  <si>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</si>
  <si>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</si>
  <si>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</si>
  <si>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</si>
  <si>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</si>
  <si>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</si>
  <si>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</si>
  <si>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</si>
  <si>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</si>
  <si>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</si>
  <si>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</si>
  <si>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</si>
  <si>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</si>
  <si>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</si>
  <si>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</si>
  <si>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</si>
  <si>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</si>
  <si>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</si>
  <si>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</si>
  <si>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</si>
  <si>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</si>
  <si>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</si>
  <si>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</si>
  <si>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</si>
  <si>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</si>
  <si>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</si>
  <si>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</si>
  <si>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</si>
  <si>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</si>
  <si>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</si>
  <si>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</si>
  <si>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</si>
  <si>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</si>
  <si>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</si>
  <si>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</si>
  <si>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</si>
  <si>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</si>
  <si>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</si>
  <si>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</si>
  <si>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</si>
  <si>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</si>
  <si>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</si>
  <si>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</si>
  <si>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</si>
  <si>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</si>
  <si>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</si>
  <si>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</si>
  <si>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</si>
  <si>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</si>
  <si>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</si>
  <si>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</si>
  <si>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</si>
  <si>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</si>
  <si>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</si>
  <si>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</si>
  <si>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</si>
  <si>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</si>
  <si>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</si>
  <si>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</si>
  <si>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</si>
  <si>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</si>
  <si>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</si>
  <si>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</si>
  <si>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</si>
  <si>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</si>
  <si>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</si>
  <si>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</si>
  <si>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</si>
  <si>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</si>
  <si>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</si>
  <si>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</si>
  <si>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</si>
  <si>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</si>
  <si>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</si>
  <si>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</si>
  <si>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</si>
  <si>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</si>
  <si>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</si>
  <si>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</si>
  <si>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</si>
  <si>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</si>
  <si>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</si>
  <si>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</si>
  <si>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</si>
  <si>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</si>
  <si>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</si>
  <si>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</si>
  <si>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</si>
  <si>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</si>
  <si>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</si>
  <si>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</si>
  <si>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</si>
  <si>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</si>
  <si>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</si>
  <si>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</si>
  <si>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</si>
  <si>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</si>
  <si>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</si>
  <si>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</si>
  <si>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</si>
  <si>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</si>
  <si>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</si>
  <si>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</si>
  <si>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</si>
  <si>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</si>
  <si>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</si>
  <si>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</si>
  <si>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</si>
  <si>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</si>
  <si>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</si>
  <si>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</si>
  <si>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</si>
  <si>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</si>
  <si>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</si>
  <si>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</si>
  <si>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</si>
  <si>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</si>
  <si>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</si>
  <si>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</si>
  <si>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</si>
  <si>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</si>
  <si>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</si>
  <si>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</si>
  <si>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</si>
  <si>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</si>
  <si>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</si>
  <si>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</si>
  <si>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</si>
  <si>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</si>
  <si>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</si>
  <si>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</si>
  <si>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</si>
  <si>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</si>
  <si>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</si>
  <si>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</si>
  <si>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</si>
  <si>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</si>
  <si>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</si>
  <si>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</si>
  <si>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</si>
  <si>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</si>
  <si>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</si>
  <si>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</si>
  <si>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</si>
  <si>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</si>
  <si>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</si>
  <si>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</si>
  <si>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</si>
  <si>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</si>
  <si>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</si>
  <si>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</si>
  <si>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</si>
  <si>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</si>
  <si>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</si>
  <si>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</si>
  <si>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</si>
  <si>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</si>
  <si>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</si>
  <si>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</si>
  <si>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</si>
  <si>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</si>
  <si>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</si>
  <si>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</si>
  <si>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</si>
  <si>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</si>
  <si>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</si>
  <si>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</si>
  <si>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</si>
  <si>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</si>
  <si>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</si>
  <si>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</si>
  <si>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</si>
  <si>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</si>
  <si>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</si>
  <si>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</si>
  <si>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</si>
  <si>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</si>
  <si>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</si>
  <si>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</si>
  <si>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</si>
  <si>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</si>
  <si>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</si>
  <si>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</si>
  <si>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</si>
  <si>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</si>
  <si>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</si>
  <si>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</si>
  <si>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</si>
  <si>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</si>
  <si>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</si>
  <si>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</si>
  <si>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</si>
  <si>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</si>
  <si>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</si>
  <si>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</si>
  <si>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</si>
  <si>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</si>
  <si>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</si>
  <si>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</si>
  <si>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</si>
  <si>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</si>
  <si>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</si>
  <si>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</si>
  <si>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</si>
  <si>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</si>
  <si>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</si>
  <si>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</si>
  <si>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</si>
  <si>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</si>
  <si>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</si>
  <si>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</si>
  <si>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</si>
  <si>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</si>
  <si>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</si>
  <si>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</si>
  <si>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</si>
  <si>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</si>
  <si>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</si>
  <si>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</si>
  <si>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</si>
  <si>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</si>
  <si>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</si>
  <si>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</si>
  <si>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</si>
  <si>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</si>
  <si>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</si>
  <si>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</si>
  <si>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</si>
  <si>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</si>
  <si>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</si>
  <si>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</si>
  <si>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</si>
  <si>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</si>
  <si>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</si>
  <si>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</si>
  <si>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</si>
  <si>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</si>
  <si>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</si>
  <si>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</si>
  <si>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</si>
  <si>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</si>
  <si>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</si>
  <si>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</si>
  <si>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</si>
  <si>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</si>
  <si>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</si>
  <si>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</si>
  <si>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</si>
  <si>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</si>
  <si>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</si>
  <si>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</si>
  <si>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</si>
  <si>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</si>
  <si>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</si>
  <si>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</si>
  <si>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</si>
  <si>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</si>
  <si>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</si>
  <si>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</si>
  <si>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</si>
  <si>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</si>
  <si>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</si>
  <si>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</si>
  <si>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</si>
  <si>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</si>
  <si>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</si>
  <si>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</si>
  <si>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</si>
  <si>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</si>
  <si>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</si>
  <si>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</si>
  <si>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</si>
  <si>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</si>
  <si>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</si>
  <si>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</si>
  <si>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</si>
  <si>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</si>
  <si>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</si>
  <si>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</si>
  <si>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</si>
  <si>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</si>
  <si>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</si>
  <si>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</si>
  <si>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</si>
  <si>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</si>
  <si>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</si>
  <si>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</si>
  <si>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</si>
  <si>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</si>
  <si>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</si>
  <si>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</si>
  <si>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</si>
  <si>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</si>
  <si>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</si>
  <si>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</si>
  <si>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</si>
  <si>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</si>
  <si>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</si>
  <si>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</si>
  <si>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</si>
  <si>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</si>
  <si>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</si>
  <si>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</si>
  <si>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</si>
  <si>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</si>
  <si>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</si>
  <si>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</si>
  <si>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</si>
  <si>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</si>
  <si>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</si>
  <si>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</si>
  <si>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</si>
  <si>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</si>
  <si>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</si>
  <si>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</si>
  <si>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</si>
  <si>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</si>
  <si>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</si>
  <si>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</si>
  <si>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</si>
  <si>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</si>
  <si>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</si>
  <si>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</si>
  <si>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</si>
  <si>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</si>
  <si>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</si>
  <si>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</si>
  <si>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</si>
  <si>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</si>
  <si>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</si>
  <si>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</si>
  <si>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</si>
  <si>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</si>
  <si>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</si>
  <si>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</si>
  <si>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</si>
  <si>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</si>
  <si>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</si>
  <si>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</si>
  <si>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</si>
  <si>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</si>
  <si>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</si>
  <si>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</si>
  <si>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</si>
  <si>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</si>
  <si>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</si>
  <si>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</si>
  <si>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</si>
  <si>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</si>
  <si>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</si>
  <si>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</si>
  <si>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</si>
  <si>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</si>
  <si>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</si>
  <si>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</si>
  <si>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</si>
  <si>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</si>
  <si>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</si>
  <si>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</si>
  <si>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</si>
  <si>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</si>
  <si>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</si>
  <si>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</si>
  <si>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</si>
  <si>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</si>
  <si>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</si>
  <si>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</si>
  <si>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</si>
  <si>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</si>
  <si>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</si>
  <si>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</si>
  <si>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</si>
  <si>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</si>
  <si>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</si>
  <si>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</si>
  <si>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</si>
  <si>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</si>
  <si>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</si>
  <si>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</si>
  <si>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</si>
  <si>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</si>
  <si>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</si>
  <si>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</si>
  <si>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</si>
  <si>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</si>
  <si>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</si>
  <si>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</si>
  <si>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</si>
  <si>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</si>
  <si>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</si>
  <si>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</si>
  <si>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</si>
  <si>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</si>
  <si>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</si>
  <si>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</si>
  <si>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</si>
  <si>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</si>
  <si>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</si>
  <si>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</si>
  <si>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</si>
  <si>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</si>
  <si>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</si>
  <si>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</si>
  <si>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</si>
  <si>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</si>
  <si>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</si>
  <si>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</si>
  <si>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</si>
  <si>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</si>
  <si>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</si>
  <si>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</si>
  <si>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</si>
  <si>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</si>
  <si>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</si>
  <si>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</si>
  <si>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</si>
  <si>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</si>
  <si>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</si>
  <si>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</si>
  <si>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</si>
  <si>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</si>
  <si>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</si>
  <si>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</si>
  <si>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</si>
  <si>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</si>
  <si>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</si>
  <si>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</si>
  <si>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</si>
  <si>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</si>
  <si>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</si>
  <si>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</si>
  <si>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</si>
  <si>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</si>
  <si>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</si>
  <si>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</si>
  <si>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</si>
  <si>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</si>
  <si>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</si>
  <si>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</si>
  <si>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</si>
  <si>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</si>
  <si>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</si>
  <si>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</si>
  <si>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</si>
  <si>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</si>
  <si>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</si>
  <si>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</si>
  <si>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</si>
  <si>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</si>
  <si>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</si>
  <si>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</si>
  <si>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</si>
  <si>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</si>
  <si>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</si>
  <si>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</si>
  <si>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</si>
  <si>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</si>
  <si>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</si>
  <si>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</si>
  <si>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</si>
  <si>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</si>
  <si>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</si>
  <si>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</si>
  <si>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</si>
  <si>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</si>
  <si>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</si>
  <si>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</si>
  <si>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</si>
  <si>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</si>
  <si>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</si>
  <si>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</si>
  <si>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</si>
  <si>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</si>
  <si>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</si>
  <si>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</si>
  <si>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</si>
  <si>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</si>
  <si>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</si>
  <si>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</si>
  <si>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</si>
  <si>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</si>
  <si>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</si>
  <si>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</si>
  <si>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</si>
  <si>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</si>
  <si>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</si>
  <si>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</si>
  <si>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</si>
  <si>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</si>
  <si>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</si>
  <si>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</si>
  <si>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</si>
  <si>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</si>
  <si>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</si>
  <si>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</si>
  <si>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</si>
  <si>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</si>
  <si>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</si>
  <si>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</si>
  <si>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</si>
  <si>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</si>
  <si>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</si>
  <si>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</si>
  <si>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</si>
  <si>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</si>
  <si>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</si>
  <si>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</si>
  <si>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</si>
  <si>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</si>
  <si>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</si>
  <si>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</si>
  <si>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</si>
  <si>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</si>
  <si>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</si>
  <si>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</si>
  <si>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</si>
  <si>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</si>
  <si>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</si>
  <si>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</si>
  <si>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</si>
  <si>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</si>
  <si>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</si>
  <si>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</si>
  <si>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</si>
  <si>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</si>
  <si>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</si>
  <si>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</si>
  <si>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</si>
  <si>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</si>
  <si>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</si>
  <si>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</si>
  <si>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</si>
  <si>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</si>
  <si>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</si>
  <si>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</si>
  <si>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</si>
  <si>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</si>
  <si>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</si>
  <si>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</si>
  <si>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</si>
  <si>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</si>
  <si>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</si>
  <si>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</si>
  <si>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</si>
  <si>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</si>
  <si>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</si>
  <si>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</si>
  <si>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</si>
  <si>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</si>
  <si>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</si>
  <si>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</si>
  <si>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</si>
  <si>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</si>
  <si>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</si>
  <si>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</si>
  <si>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</si>
  <si>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</si>
  <si>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</si>
  <si>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</si>
  <si>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</si>
  <si>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</si>
  <si>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</si>
  <si>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</si>
  <si>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</si>
  <si>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</si>
  <si>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</si>
  <si>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</si>
  <si>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</si>
  <si>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</si>
  <si>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</si>
  <si>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</si>
  <si>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</si>
  <si>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</si>
  <si>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</si>
  <si>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</si>
  <si>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</si>
  <si>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</si>
  <si>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</si>
  <si>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</si>
  <si>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</si>
  <si>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</si>
  <si>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</si>
  <si>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</si>
  <si>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</si>
  <si>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</si>
  <si>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</si>
  <si>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</si>
  <si>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</si>
  <si>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</si>
  <si>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</si>
  <si>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</si>
  <si>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</si>
  <si>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</si>
  <si>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</si>
  <si>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</si>
  <si>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</si>
  <si>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</si>
  <si>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</si>
  <si>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</si>
  <si>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</si>
  <si>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</si>
  <si>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</si>
  <si>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</si>
  <si>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</si>
  <si>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</si>
  <si>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</si>
  <si>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</si>
  <si>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</si>
  <si>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</si>
  <si>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</si>
  <si>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</si>
  <si>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</si>
  <si>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</si>
  <si>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</si>
  <si>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</si>
  <si>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</si>
  <si>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</si>
  <si>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</si>
  <si>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</si>
  <si>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</si>
  <si>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</si>
  <si>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</si>
  <si>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</si>
  <si>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</si>
  <si>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</si>
  <si>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</si>
  <si>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</si>
  <si>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</si>
  <si>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</si>
  <si>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</si>
  <si>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</si>
  <si>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</si>
  <si>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</si>
  <si>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</si>
  <si>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</si>
  <si>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</si>
  <si>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</si>
  <si>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</si>
  <si>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</si>
  <si>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</si>
  <si>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</si>
  <si>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</si>
  <si>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</si>
  <si>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</si>
  <si>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</si>
  <si>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</si>
  <si>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</si>
  <si>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</si>
  <si>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</si>
  <si>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</si>
  <si>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</si>
  <si>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</si>
  <si>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</si>
  <si>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</si>
  <si>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</si>
  <si>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</si>
  <si>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</si>
  <si>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</si>
  <si>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</si>
  <si>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</si>
  <si>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</si>
  <si>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</si>
  <si>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</si>
  <si>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</si>
  <si>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</si>
  <si>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</si>
  <si>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</si>
  <si>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</si>
  <si>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</si>
  <si>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</si>
  <si>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</si>
  <si>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</si>
  <si>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</si>
  <si>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</si>
  <si>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</si>
  <si>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</si>
  <si>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</si>
  <si>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</si>
  <si>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</si>
  <si>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</si>
  <si>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</si>
  <si>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</si>
  <si>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</si>
  <si>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</si>
  <si>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</si>
  <si>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</si>
  <si>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</si>
  <si>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</si>
  <si>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</si>
  <si>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</si>
  <si>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</si>
  <si>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</si>
  <si>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</si>
  <si>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</si>
  <si>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</si>
  <si>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</si>
  <si>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</si>
  <si>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</si>
  <si>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</si>
  <si>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</si>
  <si>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</si>
  <si>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</si>
  <si>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</si>
  <si>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</si>
  <si>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</si>
  <si>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</si>
  <si>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</si>
  <si>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</si>
  <si>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</si>
  <si>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</si>
  <si>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</si>
  <si>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</si>
  <si>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</si>
  <si>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</si>
  <si>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</si>
  <si>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</si>
  <si>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</si>
  <si>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</si>
  <si>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</si>
  <si>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</si>
  <si>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</si>
  <si>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</si>
  <si>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</si>
  <si>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</si>
  <si>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</si>
  <si>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</si>
  <si>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</si>
  <si>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</si>
  <si>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</si>
  <si>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</si>
  <si>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</si>
  <si>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</si>
  <si>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</si>
  <si>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</si>
  <si>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</si>
  <si>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</si>
  <si>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</si>
  <si>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</si>
  <si>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</si>
  <si>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</si>
  <si>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</si>
  <si>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</si>
  <si>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</si>
  <si>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</si>
  <si>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</si>
  <si>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</si>
  <si>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</si>
  <si>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</si>
  <si>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</si>
  <si>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</si>
  <si>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</si>
  <si>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</si>
  <si>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</si>
  <si>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</si>
  <si>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</si>
  <si>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</si>
  <si>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</si>
  <si>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</si>
  <si>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</si>
  <si>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</si>
  <si>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</si>
  <si>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</si>
  <si>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</si>
  <si>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</si>
  <si>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</si>
  <si>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</si>
  <si>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</si>
  <si>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</si>
  <si>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</si>
  <si>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</si>
  <si>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</si>
  <si>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</si>
  <si>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</si>
  <si>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</si>
  <si>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</si>
  <si>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</si>
  <si>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</si>
  <si>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</si>
  <si>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</si>
  <si>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</si>
  <si>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</si>
  <si>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</si>
  <si>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</si>
  <si>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</si>
  <si>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</si>
  <si>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</si>
  <si>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</si>
  <si>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</si>
  <si>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</si>
  <si>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</si>
  <si>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</si>
  <si>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</si>
  <si>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</si>
  <si>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</si>
  <si>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</si>
  <si>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</si>
  <si>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</si>
  <si>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</si>
  <si>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</si>
  <si>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</si>
  <si>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</si>
  <si>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</si>
  <si>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</si>
  <si>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</si>
  <si>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</si>
  <si>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</si>
  <si>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</si>
  <si>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</si>
  <si>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</si>
  <si>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</si>
  <si>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</si>
  <si>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</si>
  <si>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</si>
  <si>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</si>
  <si>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</si>
  <si>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</si>
  <si>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</si>
  <si>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</si>
  <si>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</si>
  <si>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</si>
  <si>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</si>
  <si>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</si>
  <si>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</si>
  <si>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</si>
  <si>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</si>
  <si>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</si>
  <si>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</si>
  <si>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</si>
  <si>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</si>
  <si>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</si>
  <si>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</si>
  <si>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</si>
  <si>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</si>
  <si>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</si>
  <si>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</si>
  <si>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</si>
  <si>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</si>
  <si>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</si>
  <si>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</si>
  <si>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</si>
  <si>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</si>
  <si>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</si>
  <si>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</si>
  <si>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</si>
  <si>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</si>
  <si>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</si>
  <si>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</si>
  <si>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</si>
  <si>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</si>
  <si>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</si>
  <si>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</si>
  <si>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</si>
  <si>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</si>
  <si>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</si>
  <si>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</si>
  <si>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</si>
  <si>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</si>
  <si>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</si>
  <si>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</si>
  <si>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</si>
  <si>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</si>
  <si>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</si>
  <si>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</si>
  <si>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</si>
  <si>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</si>
  <si>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</si>
  <si>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</si>
  <si>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</si>
  <si>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</si>
  <si>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</si>
  <si>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</si>
  <si>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</si>
  <si>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</si>
  <si>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</si>
  <si>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</si>
  <si>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</si>
  <si>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</si>
  <si>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</si>
  <si>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</si>
  <si>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</si>
  <si>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</si>
  <si>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</si>
  <si>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</si>
  <si>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</si>
  <si>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</si>
  <si>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</si>
  <si>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</si>
  <si>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</si>
  <si>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</si>
  <si>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</si>
  <si>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</si>
  <si>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</si>
  <si>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</si>
  <si>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</si>
  <si>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</si>
  <si>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</si>
  <si>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</si>
  <si>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</si>
  <si>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</si>
  <si>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</si>
  <si>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</si>
  <si>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</si>
  <si>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</si>
  <si>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</si>
  <si>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</si>
  <si>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</si>
  <si>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</si>
  <si>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</si>
  <si>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</si>
  <si>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</si>
  <si>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</si>
  <si>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</si>
  <si>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</si>
  <si>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</si>
  <si>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</si>
  <si>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</si>
  <si>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</si>
  <si>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</si>
  <si>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</si>
  <si>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</si>
  <si>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</si>
  <si>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</si>
  <si>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</si>
  <si>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</si>
  <si>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</si>
  <si>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</si>
  <si>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</si>
  <si>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</si>
  <si>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</si>
  <si>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</si>
  <si>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</si>
  <si>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</si>
  <si>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</si>
  <si>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</si>
  <si>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</si>
  <si>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</si>
  <si>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</si>
  <si>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</si>
  <si>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</si>
  <si>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</si>
  <si>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</si>
  <si>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</si>
  <si>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</si>
  <si>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</si>
  <si>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</si>
  <si>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</si>
  <si>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</si>
  <si>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</si>
  <si>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</si>
  <si>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</si>
  <si>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</si>
  <si>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</si>
  <si>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</si>
  <si>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</si>
  <si>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</si>
  <si>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</si>
  <si>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</si>
  <si>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</si>
  <si>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</si>
  <si>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</si>
  <si>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</si>
  <si>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</si>
  <si>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</si>
  <si>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</si>
  <si>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</si>
  <si>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</si>
  <si>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</si>
  <si>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</si>
  <si>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</si>
  <si>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</si>
  <si>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</si>
  <si>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</si>
  <si>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</si>
  <si>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</si>
  <si>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</si>
  <si>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</si>
  <si>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</si>
  <si>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</si>
  <si>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</si>
  <si>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</si>
  <si>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</si>
  <si>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</si>
  <si>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</si>
  <si>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</si>
  <si>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</si>
  <si>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</si>
  <si>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</si>
  <si>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</si>
  <si>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</si>
  <si>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</si>
  <si>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</si>
  <si>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</si>
  <si>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</si>
  <si>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</si>
  <si>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</si>
  <si>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</si>
  <si>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</si>
  <si>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</si>
  <si>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</si>
  <si>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</si>
  <si>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</si>
  <si>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</si>
  <si>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</si>
  <si>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</si>
  <si>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</si>
  <si>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</si>
  <si>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</si>
  <si>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</si>
  <si>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</si>
  <si>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</si>
  <si>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</si>
  <si>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</si>
  <si>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</si>
  <si>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</si>
  <si>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</si>
  <si>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</si>
  <si>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</si>
  <si>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</si>
  <si>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</si>
  <si>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</si>
  <si>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</si>
  <si>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</si>
  <si>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</si>
  <si>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</si>
  <si>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</si>
  <si>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</si>
  <si>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</si>
  <si>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</si>
  <si>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</si>
  <si>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</si>
  <si>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</si>
  <si>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</si>
  <si>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</si>
  <si>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</si>
  <si>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</si>
  <si>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</si>
  <si>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</si>
  <si>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</si>
  <si>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</si>
  <si>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</si>
  <si>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</si>
  <si>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</si>
  <si>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</si>
  <si>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</si>
  <si>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</si>
  <si>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</si>
  <si>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</si>
  <si>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</si>
  <si>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</si>
  <si>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</si>
  <si>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</si>
  <si>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</si>
  <si>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</si>
  <si>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</si>
  <si>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</si>
  <si>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</si>
  <si>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</si>
  <si>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</si>
  <si>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</si>
  <si>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</si>
  <si>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</si>
  <si>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</si>
  <si>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</si>
  <si>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</si>
  <si>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</si>
  <si>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</si>
  <si>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</si>
  <si>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</si>
  <si>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</si>
  <si>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</si>
  <si>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</si>
  <si>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</si>
  <si>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</si>
  <si>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</si>
  <si>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</si>
  <si>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</si>
  <si>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</si>
  <si>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</si>
  <si>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</si>
  <si>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</si>
  <si>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</si>
  <si>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</si>
  <si>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</si>
  <si>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</si>
  <si>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</si>
  <si>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</si>
  <si>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</si>
  <si>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</si>
  <si>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</si>
  <si>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</si>
  <si>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</si>
  <si>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</si>
  <si>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</si>
  <si>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</si>
  <si>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</si>
  <si>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</si>
  <si>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</si>
  <si>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</si>
  <si>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</si>
  <si>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</si>
  <si>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</si>
  <si>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</si>
  <si>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</si>
  <si>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</si>
  <si>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</si>
  <si>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</si>
  <si>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</si>
  <si>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</si>
  <si>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</si>
  <si>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</si>
  <si>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</si>
  <si>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</si>
  <si>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</si>
  <si>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</si>
  <si>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</si>
  <si>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</si>
  <si>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</si>
  <si>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</si>
  <si>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</si>
  <si>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</si>
  <si>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</si>
  <si>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</si>
  <si>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</si>
  <si>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</si>
  <si>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</si>
  <si>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</si>
  <si>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</si>
  <si>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</si>
  <si>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</si>
  <si>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</si>
  <si>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</si>
  <si>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</si>
  <si>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</si>
  <si>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</si>
  <si>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</si>
  <si>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</si>
  <si>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</si>
  <si>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</si>
  <si>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</si>
  <si>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</si>
  <si>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</si>
  <si>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</si>
  <si>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</si>
  <si>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</si>
  <si>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</si>
  <si>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</si>
  <si>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</si>
  <si>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</si>
  <si>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</si>
  <si>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</si>
  <si>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</si>
  <si>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</si>
  <si>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</si>
  <si>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</si>
  <si>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</si>
  <si>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</si>
  <si>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</si>
  <si>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</si>
  <si>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</si>
  <si>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</si>
  <si>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</si>
  <si>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</si>
  <si>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</si>
  <si>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</si>
  <si>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</si>
  <si>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</si>
  <si>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</si>
  <si>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</si>
  <si>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</si>
  <si>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</si>
  <si>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</si>
  <si>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</si>
  <si>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</si>
  <si>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</si>
  <si>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</si>
  <si>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</si>
  <si>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</si>
  <si>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</si>
  <si>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</si>
  <si>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</si>
  <si>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</si>
  <si>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</si>
  <si>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</si>
  <si>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</si>
  <si>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</si>
  <si>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</si>
  <si>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</si>
  <si>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</si>
  <si>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</si>
  <si>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</si>
  <si>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</si>
  <si>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</si>
  <si>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</si>
  <si>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</si>
  <si>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</si>
  <si>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</si>
  <si>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</si>
  <si>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</si>
  <si>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</si>
  <si>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</si>
  <si>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</si>
  <si>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</si>
  <si>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</si>
  <si>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</si>
  <si>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</si>
  <si>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</si>
  <si>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</si>
  <si>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</si>
  <si>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</si>
  <si>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</si>
  <si>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</si>
  <si>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</si>
  <si>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</si>
  <si>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</si>
  <si>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</si>
  <si>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</si>
  <si>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</si>
  <si>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</si>
  <si>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</si>
  <si>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</si>
  <si>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</si>
  <si>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</si>
  <si>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</si>
  <si>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</si>
  <si>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</si>
  <si>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</si>
  <si>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</si>
  <si>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</si>
  <si>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</si>
  <si>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</si>
  <si>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</si>
  <si>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</si>
  <si>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</si>
  <si>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</si>
  <si>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</si>
  <si>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</si>
  <si>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</si>
  <si>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</si>
  <si>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</si>
  <si>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</si>
  <si>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</si>
  <si>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</si>
  <si>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</si>
  <si>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</si>
  <si>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</si>
  <si>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</si>
  <si>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</si>
  <si>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</si>
  <si>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</si>
  <si>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</si>
  <si>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</si>
  <si>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</si>
  <si>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</si>
  <si>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</si>
  <si>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</si>
  <si>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</si>
  <si>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</si>
  <si>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</si>
  <si>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</si>
  <si>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</si>
  <si>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</si>
  <si>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</si>
  <si>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</si>
  <si>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</si>
  <si>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</si>
  <si>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</si>
  <si>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</si>
  <si>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</si>
  <si>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</si>
  <si>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</si>
  <si>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</si>
  <si>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</si>
  <si>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</si>
  <si>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</si>
  <si>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</si>
  <si>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</si>
  <si>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</si>
  <si>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</si>
  <si>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</si>
  <si>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</si>
  <si>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</si>
  <si>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</si>
  <si>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</si>
  <si>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</si>
  <si>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</si>
  <si>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</si>
  <si>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</si>
  <si>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</si>
  <si>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</si>
  <si>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</si>
  <si>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</si>
  <si>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</si>
  <si>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</si>
  <si>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</si>
  <si>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</si>
  <si>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</si>
  <si>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</si>
  <si>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</si>
  <si>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</si>
  <si>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</si>
  <si>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</si>
  <si>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</si>
  <si>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</si>
  <si>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</si>
  <si>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</si>
  <si>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</si>
  <si>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</si>
  <si>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</si>
  <si>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</si>
  <si>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</si>
  <si>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</si>
  <si>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</si>
  <si>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</si>
  <si>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</si>
  <si>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</si>
  <si>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</si>
  <si>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</si>
  <si>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</si>
  <si>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</si>
  <si>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</si>
  <si>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</si>
  <si>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</si>
  <si>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</si>
  <si>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</si>
  <si>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</si>
  <si>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</si>
  <si>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</si>
  <si>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</si>
  <si>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</si>
  <si>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</si>
  <si>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</si>
  <si>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</si>
  <si>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</si>
  <si>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</si>
  <si>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</si>
  <si>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</si>
  <si>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</si>
  <si>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</si>
  <si>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</si>
  <si>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</si>
  <si>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</si>
  <si>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</si>
  <si>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</si>
  <si>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</si>
  <si>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</si>
  <si>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</si>
  <si>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</si>
  <si>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</si>
  <si>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</si>
  <si>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</si>
  <si>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</si>
  <si>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</si>
  <si>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</si>
  <si>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</si>
  <si>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</si>
  <si>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</si>
  <si>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</si>
  <si>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</si>
  <si>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</si>
  <si>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</si>
  <si>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</si>
  <si>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</si>
  <si>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</si>
  <si>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</si>
  <si>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</si>
  <si>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</si>
  <si>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</si>
  <si>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</si>
  <si>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</si>
  <si>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</si>
  <si>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</si>
  <si>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</si>
  <si>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</si>
  <si>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</si>
  <si>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</si>
  <si>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</si>
  <si>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</si>
  <si>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</si>
  <si>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</si>
  <si>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</si>
  <si>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</si>
  <si>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</si>
  <si>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</si>
  <si>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</si>
  <si>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</si>
  <si>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</si>
  <si>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</si>
  <si>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</si>
  <si>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</si>
  <si>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</si>
  <si>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</si>
  <si>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</si>
  <si>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</si>
  <si>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</si>
  <si>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</si>
  <si>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</si>
  <si>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</si>
  <si>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</si>
  <si>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</si>
  <si>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</si>
  <si>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</si>
  <si>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</si>
  <si>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</si>
  <si>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</si>
  <si>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</si>
  <si>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</si>
  <si>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</si>
  <si>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</si>
  <si>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</si>
  <si>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</si>
  <si>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</si>
  <si>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</si>
  <si>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</si>
  <si>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</si>
  <si>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</si>
  <si>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</si>
  <si>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</si>
  <si>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</si>
  <si>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</si>
  <si>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</si>
  <si>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</si>
  <si>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</si>
  <si>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</si>
  <si>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</si>
  <si>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</si>
  <si>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</si>
  <si>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</si>
  <si>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</si>
  <si>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</si>
  <si>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</si>
  <si>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</si>
  <si>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</si>
  <si>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</si>
  <si>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</si>
  <si>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</si>
  <si>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</si>
  <si>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</si>
  <si>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</si>
  <si>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</si>
  <si>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</si>
  <si>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</si>
  <si>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</si>
  <si>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</si>
  <si>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</si>
  <si>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</si>
  <si>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</si>
  <si>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</si>
  <si>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</si>
  <si>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</si>
  <si>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</si>
  <si>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</si>
  <si>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</si>
  <si>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</si>
  <si>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</si>
  <si>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</si>
  <si>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</si>
  <si>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</si>
  <si>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</si>
  <si>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</si>
  <si>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</si>
  <si>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</si>
  <si>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</si>
  <si>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</si>
  <si>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</si>
  <si>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</si>
  <si>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</si>
  <si>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</si>
  <si>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</si>
  <si>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</si>
  <si>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</si>
  <si>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</si>
  <si>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</si>
  <si>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</si>
  <si>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</si>
  <si>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</si>
  <si>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</si>
  <si>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</si>
  <si>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</si>
  <si>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</si>
  <si>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</si>
  <si>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</si>
  <si>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</si>
  <si>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</si>
  <si>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</si>
  <si>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</si>
  <si>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</si>
  <si>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</si>
  <si>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</si>
  <si>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</si>
  <si>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</si>
  <si>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</si>
  <si>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</si>
  <si>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</si>
  <si>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</si>
  <si>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</si>
  <si>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</si>
  <si>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</si>
  <si>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</si>
  <si>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</si>
  <si>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</si>
  <si>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</si>
  <si>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</si>
  <si>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</si>
  <si>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</si>
  <si>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</si>
  <si>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</si>
  <si>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</si>
  <si>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</si>
  <si>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</si>
  <si>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</si>
  <si>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</si>
  <si>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</si>
  <si>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</si>
  <si>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</si>
  <si>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</si>
  <si>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</si>
  <si>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</si>
  <si>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</si>
  <si>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</si>
  <si>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</si>
  <si>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</si>
  <si>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</si>
  <si>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</si>
  <si>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</si>
  <si>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</si>
  <si>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</si>
  <si>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</si>
  <si>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</si>
  <si>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</si>
  <si>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</si>
  <si>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</si>
  <si>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</si>
  <si>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</si>
  <si>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</si>
  <si>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</si>
  <si>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</si>
  <si>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</si>
  <si>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</si>
  <si>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</si>
  <si>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</si>
  <si>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</si>
  <si>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</si>
  <si>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</si>
  <si>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</si>
  <si>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</si>
  <si>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</si>
  <si>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</si>
  <si>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</si>
  <si>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</si>
  <si>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</si>
  <si>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</si>
  <si>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</si>
  <si>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</si>
  <si>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</si>
  <si>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</si>
  <si>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</si>
  <si>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</si>
  <si>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</si>
  <si>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</si>
  <si>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</si>
  <si>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</si>
  <si>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</si>
  <si>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</si>
  <si>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</si>
  <si>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</si>
  <si>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</si>
  <si>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</si>
  <si>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</si>
  <si>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</si>
  <si>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</si>
  <si>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</si>
  <si>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</si>
  <si>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</si>
  <si>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</si>
  <si>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</si>
  <si>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</si>
  <si>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</si>
  <si>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</si>
  <si>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</si>
  <si>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</si>
  <si>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</si>
  <si>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</si>
  <si>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</si>
  <si>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</si>
  <si>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</si>
  <si>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</si>
  <si>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</si>
  <si>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</si>
  <si>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</si>
  <si>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</si>
  <si>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</si>
  <si>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</si>
  <si>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</si>
  <si>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</si>
  <si>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</si>
  <si>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</si>
  <si>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</si>
  <si>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</si>
  <si>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</si>
  <si>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</si>
  <si>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</si>
  <si>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</si>
  <si>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</si>
  <si>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</si>
  <si>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</si>
  <si>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</si>
  <si>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</si>
  <si>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</si>
  <si>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</si>
  <si>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</si>
  <si>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</si>
  <si>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</si>
  <si>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</si>
  <si>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</si>
  <si>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</si>
  <si>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</si>
  <si>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</si>
  <si>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</si>
  <si>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</si>
  <si>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</si>
  <si>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</si>
  <si>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</si>
  <si>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</si>
  <si>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</si>
  <si>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</si>
  <si>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</si>
  <si>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</si>
  <si>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</si>
  <si>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</si>
  <si>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</si>
  <si>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</si>
  <si>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</si>
  <si>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</si>
  <si>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</si>
  <si>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</si>
  <si>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</si>
  <si>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</si>
  <si>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</si>
  <si>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</si>
  <si>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</si>
  <si>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</si>
  <si>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</si>
  <si>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</si>
  <si>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</si>
  <si>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</si>
  <si>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</si>
  <si>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</si>
  <si>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</si>
  <si>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</si>
  <si>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</si>
  <si>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</si>
  <si>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</si>
  <si>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</si>
  <si>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</si>
  <si>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</si>
  <si>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</si>
  <si>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</si>
  <si>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</si>
  <si>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</si>
  <si>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</si>
  <si>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</si>
  <si>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</si>
  <si>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</si>
  <si>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</si>
  <si>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</si>
  <si>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</si>
  <si>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</si>
  <si>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</si>
  <si>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</si>
  <si>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</si>
  <si>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</si>
  <si>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</si>
  <si>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</si>
  <si>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</si>
  <si>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</si>
  <si>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</si>
  <si>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</si>
  <si>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</si>
  <si>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</si>
  <si>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</si>
  <si>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</si>
  <si>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</si>
  <si>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</si>
  <si>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</si>
  <si>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</si>
  <si>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</si>
  <si>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</si>
  <si>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</si>
  <si>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</si>
  <si>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</si>
  <si>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</si>
  <si>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</si>
  <si>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</si>
  <si>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</si>
  <si>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</si>
  <si>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</si>
  <si>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</si>
  <si>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</si>
  <si>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</si>
  <si>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</si>
  <si>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</si>
  <si>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</si>
  <si>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</si>
  <si>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</si>
  <si>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</si>
  <si>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</si>
  <si>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</si>
  <si>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</si>
  <si>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</si>
  <si>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</si>
  <si>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</si>
  <si>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</si>
  <si>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</si>
  <si>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</si>
  <si>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</si>
  <si>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</si>
  <si>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</si>
  <si>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</si>
  <si>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</si>
  <si>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</si>
  <si>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</si>
  <si>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</si>
  <si>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</si>
  <si>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</si>
  <si>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</si>
  <si>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</si>
  <si>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</si>
  <si>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</si>
  <si>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</si>
  <si>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</si>
  <si>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</si>
  <si>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</si>
  <si>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</si>
  <si>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</si>
  <si>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</si>
  <si>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</si>
  <si>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</si>
  <si>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</si>
  <si>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</si>
  <si>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</si>
  <si>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</si>
  <si>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</si>
  <si>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</si>
  <si>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</si>
  <si>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</si>
  <si>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</si>
  <si>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</si>
  <si>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</si>
  <si>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</si>
  <si>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</si>
  <si>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</si>
  <si>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</si>
  <si>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</si>
  <si>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</si>
  <si>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</si>
  <si>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</si>
  <si>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</si>
  <si>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</si>
  <si>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</si>
  <si>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</si>
  <si>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</si>
  <si>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</si>
  <si>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</si>
  <si>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</si>
  <si>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</si>
  <si>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</si>
  <si>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</si>
  <si>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</si>
  <si>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</si>
  <si>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</si>
  <si>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</si>
  <si>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</si>
  <si>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</si>
  <si>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</si>
  <si>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</si>
  <si>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</si>
  <si>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</si>
  <si>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</si>
  <si>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</si>
  <si>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</si>
  <si>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</si>
  <si>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</si>
  <si>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</si>
  <si>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</si>
  <si>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</si>
  <si>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</si>
  <si>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</si>
  <si>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</si>
  <si>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</si>
  <si>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</si>
  <si>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</si>
  <si>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</si>
  <si>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</si>
  <si>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</si>
  <si>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</si>
  <si>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</si>
  <si>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</si>
  <si>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</si>
  <si>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</si>
  <si>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</si>
  <si>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</si>
  <si>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</si>
  <si>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</si>
  <si>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</si>
  <si>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</si>
  <si>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</si>
  <si>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</si>
  <si>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</si>
  <si>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</si>
  <si>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</si>
  <si>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</si>
  <si>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</si>
  <si>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</si>
  <si>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</si>
  <si>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</si>
  <si>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</si>
  <si>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</si>
  <si>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</si>
  <si>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</si>
  <si>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</si>
  <si>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</si>
  <si>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</si>
  <si>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</si>
  <si>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</si>
  <si>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</si>
  <si>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</si>
  <si>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</si>
  <si>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</si>
  <si>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</si>
  <si>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</si>
  <si>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</si>
  <si>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</si>
  <si>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</si>
  <si>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</si>
  <si>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</si>
  <si>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</si>
  <si>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</si>
  <si>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</si>
  <si>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</si>
  <si>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</si>
  <si>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</si>
  <si>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</si>
  <si>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</si>
  <si>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</si>
  <si>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</si>
  <si>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</si>
  <si>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</si>
  <si>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</si>
  <si>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</si>
  <si>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</si>
  <si>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</si>
  <si>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</si>
  <si>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</si>
  <si>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</si>
  <si>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</si>
  <si>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</si>
  <si>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</si>
  <si>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</si>
  <si>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</si>
  <si>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</si>
  <si>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</si>
  <si>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</si>
  <si>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</si>
  <si>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</si>
  <si>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</si>
  <si>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</si>
  <si>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</si>
  <si>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</si>
  <si>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</si>
  <si>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</si>
  <si>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</si>
  <si>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</si>
  <si>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</si>
  <si>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</si>
  <si>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</si>
  <si>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</si>
  <si>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</si>
  <si>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</si>
  <si>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</si>
  <si>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</si>
  <si>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</si>
  <si>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</si>
  <si>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</si>
  <si>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</si>
  <si>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</si>
  <si>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</si>
  <si>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</si>
  <si>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</si>
  <si>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</si>
  <si>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</si>
  <si>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</si>
  <si>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</si>
  <si>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</si>
  <si>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</si>
  <si>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</si>
  <si>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</si>
  <si>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</si>
  <si>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</si>
  <si>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</si>
  <si>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</si>
  <si>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</si>
  <si>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</si>
  <si>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</si>
  <si>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</si>
  <si>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</si>
  <si>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</si>
  <si>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</si>
  <si>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</si>
  <si>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</si>
  <si>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</si>
  <si>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</si>
  <si>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</si>
  <si>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</si>
  <si>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</si>
  <si>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</si>
  <si>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</si>
  <si>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</si>
  <si>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</si>
  <si>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</si>
  <si>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</si>
  <si>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</si>
  <si>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</si>
  <si>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</si>
  <si>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</si>
  <si>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</si>
  <si>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</si>
  <si>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</si>
  <si>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</si>
  <si>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</si>
  <si>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</si>
  <si>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</si>
  <si>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</si>
  <si>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</si>
  <si>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</si>
  <si>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</si>
  <si>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</si>
  <si>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</si>
  <si>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</si>
  <si>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</si>
  <si>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</si>
  <si>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</si>
  <si>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</si>
  <si>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</si>
  <si>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</si>
  <si>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</si>
  <si>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</si>
  <si>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</si>
  <si>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</si>
  <si>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</si>
  <si>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</si>
  <si>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</si>
  <si>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</si>
  <si>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</si>
  <si>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</si>
  <si>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</si>
  <si>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</si>
  <si>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</si>
  <si>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</si>
  <si>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</si>
  <si>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</si>
  <si>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</si>
  <si>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</si>
  <si>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</si>
  <si>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</si>
  <si>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</si>
  <si>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</si>
  <si>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</si>
  <si>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</si>
  <si>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</si>
  <si>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</si>
  <si>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</si>
  <si>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</si>
  <si>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</si>
  <si>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</si>
  <si>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</si>
  <si>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</si>
  <si>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</si>
  <si>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</si>
  <si>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</si>
  <si>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</si>
  <si>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</si>
  <si>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</si>
  <si>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</si>
  <si>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</si>
  <si>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</si>
  <si>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</si>
  <si>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</si>
  <si>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</si>
  <si>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</si>
  <si>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</si>
  <si>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</si>
  <si>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</si>
  <si>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</si>
  <si>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</si>
  <si>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</si>
  <si>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</si>
  <si>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</si>
  <si>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</si>
  <si>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</si>
  <si>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</si>
  <si>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</si>
  <si>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</si>
  <si>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</si>
  <si>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</si>
  <si>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</si>
  <si>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</si>
  <si>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</si>
  <si>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</si>
  <si>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</si>
  <si>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</si>
  <si>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</si>
  <si>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</si>
  <si>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</si>
  <si>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</si>
  <si>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</si>
  <si>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</si>
  <si>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</si>
  <si>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</si>
  <si>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</si>
  <si>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</si>
  <si>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</si>
  <si>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</si>
  <si>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</si>
  <si>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</si>
  <si>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</si>
  <si>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</si>
  <si>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</si>
  <si>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</si>
  <si>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</si>
  <si>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</si>
  <si>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</si>
  <si>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</si>
  <si>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</si>
  <si>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</si>
  <si>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</si>
  <si>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</si>
  <si>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</si>
  <si>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</si>
  <si>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</si>
  <si>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</si>
  <si>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</si>
  <si>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</si>
  <si>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</si>
  <si>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</si>
  <si>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</si>
  <si>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</si>
  <si>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</si>
  <si>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</si>
  <si>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</si>
  <si>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</si>
  <si>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</si>
  <si>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</si>
  <si>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</si>
  <si>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</si>
  <si>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</si>
  <si>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</si>
  <si>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</si>
  <si>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</si>
  <si>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</si>
  <si>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</si>
  <si>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</si>
  <si>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</si>
  <si>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</si>
  <si>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</si>
  <si>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</si>
  <si>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</si>
  <si>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</si>
  <si>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</si>
  <si>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</si>
  <si>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</si>
  <si>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</si>
  <si>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</si>
  <si>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</si>
  <si>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</si>
  <si>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</si>
  <si>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</si>
  <si>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</si>
  <si>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</si>
  <si>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</si>
  <si>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</si>
  <si>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</si>
  <si>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</si>
  <si>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</si>
  <si>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</si>
  <si>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</si>
  <si>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</si>
  <si>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</si>
  <si>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</si>
  <si>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</si>
  <si>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</si>
  <si>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</si>
  <si>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</si>
  <si>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</si>
  <si>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</si>
  <si>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</si>
  <si>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</si>
  <si>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</si>
  <si>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</si>
  <si>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</si>
  <si>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</si>
  <si>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</si>
  <si>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</si>
  <si>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</si>
  <si>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</si>
  <si>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</si>
  <si>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</si>
  <si>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</si>
  <si>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</si>
  <si>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</si>
  <si>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</si>
  <si>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</si>
  <si>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</si>
  <si>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</si>
  <si>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</si>
  <si>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</si>
  <si>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</si>
  <si>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</si>
  <si>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</si>
  <si>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</si>
  <si>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</si>
  <si>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</si>
  <si>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</si>
  <si>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</si>
  <si>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</si>
  <si>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</si>
  <si>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</si>
  <si>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</si>
  <si>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</si>
  <si>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</si>
  <si>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</si>
  <si>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</si>
  <si>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</si>
  <si>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</si>
  <si>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</si>
  <si>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</si>
  <si>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</si>
  <si>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</si>
  <si>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</si>
  <si>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</si>
  <si>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</si>
  <si>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</si>
  <si>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</si>
  <si>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</si>
  <si>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</si>
  <si>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</si>
  <si>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</si>
  <si>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</si>
  <si>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</si>
  <si>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</si>
  <si>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</si>
  <si>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</si>
  <si>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</si>
  <si>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</si>
  <si>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</si>
  <si>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</si>
  <si>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</si>
  <si>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</si>
  <si>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</si>
  <si>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</si>
  <si>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</si>
  <si>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</si>
  <si>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</si>
  <si>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</si>
  <si>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</si>
  <si>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</si>
  <si>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</si>
  <si>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</si>
  <si>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</si>
  <si>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</si>
  <si>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</si>
  <si>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</si>
  <si>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</si>
  <si>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</si>
  <si>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</si>
  <si>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</si>
  <si>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</si>
  <si>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</si>
  <si>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</si>
  <si>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</si>
  <si>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</si>
  <si>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</si>
  <si>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</si>
  <si>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</si>
  <si>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</si>
  <si>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</si>
  <si>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</si>
  <si>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</si>
  <si>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</si>
  <si>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</si>
  <si>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</si>
  <si>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</si>
  <si>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</si>
  <si>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</si>
  <si>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</si>
  <si>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</si>
  <si>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</si>
  <si>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</si>
  <si>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</si>
  <si>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</si>
  <si>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</si>
  <si>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</si>
  <si>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</si>
  <si>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</si>
  <si>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</si>
  <si>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</si>
  <si>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</si>
  <si>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</si>
  <si>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</si>
  <si>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</si>
  <si>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</si>
  <si>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</si>
  <si>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</si>
  <si>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</si>
  <si>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</si>
  <si>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</si>
  <si>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</si>
  <si>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</si>
  <si>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</si>
  <si>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</si>
  <si>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</si>
  <si>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</si>
  <si>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</si>
  <si>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</si>
  <si>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</si>
  <si>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</si>
  <si>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</si>
  <si>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</si>
  <si>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</si>
  <si>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</si>
  <si>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</si>
  <si>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</si>
  <si>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</si>
  <si>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</si>
  <si>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</si>
  <si>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</si>
  <si>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</si>
  <si>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</si>
  <si>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</si>
  <si>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</si>
  <si>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</si>
  <si>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</si>
  <si>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</si>
  <si>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</si>
  <si>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</si>
  <si>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</si>
  <si>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</si>
  <si>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</si>
  <si>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</si>
  <si>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</si>
  <si>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</si>
  <si>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</si>
  <si>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</si>
  <si>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</si>
  <si>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</si>
  <si>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</si>
  <si>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</si>
  <si>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</si>
  <si>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</si>
  <si>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</si>
  <si>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</si>
  <si>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</si>
  <si>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</si>
  <si>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</si>
  <si>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</si>
  <si>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</si>
  <si>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</si>
  <si>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</si>
  <si>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</si>
  <si>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</si>
  <si>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</si>
  <si>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</si>
  <si>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</si>
  <si>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</si>
  <si>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</si>
  <si>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</si>
  <si>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</si>
  <si>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</si>
  <si>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</si>
  <si>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</si>
  <si>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</si>
  <si>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</si>
  <si>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</si>
  <si>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</si>
  <si>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</si>
  <si>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</si>
  <si>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</si>
  <si>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</si>
  <si>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</si>
  <si>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</si>
  <si>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</si>
  <si>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</si>
  <si>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</si>
  <si>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</si>
  <si>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</si>
  <si>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</si>
  <si>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</si>
  <si>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</si>
  <si>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</si>
  <si>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</si>
  <si>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</si>
  <si>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</si>
  <si>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</si>
  <si>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</si>
  <si>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</si>
  <si>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</si>
  <si>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</si>
  <si>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</si>
  <si>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</si>
  <si>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</si>
  <si>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</si>
  <si>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</si>
  <si>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</si>
  <si>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</si>
  <si>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</si>
  <si>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</si>
  <si>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</si>
  <si>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</si>
  <si>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</si>
  <si>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</si>
  <si>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</si>
  <si>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</si>
  <si>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</si>
  <si>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</si>
  <si>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</si>
  <si>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</si>
  <si>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</si>
  <si>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</si>
  <si>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</si>
  <si>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</si>
  <si>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</si>
  <si>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</si>
  <si>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</si>
  <si>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</si>
  <si>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</si>
  <si>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</si>
  <si>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</si>
  <si>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</si>
  <si>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</si>
  <si>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</si>
  <si>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</si>
  <si>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</si>
  <si>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</si>
  <si>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</si>
  <si>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</si>
  <si>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</si>
  <si>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</si>
  <si>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</si>
  <si>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</si>
  <si>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</si>
  <si>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</si>
  <si>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</si>
  <si>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</si>
  <si>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</si>
  <si>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</si>
  <si>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</si>
  <si>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</si>
  <si>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</si>
  <si>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</si>
  <si>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</si>
  <si>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</si>
  <si>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</si>
  <si>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</si>
  <si>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</si>
  <si>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</si>
  <si>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</si>
  <si>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</si>
  <si>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</si>
  <si>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</si>
  <si>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</si>
  <si>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</si>
  <si>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</si>
  <si>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</si>
  <si>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</si>
  <si>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</si>
  <si>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</si>
  <si>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</si>
  <si>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</si>
  <si>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</si>
  <si>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</si>
  <si>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</si>
  <si>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</si>
  <si>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</si>
  <si>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</si>
  <si>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</si>
  <si>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</si>
  <si>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</si>
  <si>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</si>
  <si>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</si>
  <si>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</si>
  <si>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</si>
  <si>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</si>
  <si>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</si>
  <si>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</si>
  <si>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</si>
  <si>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</si>
  <si>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</si>
  <si>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</si>
  <si>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</si>
  <si>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</si>
  <si>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</si>
  <si>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</si>
  <si>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</si>
  <si>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</si>
  <si>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</si>
  <si>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</si>
  <si>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</si>
  <si>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</si>
  <si>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</si>
  <si>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</si>
  <si>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</si>
  <si>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</si>
  <si>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</si>
  <si>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</si>
  <si>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</si>
  <si>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</si>
  <si>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</si>
  <si>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</si>
  <si>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</si>
  <si>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</si>
  <si>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</si>
  <si>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</si>
  <si>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</si>
  <si>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</si>
  <si>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</si>
  <si>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</si>
  <si>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</si>
  <si>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</si>
  <si>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</si>
  <si>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</si>
  <si>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</si>
  <si>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</si>
  <si>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</si>
  <si>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</si>
  <si>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</si>
  <si>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</si>
  <si>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</si>
  <si>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</si>
  <si>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</si>
  <si>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</si>
  <si>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</si>
  <si>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</si>
  <si>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</si>
  <si>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</si>
  <si>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</si>
  <si>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</si>
  <si>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</si>
  <si>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</si>
  <si>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</si>
  <si>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</si>
  <si>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</si>
  <si>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</si>
  <si>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</si>
  <si>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</si>
  <si>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</si>
  <si>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</si>
  <si>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</si>
  <si>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</si>
  <si>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</si>
  <si>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</si>
  <si>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</si>
  <si>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</si>
  <si>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</si>
  <si>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</si>
  <si>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</si>
  <si>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</si>
  <si>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</si>
  <si>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</si>
  <si>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</si>
  <si>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</si>
  <si>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</si>
  <si>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</si>
  <si>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</si>
  <si>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</si>
  <si>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</si>
  <si>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</si>
  <si>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</si>
  <si>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</si>
  <si>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</si>
  <si>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</si>
  <si>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</si>
  <si>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</si>
  <si>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</si>
  <si>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</si>
  <si>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</si>
  <si>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</si>
  <si>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</si>
  <si>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</si>
  <si>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</si>
  <si>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</si>
  <si>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</si>
  <si>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</si>
  <si>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</si>
  <si>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</si>
  <si>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</si>
  <si>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</si>
  <si>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</si>
  <si>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</si>
  <si>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</si>
  <si>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</si>
  <si>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</si>
  <si>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</si>
  <si>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</si>
  <si>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</si>
  <si>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</si>
  <si>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</si>
  <si>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</si>
  <si>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</si>
  <si>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</si>
  <si>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</si>
  <si>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</si>
  <si>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</si>
  <si>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</si>
  <si>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</si>
  <si>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</si>
  <si>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</si>
  <si>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</si>
  <si>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</si>
  <si>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</si>
  <si>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</si>
  <si>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</si>
  <si>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</si>
  <si>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</si>
  <si>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</si>
  <si>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</si>
  <si>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</si>
  <si>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</si>
  <si>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</si>
  <si>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</si>
  <si>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</si>
  <si>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</si>
  <si>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</si>
  <si>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</si>
  <si>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</si>
  <si>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</si>
  <si>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</si>
  <si>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</si>
  <si>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</si>
  <si>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</si>
  <si>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</si>
  <si>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</si>
  <si>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</si>
  <si>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</si>
  <si>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</si>
  <si>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</si>
  <si>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</si>
  <si>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</si>
  <si>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</si>
  <si>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</si>
  <si>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</si>
  <si>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</si>
  <si>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</si>
  <si>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</si>
  <si>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</si>
  <si>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</si>
  <si>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</si>
  <si>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</si>
  <si>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</si>
  <si>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</si>
  <si>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</si>
  <si>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</si>
  <si>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</si>
  <si>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</si>
  <si>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</si>
  <si>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</si>
  <si>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</si>
  <si>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</si>
  <si>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</si>
  <si>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</si>
  <si>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</si>
  <si>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</si>
  <si>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</si>
  <si>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</si>
  <si>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</si>
  <si>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</si>
  <si>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</si>
  <si>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</si>
  <si>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</si>
  <si>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</si>
  <si>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</si>
  <si>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</si>
  <si>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</si>
  <si>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</si>
  <si>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</si>
  <si>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</si>
  <si>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</si>
  <si>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</si>
  <si>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</si>
  <si>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</si>
  <si>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</si>
  <si>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</si>
  <si>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</si>
  <si>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</si>
  <si>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</si>
  <si>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</si>
  <si>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</si>
  <si>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</si>
  <si>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</si>
  <si>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</si>
  <si>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</si>
  <si>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</si>
  <si>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</si>
  <si>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</si>
  <si>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</si>
  <si>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</si>
  <si>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</si>
  <si>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</si>
  <si>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</si>
  <si>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</si>
  <si>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</si>
  <si>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</si>
  <si>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</si>
  <si>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</si>
  <si>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</si>
  <si>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</si>
  <si>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</si>
  <si>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</si>
  <si>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</si>
  <si>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</si>
  <si>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</si>
  <si>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</si>
  <si>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</si>
  <si>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</si>
  <si>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</si>
  <si>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</si>
  <si>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</si>
  <si>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</si>
  <si>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</si>
  <si>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</si>
  <si>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</si>
  <si>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</si>
  <si>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</si>
  <si>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</si>
  <si>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</si>
  <si>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</si>
  <si>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</si>
  <si>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</si>
  <si>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</si>
  <si>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</si>
  <si>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</si>
  <si>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</si>
  <si>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</si>
  <si>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</si>
  <si>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</si>
  <si>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</si>
  <si>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</si>
  <si>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</si>
  <si>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</si>
  <si>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</si>
  <si>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</si>
  <si>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</si>
  <si>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</si>
  <si>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</si>
  <si>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</si>
  <si>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</si>
  <si>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</si>
  <si>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</si>
  <si>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</si>
  <si>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</si>
  <si>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</si>
  <si>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</si>
  <si>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</si>
  <si>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</si>
  <si>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</si>
  <si>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</si>
  <si>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</si>
  <si>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</si>
  <si>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</si>
  <si>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</si>
  <si>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</si>
  <si>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</si>
  <si>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</si>
  <si>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</si>
  <si>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</si>
  <si>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</si>
  <si>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</si>
  <si>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</si>
  <si>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</si>
  <si>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</si>
  <si>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</si>
  <si>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</si>
  <si>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</si>
  <si>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</si>
  <si>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</si>
  <si>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</si>
  <si>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</si>
  <si>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</si>
  <si>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</si>
  <si>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</si>
  <si>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</si>
  <si>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</si>
  <si>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</si>
  <si>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</si>
  <si>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</si>
  <si>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</si>
  <si>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</si>
  <si>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</si>
  <si>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</si>
  <si>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</si>
  <si>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</si>
  <si>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</si>
  <si>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</si>
  <si>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</si>
  <si>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</si>
  <si>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</si>
  <si>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</si>
  <si>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</si>
  <si>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</si>
  <si>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</si>
  <si>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</si>
  <si>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</si>
  <si>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</si>
  <si>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</si>
  <si>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</si>
  <si>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</si>
  <si>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</si>
  <si>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</si>
  <si>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</si>
  <si>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</si>
  <si>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</si>
  <si>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</si>
  <si>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</si>
  <si>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</si>
  <si>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</si>
  <si>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</si>
  <si>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</si>
  <si>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</si>
  <si>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</si>
  <si>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</si>
  <si>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</si>
  <si>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</si>
  <si>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</si>
  <si>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</si>
  <si>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</si>
  <si>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</si>
  <si>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</si>
  <si>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</si>
  <si>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BH16595</t>
  </si>
  <si>
    <t>00041210</t>
  </si>
  <si>
    <t>AM030000110775</t>
  </si>
  <si>
    <t>BH16638</t>
  </si>
  <si>
    <t>00041281</t>
  </si>
  <si>
    <t>AF030000110771</t>
  </si>
  <si>
    <t>BH16717</t>
  </si>
  <si>
    <t>00041945</t>
  </si>
  <si>
    <t>AD030000110772</t>
  </si>
  <si>
    <t>BH18155</t>
  </si>
  <si>
    <t>00044610</t>
  </si>
  <si>
    <t>AD030000113578</t>
  </si>
  <si>
    <t>00046615</t>
  </si>
  <si>
    <t>AF030000114873</t>
  </si>
  <si>
    <t>BH19096</t>
  </si>
  <si>
    <t>00047523</t>
  </si>
  <si>
    <t>AD030000114830</t>
  </si>
  <si>
    <t>BH19214</t>
  </si>
  <si>
    <t>00048190</t>
  </si>
  <si>
    <t>AM030000115637</t>
  </si>
  <si>
    <t>BH19639</t>
  </si>
  <si>
    <t>00049269</t>
  </si>
  <si>
    <t>AD030000116105</t>
  </si>
  <si>
    <t>BH19690</t>
  </si>
  <si>
    <t>00049337</t>
  </si>
  <si>
    <t>AF030000116121</t>
  </si>
  <si>
    <t>BH20447</t>
  </si>
  <si>
    <t>00050187</t>
  </si>
  <si>
    <t>AD030000117080</t>
  </si>
  <si>
    <t>BH20916</t>
  </si>
  <si>
    <t>00052261</t>
  </si>
  <si>
    <t>AF030000118478</t>
  </si>
  <si>
    <t>BH21149</t>
  </si>
  <si>
    <t>AD030000118907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</si>
</sst>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_ ;_ * \(#,##0\)_ ;_ * &quot;-&quot;_)_ ;_ @_ "/>
    <numFmt numFmtId="164" formatCode="_-* #,##0.00_-;\-* #,##0.00_-;_-* &quot;-&quot;??_-;_-@_-"/>
    <numFmt numFmtId="165" formatCode="_-* #,##0_-;\-* #,##0_-;_-* &quot;-&quot;??_-;_-@_-"/>
    <numFmt numFmtId="166" formatCode="mm"/>
    <numFmt numFmtId="167" formatCode="&quot;Tháng &quot;mm"/>
    <numFmt numFmtId="168" formatCode="#,##0_);[Red]\(#,##0\);&quot;&quot;"/>
    <numFmt numFmtId="169" formatCode="#,##0;[Red]\-#,##0"/>
  </numFmts>
  <fonts count="18" x14ac:knownFonts="1">
    <font>
      <sz val="11"/>
      <color theme="1"/>
      <name val="Calibri"/>
      <family val="2"/>
      <scheme val="minor"/>
    </font>
    <font>
      <sz val="11"/>
      <color theme="1"/>
      <name val="Calibri"/>
      <family val="2"/>
      <scheme val="minor"/>
    </font>
    <font>
      <b/>
      <sz val="10"/>
      <color theme="1"/>
      <name val="Times New Roman"/>
      <family val="1"/>
    </font>
    <font>
      <sz val="10"/>
      <color theme="1"/>
      <name val="Times New Roman"/>
      <family val="1"/>
    </font>
    <font>
      <b/>
      <sz val="10"/>
      <color rgb="FF000000"/>
      <name val="Times New Roman"/>
      <family val="1"/>
    </font>
    <font>
      <sz val="8"/>
      <name val="Calibri"/>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Cambria"/>
      <family val="1"/>
      <scheme val="major"/>
    </font>
    <font>
      <sz val="10"/>
      <color rgb="FF000000"/>
      <name val="Cambria"/>
      <family val="1"/>
      <scheme val="major"/>
    </font>
    <font>
      <sz val="10"/>
      <name val="Cambria"/>
      <scheme val="major"/>
    </font>
    <font>
      <sz val="10"/>
      <color rgb="FF000000"/>
      <name val="Cambria"/>
      <scheme val="major"/>
    </font>
    <font>
      <sz val="10"/>
      <color theme="1"/>
      <name val="Times New Roman"/>
    </font>
    <font>
      <b/>
      <sz val="8"/>
      <color rgb="FF000000"/>
      <name val="Microsoft Sans Serif"/>
      <family val="2"/>
    </font>
    <font>
      <sz val="8"/>
      <name val="Microsoft Sans Serif"/>
      <family val="2"/>
    </font>
    <font>
      <sz val="11"/>
      <color theme="1"/>
      <name val="Times New Roman"/>
    </font>
  </fonts>
  <fills count="7">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s>
  <borders count="14">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s>
  <cellStyleXfs count="8">
    <xf numFmtId="0" fontId="0" fillId="0" borderId="0"/>
    <xf numFmtId="0" fontId="1" fillId="0" borderId="0"/>
    <xf numFmtId="41"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1" fontId="2" fillId="0" borderId="0" xfId="2" applyFont="1" applyAlignment="1">
      <alignment horizontal="centerContinuous"/>
    </xf>
    <xf numFmtId="41" fontId="4" fillId="3" borderId="2" xfId="2" applyFont="1" applyFill="1" applyBorder="1" applyAlignment="1">
      <alignment horizontal="center" vertical="center" wrapText="1"/>
    </xf>
    <xf numFmtId="41"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8" fillId="0" borderId="0" xfId="0" applyFont="1" applyAlignment="1">
      <alignment horizontal="centerContinuous"/>
    </xf>
    <xf numFmtId="0" fontId="6" fillId="0" borderId="0" xfId="0" applyFont="1" applyAlignment="1">
      <alignment horizontal="centerContinuous"/>
    </xf>
    <xf numFmtId="41" fontId="7" fillId="0" borderId="0" xfId="0" applyNumberFormat="1" applyFont="1"/>
    <xf numFmtId="0" fontId="7" fillId="5" borderId="0" xfId="0" applyFont="1" applyFill="1" applyAlignment="1">
      <alignment horizontal="center"/>
    </xf>
    <xf numFmtId="41" fontId="7" fillId="5" borderId="0" xfId="0" applyNumberFormat="1" applyFont="1" applyFill="1"/>
    <xf numFmtId="0" fontId="10" fillId="0" borderId="1" xfId="0" applyFont="1" applyBorder="1" applyAlignment="1">
      <alignment horizontal="left"/>
    </xf>
    <xf numFmtId="0" fontId="9" fillId="0" borderId="1" xfId="0" applyFont="1" applyBorder="1" applyAlignment="1">
      <alignment horizontal="left" vertical="center"/>
    </xf>
    <xf numFmtId="41" fontId="3" fillId="0" borderId="0" xfId="2" applyFont="1" applyBorder="1"/>
    <xf numFmtId="165" fontId="2" fillId="0" borderId="0" xfId="5" applyNumberFormat="1" applyFont="1" applyAlignment="1">
      <alignment horizontal="left"/>
    </xf>
    <xf numFmtId="0" fontId="10" fillId="0" borderId="5" xfId="0" applyFont="1" applyBorder="1" applyAlignment="1">
      <alignment horizontal="left"/>
    </xf>
    <xf numFmtId="14" fontId="10" fillId="0" borderId="5" xfId="0" applyNumberFormat="1" applyFont="1" applyBorder="1" applyAlignment="1">
      <alignment horizontal="center"/>
    </xf>
    <xf numFmtId="38" fontId="11"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164" fontId="2" fillId="0" borderId="0" xfId="5" applyFont="1" applyAlignment="1">
      <alignment horizontal="centerContinuous"/>
    </xf>
    <xf numFmtId="0" fontId="12" fillId="0" borderId="5" xfId="0" applyFont="1" applyBorder="1" applyAlignment="1">
      <alignment horizontal="left"/>
    </xf>
    <xf numFmtId="14" fontId="12" fillId="0" borderId="5" xfId="0" applyNumberFormat="1" applyFont="1" applyBorder="1" applyAlignment="1">
      <alignment horizontal="center"/>
    </xf>
    <xf numFmtId="41" fontId="14" fillId="0" borderId="0" xfId="2" applyFont="1" applyBorder="1"/>
    <xf numFmtId="0" fontId="15" fillId="2" borderId="7" xfId="0"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14" fontId="15" fillId="2" borderId="7" xfId="0" applyNumberFormat="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9" fillId="0" borderId="10" xfId="0" applyFont="1" applyBorder="1" applyAlignment="1">
      <alignment horizontal="left" vertical="center"/>
    </xf>
    <xf numFmtId="1" fontId="9" fillId="0" borderId="10" xfId="0" applyNumberFormat="1" applyFont="1" applyBorder="1" applyAlignment="1">
      <alignment horizontal="right" vertical="center"/>
    </xf>
    <xf numFmtId="0" fontId="16" fillId="0" borderId="10" xfId="0" applyFont="1" applyBorder="1" applyAlignment="1">
      <alignment horizontal="left" vertical="center"/>
    </xf>
    <xf numFmtId="14" fontId="9" fillId="0" borderId="10" xfId="0" applyNumberFormat="1" applyFont="1" applyBorder="1" applyAlignment="1">
      <alignment horizontal="center" vertical="center"/>
    </xf>
    <xf numFmtId="0" fontId="0" fillId="0" borderId="11" xfId="0" applyBorder="1"/>
    <xf numFmtId="0" fontId="9" fillId="0" borderId="10" xfId="0" applyFont="1" applyBorder="1" applyAlignment="1">
      <alignment horizontal="left" vertical="center" wrapText="1"/>
    </xf>
    <xf numFmtId="0" fontId="9" fillId="3" borderId="10" xfId="0" applyFont="1" applyFill="1" applyBorder="1" applyAlignment="1">
      <alignment horizontal="left" vertical="center"/>
    </xf>
    <xf numFmtId="1" fontId="9" fillId="3" borderId="10" xfId="0" applyNumberFormat="1" applyFont="1" applyFill="1" applyBorder="1" applyAlignment="1">
      <alignment horizontal="right" vertical="center"/>
    </xf>
    <xf numFmtId="0" fontId="16" fillId="3" borderId="10" xfId="0" applyFont="1" applyFill="1" applyBorder="1" applyAlignment="1">
      <alignment horizontal="left" vertical="center"/>
    </xf>
    <xf numFmtId="14" fontId="9" fillId="3" borderId="10" xfId="0" applyNumberFormat="1" applyFont="1" applyFill="1" applyBorder="1" applyAlignment="1">
      <alignment horizontal="center" vertical="center"/>
    </xf>
    <xf numFmtId="0" fontId="9" fillId="0" borderId="12" xfId="0" applyFont="1" applyBorder="1" applyAlignment="1">
      <alignment horizontal="left" vertical="center"/>
    </xf>
    <xf numFmtId="1" fontId="9" fillId="0" borderId="12" xfId="0" applyNumberFormat="1" applyFont="1" applyBorder="1" applyAlignment="1">
      <alignment horizontal="right" vertical="center"/>
    </xf>
    <xf numFmtId="0" fontId="16" fillId="0" borderId="12" xfId="0" applyFont="1" applyBorder="1" applyAlignment="1">
      <alignment horizontal="left" vertical="center"/>
    </xf>
    <xf numFmtId="14" fontId="9" fillId="0" borderId="12" xfId="0" applyNumberFormat="1" applyFont="1" applyBorder="1" applyAlignment="1">
      <alignment horizontal="center" vertical="center"/>
    </xf>
    <xf numFmtId="0" fontId="0" fillId="0" borderId="13" xfId="0" applyBorder="1"/>
    <xf numFmtId="169" fontId="13" fillId="0" borderId="5" xfId="2" applyNumberFormat="1" applyFont="1" applyBorder="1" applyAlignment="1">
      <alignment horizontal="right"/>
    </xf>
    <xf numFmtId="41" fontId="14" fillId="0" borderId="0" xfId="2" applyFont="1" applyBorder="1" applyAlignment="1"/>
    <xf numFmtId="169" fontId="14" fillId="0" borderId="0" xfId="0" applyNumberFormat="1" applyFont="1"/>
    <xf numFmtId="14" fontId="14" fillId="0" borderId="0" xfId="0" applyNumberFormat="1" applyFont="1"/>
    <xf numFmtId="38" fontId="14" fillId="0" borderId="0" xfId="0" applyNumberFormat="1" applyFont="1"/>
    <xf numFmtId="0" fontId="14" fillId="0" borderId="0" xfId="0" applyFont="1"/>
    <xf numFmtId="166" fontId="14" fillId="0" borderId="0" xfId="0" applyNumberFormat="1" applyFont="1" applyAlignment="1">
      <alignment horizontal="center" vertical="center"/>
    </xf>
    <xf numFmtId="1" fontId="14" fillId="0" borderId="0" xfId="0" applyNumberFormat="1" applyFont="1"/>
    <xf numFmtId="0" fontId="17" fillId="0" borderId="0" xfId="0" pivotButton="1" applyFont="1"/>
    <xf numFmtId="0" fontId="17" fillId="0" borderId="0" xfId="0" applyFont="1"/>
  </cellXfs>
  <cellStyles count="8">
    <cellStyle name="Comma" xfId="5" builtinId="3"/>
    <cellStyle name="Comma [0]" xfId="2" builtinId="6"/>
    <cellStyle name="Comma [0] 2" xfId="6" xr:uid="{00000000-0005-0000-0000-000002000000}"/>
    <cellStyle name="Comma 2" xfId="7" xr:uid="{00000000-0005-0000-0000-000003000000}"/>
    <cellStyle name="Normal" xfId="0" builtinId="0"/>
    <cellStyle name="Normal 2" xfId="4" xr:uid="{00000000-0005-0000-0000-000005000000}"/>
    <cellStyle name="Normal 3" xfId="1" xr:uid="{00000000-0005-0000-0000-000006000000}"/>
    <cellStyle name="Normal 4" xfId="3" xr:uid="{00000000-0005-0000-0000-000007000000}"/>
  </cellStyles>
  <dxfs count="42">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scheme val="none"/>
      </font>
    </dxf>
    <dxf>
      <font>
        <name val="Times New Roman"/>
        <scheme val="none"/>
      </font>
    </dxf>
    <dxf>
      <font>
        <name val="Times New Roman"/>
        <scheme val="none"/>
      </font>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_);[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numFmt numFmtId="33" formatCode="_ * #,##0_)_ ;_ * \(#,##0\)_ ;_ * &quot;-&quot;_)_ ;_ @_ "/>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Red]\-#,##0"/>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scheme val="major"/>
      </font>
      <numFmt numFmtId="169"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scheme val="none"/>
      </font>
    </dxf>
    <dxf>
      <font>
        <b/>
        <i val="0"/>
        <strike val="0"/>
        <condense val="0"/>
        <extend val="0"/>
        <outline val="0"/>
        <shadow val="0"/>
        <u val="none"/>
        <vertAlign val="baseline"/>
        <sz val="10"/>
        <color rgb="FF000000"/>
        <name val="Times New Roman"/>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C" refreshedDate="46241.716871875004" createdVersion="8" refreshedVersion="8" minRefreshableVersion="3" recordCount="12" xr:uid="{00000000-000A-0000-FFFF-FFFF0C000000}">
  <cacheSource type="worksheet">
    <worksheetSource name="Table1"/>
  </cacheSource>
  <cacheFields count="32">
    <cacheField name="Mã khách hàng" numFmtId="0">
      <sharedItems containsBlank="1" count="612">
        <s v="SAIGONHD-HCM-PNN-67013"/>
        <s v="SAIGONHD-HCM-Q7-11"/>
        <s v="SAIGONHD-HCM-HNB-07"/>
        <s v="SAIGONHD-HCM-Q2-04"/>
        <s v="SATRA-HCM-Q10-004" u="1"/>
        <s v="SATRA-HCM-HBC-020" u="1"/>
        <s v="SATRA-HCM-Q6-028" u="1"/>
        <s v="CircleK-HCM-Q1-000" u="1"/>
        <s v="CircleK-BDG-01-011" u="1"/>
        <s v="CircleK-KHA-01-028" u="1"/>
        <s v="CircleK-VTU-01-012" u="1"/>
        <s v="CircleK-DNI-01-021" u="1"/>
        <s v="CircleK-HNI-THO-010" u="1"/>
        <s v="CircleK-QNH-00-015" u="1"/>
        <s v="CircleK-BNH-00-024" u="1"/>
        <s v="CircleK-HYN-00-023" u="1"/>
        <s v="CircleK-HPG-00-019" u="1"/>
        <s v="CircleK-TNN-00-029" u="1"/>
        <s v="LOTTE-CTO-00-007" u="1"/>
        <s v="LOTTE-HCM-Q7-41634" u="1"/>
        <s v="OKONO-HNI-CGY-45219" u="1"/>
        <s v="FM-HCM-Q3-0000" u="1"/>
        <s v="AAU-HCM-TPU-000" u="1"/>
        <s v="KMARKET-HNI-HDG-88901" u="1"/>
        <s v="TMART-HNI-HMI-99999" u="1"/>
        <s v="TMART-HNI-HMI-73610" u="1"/>
        <s v="SATRA-HCM-CCI-027" u="1"/>
        <s v="SATRA-HCM-Q3-025" u="1"/>
        <s v="VIETY-KHA-00-001" u="1"/>
        <s v="FM-HCM-BTH-0006" u="1"/>
        <s v="FM-HCM-Q3-0001" u="1"/>
        <s v="KMARKET-HNI-CGY-0005" u="1"/>
        <s v="KMARKET-HNI-NTL-0042" u="1"/>
        <s v="KMARKET-HNI-BTL-0008" u="1"/>
        <s v="KMARKET-HNI-CGY-0021" u="1"/>
        <s v="KL-AGG-01-LONGBEACH" u="1"/>
        <s v="LOTTE-VTU-00-005" u="1"/>
        <s v="LOTTE-NAN-01-013" u="1"/>
        <s v="LOTTE-KHA-00-011" u="1"/>
        <s v="LOTTE-BTN-00-002" u="1"/>
        <s v="LOTTE-DNG-00-009" u="1"/>
        <s v="LOTTE-HNI-THO-015" u="1"/>
        <s v="LOTTE-HCM-TBH-006" u="1"/>
        <s v="LOTTE-HCM-GVP-010" u="1"/>
        <s v="SATRA-HCM-Q2-0215" u="1"/>
        <s v="SATRA-HCM-Q9-0062" u="1"/>
        <s v="SATRA-HCM-Q12-0080" u="1"/>
        <s v="SATRA-HCM-HHM-0163" u="1"/>
        <s v="SATRA-HCM-CCI-0140" u="1"/>
        <s v="SATRA-HCM-CCI-0137" u="1"/>
        <s v="SATRA-HCM-Q12-0300" u="1"/>
        <s v="SATRA-HCM-Q8-0049" u="1"/>
        <s v="SATRA-HCM-TDC-0211" u="1"/>
        <s v="SATRA-HCM-PNN-0178" u="1"/>
        <s v="SATRA-HCM-GVP-0146" u="1"/>
        <s v="SATRA-HCM-CCI-0145" u="1"/>
        <s v="SEVEN-HCM-Q3-30856" u="1"/>
        <s v="SEVEN-BDG-00-02" u="1"/>
        <s v="SMART-HNI-NTL-34554" u="1"/>
        <s v="VNPOST-HNI-CGY-95740" u="1"/>
        <s v="PTMART-HNI-HBT-0009" u="1"/>
        <s v="PTMART-HNI-HDG-0007" u="1"/>
        <s v="PTMART-HNI-TXN-0004" u="1"/>
        <s v="OKONO-HNI-DDA-A30" u="1"/>
        <s v="OKONO-HNI-HMI-A14" u="1"/>
        <s v="OKONO-HNI-TXN-A23" u="1"/>
        <s v="OKONO-HNI-TTI-A16" u="1"/>
        <s v="OKONO-HNI-HDG-A24" u="1"/>
        <s v="OKONO-HNI-HMI-A17" u="1"/>
        <s v="OKONO-HNI-BTL-A01" u="1"/>
        <s v="OKONO-HNI-BTL-A36" u="1"/>
        <s v="TMART-HNI-TTI-01032" u="1"/>
        <s v="TMART-HNI-TTI-01065" u="1"/>
        <s v="TMART-HNI-TTI-01071" u="1"/>
        <s v="TMART-HNI-TTI-01083" u="1"/>
        <s v="TMART-HNI-TTI-03001" u="1"/>
        <s v="TMART-HNI-TTI-03003" u="1"/>
        <s v="TMART-HNI-HMI-01047" u="1"/>
        <s v="TMART-HNI-HMI-03009" u="1"/>
        <s v="TMART-HNI-HMI-01041" u="1"/>
        <s v="TMART-HNI-TTI-00999" u="1"/>
        <s v="TMART-HNI-HMI-00928" u="1"/>
        <s v="TMART-HNI-BTL-01075" u="1"/>
        <s v="TMART-HNI-TXN-01073" u="1"/>
        <s v="TMART-HNI-BTL-01025" u="1"/>
        <s v="TMART-HNI-TXN-01000" u="1"/>
        <s v="TMART-HNI-HDG-03006" u="1"/>
        <s v="TMART-HNI-BTL-03017" u="1"/>
        <s v="TMART-HNI-CMY-00644" u="1"/>
        <s v="TMART-HNI-HDG-00983" u="1"/>
        <s v="TMART-HNI-BTL-00988" u="1"/>
        <s v="TMART-HNI-HDG-00992" u="1"/>
        <s v="TMART-HNI-HDG-00995" u="1"/>
        <s v="TMART-HNI-TXN-00628" u="1"/>
        <s v="TMART-HNI-TXN-01089" u="1"/>
        <s v="TMART-HNI-THO-01049" u="1"/>
        <s v="TMART-HNI-BTL-01003" u="1"/>
        <s v="TMART-HNI-DAH-01096" u="1"/>
        <s v="TMART-HNI-HMI-01067" u="1"/>
        <s v="TMART-HNI-LBN-01088" u="1"/>
        <s v="TMART-HNI-LBN-03016" u="1"/>
        <s v="TMART-HNI-BTL-03005" u="1"/>
        <s v="TMART-HNI-BTL-01078" u="1"/>
        <s v="TMART-HNI-BTL-01063" u="1"/>
        <s v="TMART-HNI-HDG-03014" u="1"/>
        <s v="TMART-HNI-HMI-01072" u="1"/>
        <s v="TMART-HNI-HDC-01061" u="1"/>
        <s v="TMART-HNI-HDG-01027" u="1"/>
        <s v="TMART-HNI-HDG-01019" u="1"/>
        <s v="TMART-HNI-THO-01017" u="1"/>
        <s v="TMART-HNI-HDG-01012" u="1"/>
        <s v="TMART-HNI-HDG-01010" u="1"/>
        <s v="TMART-HNI-HMI-00357" u="1"/>
        <s v="SEVEN-HNI-BDH-03" u="1"/>
        <s v="OKONO-HNI-HKM-A27" u="1"/>
        <s v="OKONO-HNI-NTL-A18" u="1"/>
        <s v="KMARKET-HNI-NTL-0024" u="1"/>
        <s v="PTMART-HNI-HBT-0001" u="1"/>
        <s v="SATRA-HCM-Q7-0036" u="1"/>
        <s v="SATRA-HCM-TDC-0207" u="1"/>
        <s v="SATRA-HCM-GVP-0154" u="1"/>
        <s v="SATRA-HCM-CCI-1225" u="1"/>
        <s v="SATRA-HCM-Q1-0001" u="1"/>
        <s v="SATRA-HCM-Q2-0012" u="1"/>
        <s v="SATRA-HCM-TDC-0199" u="1"/>
        <s v="SATRA-HCM-Q7-0035" u="1"/>
        <s v="TMART-HNI-HMI-03012" u="1"/>
        <s v="TMART-HNI-HMI-00984" u="1"/>
        <s v="TMART-HNI-HMI-03007" u="1"/>
        <s v="TMART-HNI-HDG-03002" u="1"/>
        <s v="TMART-HNI-HMI-01029" u="1"/>
        <s v="TMART-HYN-01-01051" u="1"/>
        <s v="TMART-HNI-PTO-03013" u="1"/>
        <s v="TMART-HNI-SSN-00722" u="1"/>
        <s v="TMART-HNI-TXN-03004" u="1"/>
        <s v="TMART-HNI-HDC-01011" u="1"/>
        <s v="TMART-HNI-NTL-01097" u="1"/>
        <s v="TMART-HNI-HDG-01001" u="1"/>
        <s v="TMART-HNI-HDC-01048" u="1"/>
        <s v="TMART-HNI-BTL-01023" u="1"/>
        <s v="KMARKET-HNI-BTL-0014" u="1"/>
        <s v="TMART-HNI-NTL-01021" u="1"/>
        <s v="TMART-HNI-TTX-03018" u="1"/>
        <s v="TMART-HNI-NTL-00619" u="1"/>
        <s v="TMART-HNI-NTL-01080" u="1"/>
        <s v="SATRA-HCM-TDC-0213" u="1"/>
        <s v="SATRA-HCM-Q4-0018" u="1"/>
        <s v="SATRA-HCM-Q9-0064" u="1"/>
        <s v="SATRA-HCM-HBC-0095" u="1"/>
        <s v="SATRA-HCM-TBH-0181" u="1"/>
        <s v="SATRA-HCM-CCI-0141" u="1"/>
        <s v="SATRA-HCM-HHM-0166" u="1"/>
        <s v="SATRA-HCM-HHM-0165" u="1"/>
        <s v="SATRA-HCM-Q1-0006" u="1"/>
        <s v="SATRA-HCM-Q4-0019" u="1"/>
        <s v="SATRA-HCM-Q12-0092" u="1"/>
        <s v="SATRA-HCM-BTN-0115" u="1"/>
        <s v="SATRA-HCM-BTN-0113" u="1"/>
        <s v="LOTTE-BDG-00-003" u="1"/>
        <s v="LOTTE-DNI-00-001" u="1"/>
        <s v="LOTTE-HNI-BDH-008" u="1"/>
        <s v="SIBA-HNI-TXN-25505-001" u="1"/>
        <s v="VITALMART-HNI-HDG-64128" u="1"/>
        <s v="KMARKET-HNI-NTL-0017" u="1"/>
        <s v="KMARKET-HNI-NTL-0032" u="1"/>
        <s v="PTMART-HNI-HMI-23661" u="1"/>
        <s v="KMARKET-HNI-BTL-0034" u="1"/>
        <s v="MINHCAU-TNN-01-46949" u="1"/>
        <s v="MINHCAU-TNN-01-0002" u="1"/>
        <s v="MINHCAU-TNN-01-0008" u="1"/>
        <s v="MINHCAU-TNN-01-0007" u="1"/>
        <s v="MINHCAU-TNN-01-0001" u="1"/>
        <s v="MINHCAU-TNN-01-0005" u="1"/>
        <s v="MINHCAU-TNN-01-0004" u="1"/>
        <s v="MINHCAU-TNN-01-0006" u="1"/>
        <s v="NHATMINH-HCM-BTH-83358" u="1"/>
        <s v="NHATMINH-HCM-BTH-68014-1" u="1"/>
        <s v="NHATMINH-HCM-TDC-79003" u="1"/>
        <s v="NHATMINH-HCM-Q9-79005" u="1"/>
        <s v="NHATMINH-HCM-Q2-68015" u="1"/>
        <s v="NHATMINH-HCM-PNN-79009-2" u="1"/>
        <s v="NHATMINH-HCM-GVP-79012" u="1"/>
        <s v="NHATMINH-HCM-BTH-79004" u="1"/>
        <s v="NHATMINH-HCM-TDC-79006" u="1"/>
        <s v="LOTTE-HCM-Q11-940" u="1"/>
        <s v="KMARKET-HNI-BTL-0015" u="1"/>
        <s v="KMARKET-HPG-01-0046" u="1"/>
        <s v="KMARKET-HNI-NTL-0023" u="1"/>
        <s v="NHATMINH-HCM-Q9-68001" u="1"/>
        <s v="FM-HCM-Q1-0005" u="1"/>
        <s v="SIBA-HNI-NTL-0001" u="1"/>
        <s v="SIBA-HNI-LBN-0009" u="1"/>
        <s v="SIBA-HNI-HDG-0018" u="1"/>
        <s v="SIBA-HNI-HDC-0005" u="1"/>
        <s v="SEVEN-HNI-CGY-3002" u="1"/>
        <s v="SEVEN-HNI-HKM-3001" u="1"/>
        <s v="SEVEN-HNI-HKM-3003" u="1"/>
        <s v="VNPOST-HCM-CCI-001" u="1"/>
        <s v="VNPOST-HNI-CC-005" u="1"/>
        <s v="VNPOST-HNI-TTI-009" u="1"/>
        <s v="VNPOST-HNI-HK-006" u="1"/>
        <s v="VNPOST-HCM-TPU-006" u="1"/>
        <s v="TMART-HNI-GLM-01081" u="1"/>
        <s v="TMART-HNI-BTL-03010" u="1"/>
        <s v="TMART-HNI-BTL-01046" u="1"/>
        <s v="TMART-HNI-TXN-01085" u="1"/>
        <s v="TMART-HNI-BTL-01084" u="1"/>
        <s v="TMART-HNI-HMI-00980" u="1"/>
        <s v="TMART-HNI-BTL-01087" u="1"/>
        <s v="TMART-HNI-HDC-00994" u="1"/>
        <s v="SMART-HNI-NTL-0003" u="1"/>
        <s v="SMART-HNI-BTL-0002" u="1"/>
        <s v="SMART-HNI-THO-0001" u="1"/>
        <s v="SMART-HNI-HMI-0005" u="1"/>
        <s v="SMART-HCM-Q7-0006" u="1"/>
        <s v="TMART-HNI-NTL-99996" u="1"/>
        <s v="VITALMART-HNI-CGY-001" u="1"/>
        <s v="VITALMART-HNI-NTL-006" u="1"/>
        <s v="VITALMART-HNI-NTL-010" u="1"/>
        <s v="VITALMART-HNI-NTL-007" u="1"/>
        <s v="VITALMART-HNI-HDG-004" u="1"/>
        <s v="VITALMART-HNI-NTL-008" u="1"/>
        <s v="OKONO-HNI-BDH-A33" u="1"/>
        <s v="OKONO-HNI-CGY-A06" u="1"/>
        <s v="OKONO-HNI-NTL-A12" u="1"/>
        <s v="OKONO-HNI-CGY-A08" u="1"/>
        <s v="SATRA-HCM-Q12-0088" u="1"/>
        <s v="SATRA-HCM-CCI-0555" u="1"/>
        <s v="SATRA-HCM-TBH-0185" u="1"/>
        <s v="SATRA-HCM-Q12-0091" u="1"/>
        <s v="SATRA-HCM-CCI-0133" u="1"/>
        <s v="SATRA-HCM-TPU-0191" u="1"/>
        <s v="SATRA-HCM-BTH-0126" u="1"/>
        <s v="SATRA-HCM-Q12-0090" u="1"/>
        <s v="SATRA-HCM-Q11-0073" u="1"/>
        <s v="SIBA-HNI-HDG-0017" u="1"/>
        <s v="SIBA-HNI-HBT-S074" u="1"/>
        <s v="VITALMART-HNI-CGY-2514" u="1"/>
        <s v="FM-HCM-BTH-0004" u="1"/>
        <s v="LOTTE-KHA-00-01015" u="1"/>
        <s v="SATRA-HCM-HBC-1164" u="1"/>
        <s v="VNPOST-HCM-PNN-002" u="1"/>
        <s v="SIBA-HNI-BTL-S076" u="1"/>
        <s v="SATRA-HCM-BTH-0125" u="1"/>
        <s v="SATRA-HCM-HHM-0161" u="1"/>
        <s v="SATRA-BDG-01-1227" u="1"/>
        <s v="SIBA-HNI-LBN-S078" u="1"/>
        <s v="FM-HCM-Q10-0010" u="1"/>
        <s v="SATRA-BDG-00-1226" u="1"/>
        <s v="SIBA-HCM-Q7-S079" u="1"/>
        <s v="MINHCAU-TNN-01-0009" u="1"/>
        <s v="SIBA-HNI-GLM-S085" u="1"/>
        <s v="SIBA-HCM-Q7-S091" u="1"/>
        <s v="SIBA-HCM-HBC-S092" u="1"/>
        <s v="VNPOST-HCM-BTH-003" u="1"/>
        <s v="SIBA-HCM-Q9-S072" u="1"/>
        <s v="SIBA-HCM-Q9-S073" u="1"/>
        <s v="MINHCAU-TTN-01-010" u="1"/>
        <s v="SIBA-HNI-GLM-S088" u="1"/>
        <s v="VNPOST-HCM-HHM-004" u="1"/>
        <s v="SIBA-HCM-HBC-S086" u="1"/>
        <s v="SIBA-HNI-HDG-A11" u="1"/>
        <s v="NHATMINH-HCM-BTH-79001" u="1"/>
        <s v="FM-HCM-Q9-0011" u="1"/>
        <s v="FM-HCM-Q9-0012" u="1"/>
        <s v="SATRA-HCM-HBC-0096" u="1"/>
        <s v="SATRA-HCM-TPU-0217" u="1"/>
        <s v="SIBA-HNI-GLM-S500" u="1"/>
        <s v="PTMART-HNI-HDG-0011" u="1"/>
        <s v="KL-HNI-HMI-TMARTHATECO" u="1"/>
        <s v="LOTTE" u="1"/>
        <m u="1"/>
        <s v="LOTTE940" u="1"/>
        <s v="COOP-018" u="1"/>
        <s v="COOP-028" u="1"/>
        <s v="Tmart01010" u="1"/>
        <s v="COOP-038" u="1"/>
        <s v="MEGA-006" u="1"/>
        <s v="COOP-048" u="1"/>
        <s v="VNPOST" u="1"/>
        <s v="COOP-058" u="1"/>
        <s v="nhatminh79003" u="1"/>
        <s v="Tmart01021" u="1"/>
        <s v="SMART" u="1"/>
        <s v="satra0300" u="1"/>
        <s v="Tmart01032" u="1"/>
        <s v="COOPBINHDINH" u="1"/>
        <s v="Tmart01067" u="1"/>
        <s v="COOP" u="1"/>
        <s v="satra0001" u="1"/>
        <s v="Tmart01078" u="1"/>
        <s v="AAU" u="1"/>
        <s v="COOP-019" u="1"/>
        <s v="fm01" u="1"/>
        <s v="COOP-029" u="1"/>
        <s v="COOP-039" u="1"/>
        <s v="MEGA-007" u="1"/>
        <s v="COOP-049" u="1"/>
        <s v="Tmart01089" u="1"/>
        <s v="COOP-059" u="1"/>
        <s v="Tmart01065" u="1"/>
        <s v="Tmart01041" u="1"/>
        <s v="COOPSAIGONBL2" u="1"/>
        <s v="COOPFOOD-116" u="1"/>
        <s v="Tmart01088" u="1"/>
        <s v="COOPHUE" u="1"/>
        <s v="COOPTOANTAM" u="1"/>
        <s v="Tmart01075" u="1"/>
        <s v="nhatminh68014-1" u="1"/>
        <s v="Tmart01063" u="1"/>
        <s v="COOPSAIGONVINHLONG" u="1"/>
        <s v="Tmart01051" u="1"/>
        <s v="satra0211" u="1"/>
        <s v="CircleK-020" u="1"/>
        <s v="COOPVINHPHUC" u="1"/>
        <s v="CircleK-021" u="1"/>
        <s v="CircleK-022" u="1"/>
        <s v="MEGA-008" u="1"/>
        <s v="Tmart01097" u="1"/>
        <s v="CircleK-023" u="1"/>
        <s v="Tmart01073" u="1"/>
        <s v="nhatminh79005" u="1"/>
        <s v="CircleK-024" u="1"/>
        <s v="CircleK-010" u="1"/>
        <s v="Tmart01061" u="1"/>
        <s v="CircleK-011" u="1"/>
        <s v="CircleK-012" u="1"/>
        <s v="satra0012" u="1"/>
        <s v="Tmart01096" u="1"/>
        <s v="CircleK-027" u="1"/>
        <s v="Tmart01072" u="1"/>
        <s v="CircleK-028" u="1"/>
        <s v="CircleK-029" u="1"/>
        <s v="CircleK-015" u="1"/>
        <s v="Tmart99996" u="1"/>
        <s v="CircleK-017" u="1"/>
        <s v="Tmart01083" u="1"/>
        <s v="Tmart01071" u="1"/>
        <s v="COOPMARFOUR" u="1"/>
        <s v="CircleK-019" u="1"/>
        <s v="GS25" u="1"/>
        <s v="satra0113" u="1"/>
        <s v="MEGA" u="1"/>
        <s v="satra0213" u="1"/>
        <s v="COOPHOCMON" u="1"/>
        <s v="MEGA-009" u="1"/>
        <s v="Tmart00357" u="1"/>
        <s v="siba0018" u="1"/>
        <s v="SIBA" u="1"/>
        <s v="satra0006" u="1"/>
        <s v="COOPBINHTRIEU" u="1"/>
        <s v="Tmart01080" u="1"/>
        <s v="COOPRACHMIEU" u="1"/>
        <s v="COOPLONGHAU" u="1"/>
        <s v="fm06" u="1"/>
        <s v="COOPRACHGIA" u="1"/>
        <s v="Tmart00619" u="1"/>
        <s v="COOPBIENHOA" u="1"/>
        <s v="COOPSAIGONPHANTHIET" u="1"/>
        <s v="satra0115" u="1"/>
        <s v="satra0207" u="1"/>
        <s v="satra0215" u="1"/>
        <s v="EB" u="1"/>
        <s v="nhatminh68015" u="1"/>
        <s v="HTL" u="1"/>
        <s v="SEVEN02" u="1"/>
        <s v="satra0140" u="1"/>
        <s v="KF" u="1"/>
        <s v="SEVEN03" u="1"/>
        <s v="Tmart00628" u="1"/>
        <s v="COOPSAIGONSOCTRANG" u="1"/>
        <s v="LOCAL" u="1"/>
        <s v="COOPSAIGONBMT" u="1"/>
        <s v="COOPHAUGIANG" u="1"/>
        <s v="OKONO" u="1"/>
        <s v="smart0002" u="1"/>
        <s v="satra0141" u="1"/>
        <s v="GDVN" u="1"/>
        <s v="COOPDAMSEN" u="1"/>
        <s v="satra0018" u="1"/>
        <s v="smart0003" u="1"/>
        <s v="COOPBAOLOC" u="1"/>
        <s v="COOPTHANGLOI" u="1"/>
        <s v="COOPSAIGONTRAVINH" u="1"/>
        <s v="satra0019" u="1"/>
        <s v="satra0035" u="1"/>
        <s v="COOPSAIGONAG" u="1"/>
        <s v="COOPNHIEULOC" u="1"/>
        <s v="COOPCONGQUYNH" u="1"/>
        <s v="COOPTRANGBANG" u="1"/>
        <s v="satra0036" u="1"/>
        <s v="Tmart00644" u="1"/>
        <s v="CircleK" u="1"/>
        <s v="COOPPHULAM" u="1"/>
        <s v="LONGBEACH-AGG-01-7755" u="1"/>
        <s v="OkonoA30" u="1"/>
        <s v="satra0137" u="1"/>
        <s v="COOPTHANHHOA" u="1"/>
        <s v="satra0145" u="1"/>
        <s v="COOPMARSIX" u="1"/>
        <s v="Tmart00722" u="1"/>
        <s v="JMART" u="1"/>
        <s v="COOPSAIGONPHANRANG" u="1"/>
        <s v="COOPCANTHO" u="1"/>
        <s v="Vitalmart002" u="1"/>
        <s v="FM" u="1"/>
        <s v="satra0146" u="1"/>
        <s v="satra0062" u="1"/>
        <s v="satra0154" u="1"/>
        <s v="Tmart00928" u="1"/>
        <s v="SAIGONHD" u="1"/>
        <s v="OkonoBN01" u="1"/>
        <s v="OkonoA01" u="1"/>
        <s v="VIETY-001" u="1"/>
        <s v="INTIMEXDANANG" u="1"/>
        <s v="COOPNGABAYHG-1" u="1"/>
        <s v="COOP-020" u="1"/>
        <s v="minhcau0001" u="1"/>
        <s v="satra0163" u="1"/>
        <s v="COOP-040" u="1"/>
        <s v="minhcau0002" u="1"/>
        <s v="COOP-050" u="1"/>
        <s v="COOP-060" u="1"/>
        <s v="COOPCAIBE" u="1"/>
        <s v="minhcau0004" u="1"/>
        <s v="minhcau0005" u="1"/>
        <s v="COOPSAIGONBP" u="1"/>
        <s v="minhcau0006" u="1"/>
        <s v="minhcau0007" u="1"/>
        <s v="COOPBINHTAN" u="1"/>
        <s v="minhcau0008" u="1"/>
        <s v="satra0064" u="1"/>
        <s v="TMART" u="1"/>
        <s v="satra0080" u="1"/>
        <s v="COOPHANOI" u="1"/>
        <s v="COOPSAIGONDONGHA" u="1"/>
        <s v="satra0049" u="1"/>
        <s v="COOP-001" u="1"/>
        <s v="COOP-021" u="1"/>
        <s v="satra0165" u="1"/>
        <s v="COOPSAIGONKIENGIANG" u="1"/>
        <s v="COOP-031" u="1"/>
        <s v="COOPSAIGONCHUSE" u="1"/>
        <s v="COOP-041" u="1"/>
        <s v="MINHCAU" u="1"/>
        <s v="satra0181" u="1"/>
        <s v="COOP-061" u="1"/>
        <s v="SEVEN" u="1"/>
        <s v="COOPDANANG" u="1"/>
        <s v="COOPHOABINH" u="1"/>
        <s v="satra0166" u="1"/>
        <s v="COOPHAIPHONG" u="1"/>
        <s v="LOTTE-001" u="1"/>
        <s v="COOPFAIRPRICE" u="1"/>
        <s v="OkonoA23" u="1"/>
        <s v="OkonoA33" u="1"/>
        <s v="COOP-012" u="1"/>
        <s v="COOP-022" u="1"/>
        <s v="LOTTE-002" u="1"/>
        <s v="COOP-032" u="1"/>
        <s v="LOTTE-010" u="1"/>
        <s v="COOP-042" u="1"/>
        <s v="COOP-052" u="1"/>
        <s v="COOP-062" u="1"/>
        <s v="COOP-072" u="1"/>
        <s v="COOPDONGTHINH" u="1"/>
        <s v="LOTTE-003" u="1"/>
        <s v="LOTTE-011" u="1"/>
        <s v="satra0092" u="1"/>
        <s v="Tmart00988" u="1"/>
        <s v="PTmart0009" u="1"/>
        <s v="COOPCANGIO" u="1"/>
        <s v="SATRA-004" u="1"/>
        <s v="Tmart00999" u="1"/>
        <s v="SATRA-020" u="1"/>
        <s v="OkonoA14" u="1"/>
        <s v="OkonoA24" u="1"/>
        <s v="COOP-013" u="1"/>
        <s v="LOTTE-004" u="1"/>
        <s v="COOP-023" u="1"/>
        <s v="vnpost002" u="1"/>
        <s v="MEGA-001" u="1"/>
        <s v="COOP-043" u="1"/>
        <s v="MEGA-011" u="1"/>
        <s v="COOP-053" u="1"/>
        <s v="COOPSAIGONBUONHO" u="1"/>
        <s v="COOP-063" u="1"/>
        <s v="PTmart0007" u="1"/>
        <s v="COOPVUNGTAU" u="1"/>
        <s v="VITALMART" u="1"/>
        <s v="COOPFOOD-123" u="1"/>
        <s v="LOTTE-005" u="1"/>
        <s v="satra0178" u="1"/>
        <s v="LOTTE-013" u="1"/>
        <s v="Tmart00984" u="1"/>
        <s v="Tmart00995" u="1"/>
        <s v="Tmart00983" u="1"/>
        <s v="TMARTHATECO" u="1"/>
        <s v="COOPFINELIFE" u="1"/>
        <s v="PTmart0004" u="1"/>
        <s v="LOTTE-006" u="1"/>
        <s v="COOP-014" u="1"/>
        <s v="satra0095" u="1"/>
        <s v="COOP-024" u="1"/>
        <s v="COOPGOVAP" u="1"/>
        <s v="MEGA-002" u="1"/>
        <s v="COOP-044" u="1"/>
        <s v="MEGA-012" u="1"/>
        <s v="COOP-054" u="1"/>
        <s v="COOP-064" u="1"/>
        <s v="siba0001" u="1"/>
        <s v="COOPCHOMOI" u="1"/>
        <s v="LOTTE-007" u="1"/>
        <s v="LOTTE-015" u="1"/>
        <s v="Tmart00992" u="1"/>
        <s v="PTmart0001" u="1"/>
        <s v="COOPPHUNHUAN" u="1"/>
        <s v="Kmarket0042" u="1"/>
        <s v="COOPANDONG" u="1"/>
        <s v="satra1225" u="1"/>
        <s v="OkonoA06" u="1"/>
        <s v="OkonoA16" u="1"/>
        <s v="OkonoA36" u="1"/>
        <s v="LOTTE-008" u="1"/>
        <s v="GS25-003" u="1"/>
        <s v="Kmarket0032" u="1"/>
        <s v="COOP-025" u="1"/>
        <s v="COOPBINHDONG" u="1"/>
        <s v="COOPTRUNGMYTAY" u="1"/>
        <s v="COOP-035" u="1"/>
        <s v="COOPSAIGONGIALAI" u="1"/>
        <s v="MEGA-003" u="1"/>
        <s v="COOP-045" u="1"/>
        <s v="MEGA-013" u="1"/>
        <s v="Kmarket0034" u="1"/>
        <s v="COOPNAMSG" u="1"/>
        <s v="PTmart0011" u="1"/>
        <s v="Kmarket0021" u="1"/>
        <s v="COOPNDC" u="1"/>
        <s v="SATRA-025" u="1"/>
        <s v="Tmart03009" u="1"/>
        <s v="COOPSAIGONPHUYEN" u="1"/>
        <s v="COOPCUCHI" u="1"/>
        <s v="Kmarket0024" u="1"/>
        <s v="NHATMINH" u="1"/>
        <s v="LOTTE-009" u="1"/>
        <s v="COOPFOOD-144" u="1"/>
        <s v="Kmarket0014" u="1"/>
        <s v="Tmart01019" u="1"/>
        <s v="Tmart03007" u="1"/>
        <s v="Kmarket0017" u="1"/>
        <s v="OkonoA17" u="1"/>
        <s v="OkonoA27" u="1"/>
        <s v="satra0199" u="1"/>
        <s v="Kmarket0005" u="1"/>
        <s v="COOP-016" u="1"/>
        <s v="COOPXLHN" u="1"/>
        <s v="COOP-026" u="1"/>
        <s v="COOP-036" u="1"/>
        <s v="Tmart03006" u="1"/>
        <s v="MEGA-004" u="1"/>
        <s v="COOP-046" u="1"/>
        <s v="MEGA-014" u="1"/>
        <s v="COOP-056" u="1"/>
        <s v="COOP-066" u="1"/>
        <s v="Kmarket0008" u="1"/>
        <s v="Tmart01029" u="1"/>
        <s v="Tmart01017" u="1"/>
        <s v="SATRA-027" u="1"/>
        <s v="Tmart03017" u="1"/>
        <s v="COOPSAIGONQUANGNGAI" u="1"/>
        <s v="Tmart03005" u="1"/>
        <s v="COOPNHATRANG" u="1"/>
        <s v="Tmart03016" u="1"/>
        <s v="Tmart03004" u="1"/>
        <s v="COOPTIENGIANGSAIGON" u="1"/>
        <s v="Tmart01027" u="1"/>
        <s v="COOPSAIGONHATINH" u="1"/>
        <s v="SATRA-028" u="1"/>
        <s v="COOPSAIGONHAUGIANG" u="1"/>
        <s v="Tmart01003" u="1"/>
        <s v="KMARKET" u="1"/>
        <s v="Tmart03003" u="1"/>
        <s v="OkonoA08" u="1"/>
        <s v="OkonoA18" u="1"/>
        <s v="COOP-017" u="1"/>
        <s v="COOP-027" u="1"/>
        <s v="COOPCAMAU" u="1"/>
        <s v="COOP-037" u="1"/>
        <s v="Tmart03014" u="1"/>
        <s v="COOPSAIGONTAYNINH" u="1"/>
        <s v="COOPSAIGONCAMRANH" u="1"/>
        <s v="MEGA-005" u="1"/>
        <s v="COOP-047" u="1"/>
        <s v="Tmart03002" u="1"/>
        <s v="MEGA-015" u="1"/>
        <s v="COOP-057" u="1"/>
        <s v="Tmart01049" u="1"/>
        <s v="Tmart01025" u="1"/>
        <s v="Tmart01001" u="1"/>
        <s v="COOPFOOD-115" u="1"/>
        <s v="Tmart03013" u="1"/>
        <s v="COOPTAMKY" u="1"/>
        <s v="Tmart03001" u="1"/>
        <s v="Tmart01048" u="1"/>
        <s v="Tmart01012" u="1"/>
        <s v="Tmart01000" u="1"/>
        <s v="Tmart03012" u="1"/>
        <s v="PTMART" u="1"/>
        <s v="Tmart01047" u="1"/>
        <s v="Tmart01023" u="1"/>
        <s v="Tmart01011" u="1"/>
      </sharedItems>
    </cacheField>
    <cacheField name="Tên Khách hàng" numFmtId="0">
      <sharedItems containsBlank="1" count="628">
        <s v="CÔNG TY CỔ PHẦN SÀI GÒN HD"/>
        <s v="CÔNG TY CỔ PHẦN SÀI GÒN HD / Kho bán hàng - Q7 Saigon"/>
        <s v="CÔNG TY CỔ PHẦN SÀI GÒN HD / RIVERSIDE"/>
        <s v="CÔNG TY CỔ PHẦN SÀI GÒN HD - Vista Verde"/>
        <s v="CN TCT TM SÀI GÒN – TNHH MTV – SIÊU THỊ SÀI GÒN" u="1"/>
        <s v="TTTM Satra đường Phạm Hùng" u="1"/>
        <s v="CHI NHÁNH TỔNG CÔNG TY THƯƠNG MẠI SÀI GÒN- TNHH MTV- TRUNG TÂM THƯƠNG MẠI SATRA VÕ VĂN KIỆT" u="1"/>
        <s v="CÔNG TY TNHH VÒNG TRÒN ĐỎ" u="1"/>
        <s v="CHI NHÁNH TẠI BÌNH DƯƠNG CÔNG TY TNHH VÒNG TRÒN ĐỎ" u="1"/>
        <s v="CHI NHÁNH CÔNG TY TNHH VÒNG TRÒN ĐỎ TẠI KHÁNH HÒA" u="1"/>
        <s v="CHI NHÁNH CÔNG TY TNHH VÒNG TRÒN ĐỎ TẠI BÀ RỊA-VŨNG TÀU" u="1"/>
        <s v="CHI NHÁNH CÔNG TY TNHH VÒNG TRÒN ĐỎ TẠI ĐỒNG NAI" u="1"/>
        <s v="CHI NHÁNH CÔNG TY TNHH VÒNG TRÒN ĐỎ TẠI HÀ NỘI" u="1"/>
        <s v="CHI NHÁNH CÔNG TY TNHH VÒNG TRÒN ĐỎ TẠI QUẢNG NINH" u="1"/>
        <s v="CHI NHÁNH CÔNG TY TNHH VÒNG TRÒN ĐỎ TẠI BẮC NINH" u="1"/>
        <s v="CHI NHÁNH CÔNG TY TNHH VÒNG TRÒN ĐỎ TẠI HƯNG YÊN" u="1"/>
        <s v="CHI NHÁNH CÔNG TY TNHH VÒNG TRÒN ĐỎ TẠI HẢI PHÒNG" u="1"/>
        <s v="CHI NHÁNH CÔNG TY TNHH VÒNG TRÒN ĐỎ TẠI THÁI NGUYÊN" u="1"/>
        <s v="CÔNG TY CỔ PHẦN TRUNG TÂM THƯƠNG MẠI LOTTE VIỆT NAM - CHI NHÁNH CẦN THƠ" u="1"/>
        <s v="CÔNG TY CỔ PHẦN TRUNG TÂM THƯƠNG MẠI LOTTE VIỆT NAM" u="1"/>
        <s v="CÔNG TY TNHH OKONO VIỆT NAM" u="1"/>
        <s v="CÔNG TY TNHH THƯƠNG MẠI LARIA"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Farmers market DC01 - Nơ Trang Long" u="1"/>
        <s v="FM1 496 Nguyễn Thị Minh Khai" u="1"/>
        <s v="K-Market 17T3" u="1"/>
        <s v="K-Market The Matrix one" u="1"/>
        <s v="K-Market Quang Minh" u="1"/>
        <s v="K-Market Capital C6" u="1"/>
        <s v="CÔNG TY CỔ PHẦN THƯƠNG MẠI LONG BEACH" u="1"/>
        <s v="CÔNG TY CỔ PHẦN TRUNG TÂM THƯƠNG MẠI LOTTE VIỆT NAM - CHI NHÁNH BÀ RỊA VŨNG TÀU" u="1"/>
        <s v="CÔNG TY CỔ PHẦN TRUNG TÂM THƯƠNG MẠI LOTTE VIỆT NAM - CHI NHÁNH VINH" u="1"/>
        <s v="CÔNG TY CỔ PHẦN TRUNG TÂM THƯƠNG MẠI LOTTE VIỆT NAM - CHI NHÁNH NHA TRANG" u="1"/>
        <s v="CÔNG TY CỔ PHẦN TRUNG TÂM THƯƠNG MẠI LOTTE VIỆT NAM - CHI NHÁNH BÌNH THUẬN" u="1"/>
        <s v="CÔNG TY CỔ PHẦN TRUNG TÂM THƯƠNG MẠI LOTTE VIỆT NAM - CHI NHÁNH ĐÀ NẴNG" u="1"/>
        <s v="CÔNG TY CỔ PHẦN TRUNG TÂM THƯƠNG MẠI LOTTE VIỆT NAM - CHI NHÁNH TÂY HỒ" u="1"/>
        <s v="CÔNG TY CỔ PHẦN TRUNG TÂM THƯƠNG MẠI LOTTE VIỆT NAM - CHI NHÁNH TÂN BÌNH" u="1"/>
        <s v="CÔNG TY CỔ PHẦN TRUNG TÂM THƯƠNG MẠI LOTTE VIỆT NAM - CHI NHÁNH GÒ VẤP" u="1"/>
        <s v="Satrafoods 260 Trần Não" u="1"/>
        <s v="Satrafoods NGUYỄN DUY TRINH 3" u="1"/>
        <s v="Satrafoods TÔ KÝ" u="1"/>
        <s v="Satrafoods LÊ THỊ HÀ" u="1"/>
        <s v="Satrafoods NGUYỄN VĂN NI (CỦ CHI 8)" u="1"/>
        <s v="Satrafoods NGUYỄN VĂN KHẠ (CỦ CHI 5)" u="1"/>
        <s v="Satrafoods NGUYỄN THỊ KIỂU 2" u="1"/>
        <s v="Satrafoods PHẠM THẾ HIỂN 3" u="1"/>
        <s v="Satrafoods LÊ THỊ HOA" u="1"/>
        <s v="Satrafoods PHAN ĐĂNG LƯU" u="1"/>
        <s v="Satrafoods QUANG TRUNG" u="1"/>
        <s v="Satrafoods LÊ MINH NHỰT" u="1"/>
        <s v="CÔNG TY CỔ PHẦN SEVEN SYSTEM VIỆT NAM" u="1"/>
        <s v="CHI NHÁNH CÔNG TY CỔ PHẦN SEVEN SYSTEM VIỆT NAM TẠI BÌNH DƯƠNG" u="1"/>
        <s v="CÔNG TY TNHH KINH DOANH THƯƠNG MẠI VÀ DỊCH VỤ SUNSHINE MART" u="1"/>
        <s v="TỔNG CÔNG TY BƯU ĐIỆN VIỆT NAM" u="1"/>
        <s v="PTMart 505 Minh Khai" u="1"/>
        <s v="PT Mart Hà Đông" u="1"/>
        <s v="PTMart 143 Nguyễn Tuân" u="1"/>
        <s v="A30HC70 - Cửa hàng OKONO Hoàng Cầu" u="1"/>
        <s v="A14TD32 - Cửa hàng OKONO Trần Điền" u="1"/>
        <s v="A23TD276 - Cửa hàng OKONO Thượng Đình" u="1"/>
        <s v="A16YX85 - Cửa hàng OKONO Yên Xá" u="1"/>
        <s v="A24LK75 - Cửa hàng OKONO La Khê" u="1"/>
        <s v="A17TD202 - Cửa hàng OKONO Trương Định" u="1"/>
        <s v="A01VT20-70 - Cửa hàng OKONO Văn Trì" u="1"/>
        <s v="A36TC223 - Cửa hàng OKONO Xuân Đỉnh" u="1"/>
        <s v="Tmart01032 52. Quầy Vĩnh Quỳnh" u="1"/>
        <s v="Tmart01065 84. Quầy Tecco Tứ Hiệp" u="1"/>
        <s v="Tmart01071 90. Quầy Đại Thanh 2" u="1"/>
        <s v="Tmart01083 102. Quầy Đại Thanh 3, CT8A" u="1"/>
        <s v="Tmart03001 119 Quầy Yên Xá" u="1"/>
        <s v="Tmart03003 122. Quầy TECCO Diamond" u="1"/>
        <s v="Tmart01047 67. Quầy Trần Thủ Độ" u="1"/>
        <s v="Tmart03009 128. Quầy A2 Phương Đông Green Park" u="1"/>
        <s v="Tmart01041 61. Quầy Định Công, số 1 Trần Nguyên Đán" u="1"/>
        <s v="Tmart00999 27. Quầy 62 Thanh Liệt (658 Kim Giang mới)" u="1"/>
        <s v="Tmart00928 12. Quầy CT12B Kim Văn - Kim Lũ" u="1"/>
        <s v="Tmart01075 94. 282 Xuân Đỉnh" u="1"/>
        <s v="Tmart01073 92. Quầy Lê Văn Thiêm" u="1"/>
        <s v="Tmart01025 45. Quầy 20 Đức Diễn" u="1"/>
        <s v="Tmart01000 28. Quầy 485 Vũ Tông Phan" u="1"/>
        <s v="Tmart03006 125. Quầy MIPEC Kiến Hưng" u="1"/>
        <s v="Tmart03017 Ecohome5" u="1"/>
        <s v="Tmart00644 05. Số 14 Yên Sơn - Chúc Sơn" u="1"/>
        <s v="Tmart00983 16. Quầy Xala, tòa nhà Hemisco, Xala" u="1"/>
        <s v="Tmart00988 19. Quầy Resco Cổ Nhuế" u="1"/>
        <s v="Tmart00992 22. Quầy CT3 KĐT Văn Khê" u="1"/>
        <s v="Tmart00995 25. Quầy CT2 - KĐT Xala" u="1"/>
        <s v="Tmart00628 03. Quầy 274 Khương Đình" u="1"/>
        <s v="Tmart01089 108. Quầy Licogi 13" u="1"/>
        <s v="Tmart01049 69. Quầy 59 Xuân La, Tây Hồ, HN" u="1"/>
        <s v="Tmart01003 30. Quầy Ecohome2" u="1"/>
        <s v="Tmart01096 1096. Nhà máy Canon Thăng Long" u="1"/>
        <s v="Tmart01067 86. Quầy Nơ 4A Linh Đàm" u="1"/>
        <s v="Tmart01088 107. Quầy Ruby City Phúc Lợi" u="1"/>
        <s v="Tmart03016 135. Quầy 60 Vũ Xuân Thiều" u="1"/>
        <s v="Tmart03005 1801. Quầy Cổ Nhuế" u="1"/>
        <s v="Tmart01078 96. Quầy Ecohome 1" u="1"/>
        <s v="Tmart01063 83. Tmart Tòa N02, Ecohome3" u="1"/>
        <s v="Tmart03014 133. Quầy Đa Sỹ" u="1"/>
        <s v="Tmart01072 91. Quầy 96 Vĩnh Hưng" u="1"/>
        <s v="Tmart01061 81. Quầy Victory 2" u="1"/>
        <s v="Tmart01027 120. Quầy Xốm 2" u="1"/>
        <s v="Tmart01019 40. Quầy 19T6 Kiến Hưng" u="1"/>
        <s v="Tmart01017 39. Quầy 112 Âu Cơ" u="1"/>
        <s v="Tmart01012 36. Quầy CT2 Xuân Mai, Tô Hiệu" u="1"/>
        <s v="Tmart01010 34. Quầy tòa HH2A, KĐT The Spark Dương Nội" u="1"/>
        <s v="Tmart00357 01. Quầy 72 Lĩnh Nam" u="1"/>
        <s v="CHI NHÁNH CÔNG TY CỔ PHẦN SEVEN SYSTEM VIỆT NAM TẠI HÀ NỘI" u="1"/>
        <s v="A27PT401- Cửa hàng OKONO 401 Phúc Tân" u="1"/>
        <s v="A18MT20- Cửa hàng OKONO 20/14 Mễ Trì" u="1"/>
        <s v="K-market CT4 New" u="1"/>
        <s v="PTMart 201 Minh Khai" u="1"/>
        <s v="Satrafoods LÊ VĂN LƯƠNG" u="1"/>
        <s v="Satrafoods ĐƯỜNG SỐ 2 THỦ ĐỨC" u="1"/>
        <s v="Satrafoods NGUYỄN THƯỢNG HIỀN" u="1"/>
        <s v="Satrafoods 803 Tỉnh Lộ 7" u="1"/>
        <s v="Satrafoods LÊ THỊ RIÊNG" u="1"/>
        <s v="Satrafoods NGUYỄN DUY TRINH 2" u="1"/>
        <s v="Satrafoods KHA VẠN CÂN" u="1"/>
        <s v="Satrafoods ĐƯỜNG SỐ 17" u="1"/>
        <s v="Tmart03012 131. Quầy Tam Trinh 2" u="1"/>
        <s v="Tmart00984 17. Quầy 184 Đại Từ" u="1"/>
        <s v="Tmart03007 126. Quầy G1 Sunshine" u="1"/>
        <s v="Tmart03002 121. Quầy HH4B Linh Đàm" u="1"/>
        <s v="Tmart01029 49. Nơ 6A, Linh Đàm" u="1"/>
        <s v="Tmart01051 71. Quầy Hưng Yên" u="1"/>
        <s v="Tmart03013 Quầy Phúc Thọ" u="1"/>
        <s v="Tmart00722 09. Quầy Sóc Sơn" u="1"/>
        <s v="Tmart03004 123.Quầy 282 Nguyễn Huy Tưởng" u="1"/>
        <s v="Tmart01011 35. Quầy tầng 5 tòa GEMEK, KĐT Lê Trọng Tấn" u="1"/>
        <s v="Tmart01097 116. Quầy Iris Garden" u="1"/>
        <s v="Tmart01001 29. Quầy tòa K-KĐT Dương Nội" u="1"/>
        <s v="Tmart01048 68. Quầy 32T ĐN-A KĐT Golden An Khánh" u="1"/>
        <s v="Tmart01023 00. Quầy 39 Cầu Diễn" u="1"/>
        <s v="K-Market Goldmark Ruby" u="1"/>
        <s v="Tmart01021 42. Quầy Ecolife, 58 Tố Hữu" u="1"/>
        <s v="Tmart03018 137. Quầy 358 Nguyễn Trãi" u="1"/>
        <s v="Tmart00619 04. Quầy N3B2 Trần Bình" u="1"/>
        <s v="Tmart01080 99. Quầy Roman Tố Hữu" u="1"/>
        <s v="Satrafoods TỈNH LỘ 43" u="1"/>
        <s v="Satrafoods ĐƯỜNG SỐ 41" u="1"/>
        <s v="Satrafoods LÒ LU" u="1"/>
        <s v="Satrafoods ĐINH ĐỨC THIỆN" u="1"/>
        <s v="Satrafoods PHẠM VĂN HAI" u="1"/>
        <s v="Satrafoods TỈNH LỘ 8 (CỦ CHI 9)" u="1"/>
        <s v="Satrafoods DƯƠNG CÔNG KHI" u="1"/>
        <s v="Satrafoods TRẦN VĂN MƯỜI" u="1"/>
        <s v="Satrafoods LÊ THÁNH TÔN" u="1"/>
        <s v="Satrafoods LÊ VĂN LINH" u="1"/>
        <s v="Satrafoods THẠNH LỘC" u="1"/>
        <s v="Satrafoods HƯƠNG LỘ 2 -2" u="1"/>
        <s v="Satrafoods ĐƯỜNG SỐ 5C" u="1"/>
        <s v="CÔNG TY CỔ PHẦN TRUNG TÂM THƯƠNG MẠI LOTTE VIỆT NAM - CHI NHÁNH BÌNH DƯƠNG" u="1"/>
        <s v="CÔNG TY CỔ PHẦN TRUNG TÂM THƯƠNG MẠI LOTTE VIỆT NAM - CHI NHÁNH ĐỒNG NAI" u="1"/>
        <s v="CÔNG TY CỔ PHẦN TRUNG TÂM THƯƠNG MẠI LOTTE VIỆT NAM - CHI NHÁNH BA ĐÌNH" u="1"/>
        <s v="CHI NHÁNH CÔNG TY CỔ PHẦN SIBA FOOD VIỆT NAM TẠI HÀ NỘI" u="1"/>
        <s v="CÔNG TY CỔ PHẦN DỊCH VỤ THƯƠNG MẠI VITAL GO" u="1"/>
        <s v="K-Market Greenbay" u="1"/>
        <s v="K-Market Thăng Long Number 1" u="1"/>
        <s v="CÔNG TY CỔ PHẦN PT" u="1"/>
        <s v="TTTM Satra Củ Chi" u="1"/>
        <s v="K-Market Daewoo Starlake" u="1"/>
        <s v="CÔNG TY CỔ PHẦN THƯƠNG MẠI VÀ DỊCH VỤ MINH CẦU" u="1"/>
        <s v="MINH CẦU MART TRUNG TÂM" u="1"/>
        <s v="SIÊU THỊ MINH CẦU 2" u="1"/>
        <s v="CÔNG TY TNHH SẢN XUẤT THƯƠNG MẠI DỊCH VỤ NHẬT MINH BAKERY" u="1"/>
        <s v="Osifood Bình Lợi" u="1"/>
        <s v="Osifood Sky 9" u="1"/>
        <s v="Osifood Phước Long" u="1"/>
        <s v="OsiFood HomyLand" u="1"/>
        <s v="OsiFood Phổ Quang" u="1"/>
        <s v="OsiFood Nguyễn Văn Công" u="1"/>
        <s v="OsiFood 828A Xô Viết Nghệ Tĩnh" u="1"/>
        <s v="OsiFood Opal Riverside" u="1"/>
        <s v="LOTTEMART PHÚ THỌ" u="1"/>
        <s v="K-Market Goldmak saphire" u="1"/>
        <s v="K-Market Minato Residence - Hải Phòng" u="1"/>
        <s v="K-market Mỹ Đình Pearl" u="1"/>
        <s v="OsiFood Fuji Nam Long" u="1"/>
        <s v="FM5 104 Hai Bà Trưng" u="1"/>
        <s v="Sibafood Vinhomes Green Bay, Mễ Trì" u="1"/>
        <s v="Sibafood Hope Residences" u="1"/>
        <s v="Sibafood S007 - Tòa Mulberry" u="1"/>
        <s v="Sibafood Thăng Long Capital" u="1"/>
        <s v="seven tầng 1 cầu giấy" u="1"/>
        <s v="seven số 5 bà triệu hoàn kiếm" u="1"/>
        <s v="seven 52 lò sũ  hoàn kiếm" u="1"/>
        <s v="BHBĐ Củ Chi" u="1"/>
        <s v="BHBĐ Thăng Long" u="1"/>
        <s v="BHBĐ Thanh Trì" u="1"/>
        <s v="BHBĐ Tràng Tiền" u="1"/>
        <s v="BHBĐ Tân Phú" u="1"/>
        <s v="Tmart01081 100. Quầy Trâu Quỳ, Gia Lâm" u="1"/>
        <s v="Tmart03010 129. Quầy HH Thái Hà 2" u="1"/>
        <s v="Tmart01046 66. Quầy 47 Tân Xuân, Bắc Từ Liêm, HN" u="1"/>
        <s v="Tmart03018 137. Quầy 538 Nguyễn Trãi" u="1"/>
        <s v="Tmart01085 104. Quầy 44 Triều Khúc" u="1"/>
        <s v="Tmart01084 103. Quầy Kosmo" u="1"/>
        <s v="Tmart00980 15. Quầy 9B Nguyễn Cảnh Dị-KĐT Đại Kim" u="1"/>
        <s v="Tmart01087 106. Quầy CT3B Nam Cường, Cổ Nhuế" u="1"/>
        <s v="Tmart00994 24. Quầy Victory Thăng Long" u="1"/>
        <s v="Sunshine Mart Center" u="1"/>
        <s v="Sunshine Mart Bắc Từ Liêm" u="1"/>
        <s v="Sunshine Mart Tây Hồ" u="1"/>
        <s v="Sunshine Mart Dương Văn Bé, Hoàng Mai" u="1"/>
        <s v="Sunshine Mart S00502 - S-Mart City Saigon" u="1"/>
        <s v="Tmart Store Mỹ Đình, Nam Từ Liêm - A.Đăng" u="1"/>
        <s v="Tmart Store Hateco Yên Sở - A.Đăng" u="1"/>
        <s v="Cửa hàng Vitalmart - Số 108, ngõ 110 Trần Duy Hưng" u="1"/>
        <s v="Cửa hàng Vitalmart - S401.01S02-S03 Vinhome Smart City - Tây Mỗ" u="1"/>
        <s v="Cửa hàng Vitalmart - 01.S02 Vinhome Smart City - Tây Mỗ" u="1"/>
        <s v="Cửa hàng Vitalmart - S402 Vinhome Smart City - Tây Mỗ" u="1"/>
        <s v="Cửa hàng Vitalmart - HM01a-3 Hoàng Thành" u="1"/>
        <s v="Cửa hàng Vitalmart - Lô 1.04 số 97 Trần Bình" u="1"/>
        <s v="A33PT208 - Cửa hàng OKONO 208 Phúc Tân" u="1"/>
        <s v="A06YH271- Cửa hàng OKONO 271 Yên Hòa" u="1"/>
        <s v="A12TV18 - Cửa hàng OKONO Trung Văn" u="1"/>
        <s v="A08TQV24 - Cửa hàng OKONO Trần Quốc Vượng" u="1"/>
        <s v="Satrafoods BÙI CÔNG TRỪNG" u="1"/>
        <s v="Satrafoods 555 Tỉnh Lộ 7 (CỦ CHI 12)" u="1"/>
        <s v="Satrafoods HOÀNG BẬT ĐẠT" u="1"/>
        <s v="Satrafoods NGUYỄN THỊ BÚP (TCH 2)" u="1"/>
        <s v="Satrafoods CỦ CHI 1" u="1"/>
        <s v="Satrafoods THẠCH LAM" u="1"/>
        <s v="Satrafoods HOÀNG HOA THÁM" u="1"/>
        <s v="Satrafoods HÀ HUY GIÁP 2" u="1"/>
        <s v="Satrafoods LẠC LONG QUÂN 1" u="1"/>
        <s v="Sibafood Terra An Hưng" u="1"/>
        <s v="Sibafood S704- tầng 1 tòa N02 New Horizon city" u="1"/>
        <s v="vitalmart yên hòa" u="1"/>
        <s v="CÔNG TY CỔ PHẦN TRUNG TÂM THƯƠNG MẠI LOTTE VIỆT NAM " u="1"/>
        <s v="FM4 99 Hoàng Hoa Thám" u="1"/>
        <s v="LOTTE NHA TRANG GOLD COAST" u="1"/>
        <s v="Satrafoods QUỐC LỘ 50 - 2" u="1"/>
        <s v="BHBĐ Phú Nhuận" u="1"/>
        <s v="Siba Food Epic's Home" u="1"/>
        <s v="Satrafoods NGUYỄN VĂN ĐẬU" u="1"/>
        <s v="Satrafoods LÝ THƯỜNG KIỆT" u="1"/>
        <s v="Satrafoods Becamex VSIP1 K3" u="1"/>
        <s v="SIBA FOOFS078" u="1"/>
        <s v="Farmers market 08 - Sư Vạn Hạnh" u="1"/>
        <s v="Satrafoods AN BÌNH" u="1"/>
        <s v="Sibafood S079 - Sunrise" u="1"/>
        <s v="MINH CẦU BẮC NAM" u="1"/>
        <s v="SIBA FOOF" u="1"/>
        <s v="Sibafood S091 - Residence" u="1"/>
        <s v="Sibafood S092 - Mizuki" u="1"/>
        <s v="BHBĐ Bình Thạnh" u="1"/>
        <s v="Sibafood S072 - GH201.S04 Vinhomes Grand Park" u="1"/>
        <s v="Sibafood S073 - BS1001.S03 Vinhomes Grand Park" u="1"/>
        <s v="MINH CẦU BẮC SƠN" u="1"/>
        <s v="Siba food" u="1"/>
        <s v="BHBĐ Hóc Môn" u="1"/>
        <s v="Sibafood S086- Westgate" u="1"/>
        <s v="Geleximco Lê Trọng Tấn -Dương Nội" u="1"/>
        <s v="OsiFood Bình Hòa" u="1"/>
        <s v="Farmers market 09 - Vinhomes Grand Park S10.01" u="1"/>
        <s v="Farmers market 10 - Vinhomes Grand Park S8.03" u="1"/>
        <s v="Satrafoods QUỐC LỘ 50" u="1"/>
        <s v="1224 HOÀNG NGỌC PHÁCH" u="1"/>
        <s v="Siba food S500" u="1"/>
        <s v="PTMart Tầng 1 Tòa nhà Phú Thịnh Green Park" u="1"/>
        <m u="1"/>
        <s v="CÔNG TY TRÁCH NHIỆM HỮU HẠN MỘT THÀNH VIÊN THƯƠNG MẠI DỊCH VỤ SÀI GÒN-ĐÔNG HÀ (1 )" u="1"/>
        <s v="CÔNG TY TNHH MỘT THÀNH VIÊN SÀI GÒN CO.OP BÌNH TÂN (2 )" u="1"/>
        <s v="CHI NHÁNH CÔNG TY TNHH MM MEGA MARKET (VIỆT NAM) TẠI TỈNH BÀ RỊA - VŨNG TÀU (4 )" u="1"/>
        <s v="CÔNG TY TNHH MỘT THÀNH VIÊN CO.OP MART HÒA BÌNH (1 )" u="1"/>
        <s v="CHI NHÁNH LIÊN HIỆP HỢP TÁC XÃ THƯƠNG MẠI TP. HỒ CHÍ MINH - CO.OPMART BÌNH DƯƠNG 2 (1 )" u="1"/>
        <s v="Cửa hàng Co.op Food Conic sky" u="1"/>
        <s v="Cửa hàng Co.op Food Phan Văn Hân 182" u="1"/>
        <s v="CHI NHÁNH LIÊN HIỆP HỢP TÁC XÃ THƯƠNG MẠI TP. HỒ CHÍ MINH - CO.OPMART PHƯỚC ĐÔNG" u="1"/>
        <s v="Cửa Hàng Co.opFood Hoàng Anh Thanh Bình" u="1"/>
        <s v="CHI NHÁNH LIÊN HIỆP HỢP TÁC XÃ THƯƠNG MẠI TP. HỒ CHÍ MINH-CO.OPMART SA ĐÉC" u="1"/>
        <s v="CHI NHÁNH LIÊN HIỆP HỢP TÁC XÃ THƯƠNG MẠI TP. HỒ CHÍ MINH - CO.OPMART THÁP MƯỜI (3 )" u="1"/>
        <s v="CHI NHÁNH LIÊN HIỆP HỢP TÁC XÃ THƯƠNG MẠI TP.HỒ CHÍ MINH - CO.OPMART PHAN RÍ CỬA" u="1"/>
        <s v="CHI NHÁNH LIÊN HIỆP HỢP TÁC XÃ THƯƠNG MẠI TP. HỒ CHÍ MINH - CO.OPMART VŨ YÊN (2 )" u="1"/>
        <s v="Cửa Hàng Co.opFood CC Petroland" u="1"/>
        <s v="CÔNG TY CỔ PHẦN TRUNG TÂM THƯƠNG MẠI LOTTE VIỆT NAM - CHI NHÁNH BÌNH THUẬN (1 )" u="1"/>
        <s v="CHI NHÁNH LIÊN HIỆP HỢP TÁC XÃ THƯƠNG MẠI TP.HỒ CHÍ MINH - CO.OPMART PHAN RÍ CỬA (2 )" u="1"/>
        <s v="Cửa Hàng Co.opFood Hồ Văn Long 30" u="1"/>
        <s v="CÔNG TY TNHH MỘT THÀNH VIÊN MARFOUR" u="1"/>
        <s v="Cửa hàng Co.op Food 13 Lê Văn Thịnh" u="1"/>
        <s v="CÔNG TY TNHH MỘT THÀNH VIÊN THƯƠNG MẠI DỊCH VỤ SÀI GÒN - BÌNH PHƯỚC" u="1"/>
        <s v="CHI NHÁNH CÔNG TY TNHH MM MEGA MARKET (VIỆT NAM) TẠI TỈNH BÀ RỊA - VŨNG TÀU" u="1"/>
        <s v="Công ty TNHH dịch vụ EB" u="1"/>
        <s v="CHI NHÁNH LIÊN HIỆP HỢP TÁC XÃ THƯƠNG MẠI TP. HỒ CHÍ MINH - CO.OPMART BẾN LỨC" u="1"/>
        <s v="CÔNG TY TNHH MỘT THÀNH VIÊN SÀI GÒN CO.OP ĐÌNH CHIỂU (6 )" u="1"/>
        <s v="CÔNG TY TNHH MỘT THÀNH VIÊN SÀI GÒN CO.OP BẢO LỘC" u="1"/>
        <s v="Cửa Hàng Co.opFood Hiệp Bình Chánh" u="1"/>
        <s v="CHI NHÁNH LIÊN HIỆP HỢP TÁC XÃ THƯƠNG MẠI TP. HỒ CHÍ MINH - CO.OPMART CHỢ MỚI" u="1"/>
        <s v="CÔNG TY TNHH MỘT THÀNH VIÊN THƯƠNG MẠI DỊCH VỤ AN ĐÔNG" u="1"/>
        <s v="CÔNG TY TNHH MỘT THÀNH VIÊN SÀI GÒN CO.OP NAM SÀI GÒN (3 )" u="1"/>
        <s v="CHI NHÁNH LIÊN HIỆP HỢP TÁC XÃ THƯƠNG MẠI TP. HỒ CHÍ MINH-CO.OPMART BÌNH THỦY (3 )" u="1"/>
        <s v="Cửa Hàng Co.opFood Tam Bình 196" u="1"/>
        <s v="CÔNG TY TNHH MỘT THÀNH VIÊN CO.OPMART NHA TRANG (5 )" u="1"/>
        <s v="CHI NHÁNH CÔNG TY TNHH VÒNG TRÒN ĐỎ TẠI BÀ RỊA-VŨNG TÀU (1 )" u="1"/>
        <s v="Cửa hàng Co.op Food Trương Văn Thành 68" u="1"/>
        <s v="CÔNG TY TNHH MỘT THÀNH VIÊN SÀI GÒN CO.OP HẬU GIANG" u="1"/>
        <s v="Cửa Hàng Co.opFood Savimex" u="1"/>
        <s v="Cửa Hàng Co.opFood Quang Trung" u="1"/>
        <s v="CÔNG TY TNHH MỘT THÀNH VIÊN THƯƠNG MẠI DỊCH VỤ SÀI GÒN - PHÚ YÊN (7 )" u="1"/>
        <s v="CÔNG TY TNHH MỘT THÀNH VIÊN SÀI GÒN CO.OP HÀ NỘI" u="1"/>
        <s v="CHI NHÁNH LIÊN HIỆP HỢP TÁC XÃ THƯƠNG MẠI TP.HỒ CHÍ MINH - CO.OPMART THOẠI SƠN" u="1"/>
        <s v="CÔNG TY TNHH MỘT THÀNH VIÊN CO.OPMART CẦN THƠ" u="1"/>
        <s v="CÔNG TY CỔ PHẦN DỊCH VỤ THƯƠNG MẠI VITAL GO (20 )" u="1"/>
        <s v="CHI NHÁNH CÔNG TY TNHH MM MEGA MARKET (VIỆT NAM) TẠI KIÊN GIANG" u="1"/>
        <s v="CN LIÊN HIỆP HỢP TÁC XÃ THƯƠNG MẠI TP.HỒ CHÍ MINH- CO.OPMART TÂN CHÂU AN GIANG" u="1"/>
        <s v="CÔNG TY CỔ PHẦN TRUNG TÂM THƯƠNG MẠI LOTTE VIỆT NAM - CHI NHÁNH ĐÀ NẴNG (2 )" u="1"/>
        <s v="LIÊN HIỆP HỢP TÁC XÃ THƯƠNG MẠI TP. HỒ CHÍ MINH (18 )" u="1"/>
        <s v="CÔNG TY TNHH MỘT THÀNH VIÊN SÀI GÒN CO.OP TAM KỲ (5 )" u="1"/>
        <s v="CH CF BH Văn Hoa Villas" u="1"/>
        <s v="CHI NHÁNH LIÊN HIỆP HỢP TÁC XÃ THƯƠNG MẠI TP. HỒ CHÍ MINH - CO.OPMART TÔ KÝ" u="1"/>
        <s v="CÔNG TY TRÁCH NHIỆM HỮU HẠN MỘT THÀNH VIÊN THƯƠNG MẠI DỊCH VỤ SÀI GÒN-ĐÔNG HÀ" u="1"/>
        <s v="CN TCT TM SÀI GÒN – TNHH MTV – SIÊU THỊ SÀI GÒN (2 )" u="1"/>
        <s v="CHI NHÁNH LIÊN HIỆP HỢP TÁC XÃ THƯƠNG MẠI TP. HỒ CHÍ MINH - CO.OPMART LAGI" u="1"/>
        <s v="CHI NHÁNH TỔNG CÔNG TY THƯƠNG MẠI SÀI GÒN- TNHH MTV- TRUNG TÂM THƯƠNG MẠI SATRA VÕ VĂN KIỆT (1 )" u="1"/>
        <s v="CÔNG TY TNHH THƯƠNG MẠI DỊCH VỤ ĐỒNG THỊNH" u="1"/>
        <s v="CHI NHÁNH LIÊN HIỆP HỢP TÁC XÃ THƯƠNG MẠI TP.HỒ CHÍ MINH - CO.OPMART DUYÊN HẢI (4 )" u="1"/>
        <s v="CÔNG TY TNHH MỘT THÀNH VIÊN SÀI GÒN CO.OP THẮNG LỢI (6 )" u="1"/>
        <s v="CHI NHÁNH CÔNG TY TNHH VÒNG TRÒN ĐỎ TẠI ĐỒNG NAI (1 )" u="1"/>
        <s v="CÔNG TY CỔ PHẦN TRUNG TÂM THƯƠNG MẠI LOTTE VIỆT NAM - CHI NHÁNH BA ĐÌNH (2 )" u="1"/>
        <s v="46 Phan Đình Phùng, Phường Hải Châu, TP. Đà Nẵng, Việt Nam" u="1"/>
        <s v="CÔNG TY TNHH THƯƠNG MẠI DỊCH VỤ SIÊU THỊ CO.OP MART BIÊN HÒA" u="1"/>
        <s v="CHI NHÁNH CÔNG TY TNHH VÒNG TRÒN ĐỎ TẠI AN GIANG" u="1"/>
        <s v="CÔNG TY CỔ PHẦN THƯƠNG MẠI VÀ DỊCH VỤ MINH CẦU (14 )" u="1"/>
        <s v="CÔNG TY TNHH MỘT THÀNH VIÊN SÀI GÒN CO.OP TAM KỲ" u="1"/>
        <s v="CÔNG TY TNHH MỘT THÀNH VIÊN SÀI GÒN CO.OP PHÚ LÂM" u="1"/>
        <s v="CHI NHÁNH CÔNG TY TNHH MM MEGA MARKET (VIỆT NAM) TẠI TỈNH ĐẮK LẮK (6 )" u="1"/>
        <s v="CHI NHÁNH LIÊN HIỆP HTX TM TP.HCM - CO.OPMART CAO LÃNH (7 )" u="1"/>
        <s v="CÔNG TY CỔ PHẦN TRUNG TÂM THƯƠNG MẠI LOTTE VIỆT NAM - CHI NHÁNH NHA TRANG (4 )" u="1"/>
        <s v="TTTM SATRA VÕ VĂN KIỆT" u="1"/>
        <s v="CHI NHÁNH LIÊN HIỆP HỢP TÁC XÃ THƯƠNG MẠI TP.HỒ CHÍ MINH - CO.OPMART DUYÊN HẢI" u="1"/>
        <s v="CHI NHÁNH CÔNG TY CỔ PHẦN SIBA FOOD VIỆT NAM TẠI HÀ NỘI (5 )" u="1"/>
        <s v="CHI NHÁNH CÔNG TY TNHH MM MEGA MARKET (VIỆT NAM) TẠI THÀNH PHỐ ĐÀ NẴNG (7 )" u="1"/>
        <s v="CÔNG TY TRÁCH NHIỆM HỮU HẠN MỘT THÀNH VIÊN THƯƠNG MẠI SÀI GÒN - SÓC TRĂNG" u="1"/>
        <s v="CÔNG TY TNHH MỘT THÀNH VIÊN SÀI GÒN CO.OP RẠCH MIỄU" u="1"/>
        <s v="LIÊN HIỆP HỢP TÁC XÃ THƯƠNG MẠI TP. HỒ CHÍ MINH" u="1"/>
        <s v="CÔNG TY TNHH MỘT THÀNH VIÊN THƯƠNG MẠI VÀ DỊCH VỤ SÀI GÒN - CAM RANH (4 )" u="1"/>
        <s v="CHI NHÁNH LIÊN HIỆP HỢP TÁC XÃ THƯƠNG MẠI TP. HỒ CHÍ MINH - CO.OPMART CHÂU ĐỐC (5 )" u="1"/>
        <s v="Cửa hàng Vitalmart - Số 27 ngõ 110 Trần Duy Hưng" u="1"/>
        <s v="CÔNG TY CỔ PHẦN TRUNG TÂM THƯƠNG MẠI LOTTE VIỆT NAM - CHI NHÁNH ĐỒNG NAI (3 )" u="1"/>
        <s v="CHI NHÁNH LIÊN HIỆP HỢP TÁC XÃ THƯƠNG MẠI TP. HỒ CHÍ MINH - CO.OPMART ĐĂK NÔNG (3 )" u="1"/>
        <s v="Cửa Hàng Co.opFood Lê Văn Lương 1187" u="1"/>
        <s v="CHI NHÁNH LIÊN HIỆP HỢP TÁC XÃ THƯƠNG MẠI TP. HỒ CHÍ MINH - CO.OPMART HÀ TIÊN (4 )" u="1"/>
        <s v="CÔNG TY TNHH THƯƠNG MẠI HADA VIỆT NAM" u="1"/>
        <s v="CHI NHÁNH LIÊN HIỆP HỢP TÁC XÃ THƯƠNG MẠI TP. HỒ CHÍ MINH - CO.OPMART VĂN THÁNH" u="1"/>
        <s v="571 Huỳnh Tấn Phát, Phường Tân Thuận, TP. Hồ Chí Minh, Việt Nam" u="1"/>
        <s v="CÔNG TY TNHH THƯƠNG MẠI DỊCH VỤ ĐỒNG THỊNH (5 )" u="1"/>
        <s v="CH CF BH HUỲNH VĂN NGHỆ 17" u="1"/>
        <s v="CÔNG TY TNHH MỘT THÀNH VIÊN THƯƠNG MẠI VÀ DỊCH VỤ SÀI GÒN - HÀ TĨNH (2 )" u="1"/>
        <s v="CN CÔNG TY TNHH MTV THỰC PHẨM SAIGON CO.OP - CO.OPFOOD KHU VỰC ĐỒNG NAI" u="1"/>
        <s v="CHI NHÁNH LIÊN HIỆP HỢP TÁC XÃ THƯƠNG MẠI TP.HỒ CHÍ MINH- CO.OP MART CẦN GIUỘC" u="1"/>
        <s v="CÔNG TY TNHH MỘT THÀNH VIÊN TMDV SIÊU THỊ CO.OPMART ĐÀ NẴNG (5 )" u="1"/>
        <s v="CÔNG TY TNHH MỘT THÀNH VIÊN CO.OP MART HÒA BÌNH" u="1"/>
        <s v="CÔNG TY TNHH MỘT THÀNH VIÊN SÀI GÒN CO.OP XA LỘ HÀ NỘI (7 )" u="1"/>
        <s v="CÔNG TY TNHH OKONO VIỆT NAM (21 )" u="1"/>
        <s v="CÔNG TY TNHH SAIGON CO-OP FAIRPRICE (28 )" u="1"/>
        <s v="CHI NHÁNH CÔNG TY TNHH VÒNG TRÒN ĐỎ TẠI CẦN THƠ" u="1"/>
        <s v="CHI NHÁNH LIÊN HIỆP HỢP TÁC XÃ THƯƠNG MẠI TP. HỒ CHÍ MINH - CO.OPMART VŨ YÊN" u="1"/>
        <s v="CHI NHÁNH LIÊN HIỆP HỢP TÁC XÃ THƯƠNG MẠI TP. HỒ CHÍ MINH - CO.OPMART THỐT NỐT (1 )" u="1"/>
        <s v="CÔNG TY TNHH MỘT THÀNH VIÊN TMDV SIÊU THỊ CO.OPMART ĐÀ NẴNG" u="1"/>
        <s v="CHI NHÁNH LIÊN HIỆP HỢP TÁC XÃ THƯƠNG MẠI TP. HỒ CHÍ MINH - CO.OPMART TÂN BIÊN" u="1"/>
        <s v="CÔNG TY TNHH VÒNG TRÒN ĐỎ (104 )" u="1"/>
        <s v="CÔNG TY TNHH MTV THƯƠNG MẠI SÀI GÒN - HẬU GIANG (2 )" u="1"/>
        <s v="CHI NHÁNH LIÊN HIỆP HỢP TÁC XÃ THƯƠNG MẠI TP.HỒ CHÍ MINH- CO.OP MART CẦN GIUỘC (2 )" u="1"/>
        <s v="Trung Tâm Thương Mại Satra Củ Chi (2 )" u="1"/>
        <s v="CH CF BD CC Opal Boulevard" u="1"/>
        <s v="CHI NHÁNH LIÊN HIỆP HỢP TÁC XÃ THƯƠNG MẠI TP.HỒ CHÍ MINH-CO.OPMART TÂN THÀNH" u="1"/>
        <s v="CHI NHÁNH CÔNG TY TNHH MM MEGA MARKET (VIỆT NAM) TẠI THÀNH PHỐ CẦN THƠ (2 )" u="1"/>
        <s v="CHI NHÁNH LIÊN HIỆP HỢP TÁC XÃ THƯƠNG MẠI TP. HỒ CHÍ MINH - CO.OPMART ĐỒNG VĂN CỐNG" u="1"/>
        <s v="CÔNG TY TNHH MỘT THÀNH VIÊN SÀI GÒN CO.OP ĐÌNH CHIỂU" u="1"/>
        <s v="CÔNG TY TNHH MTV THƯƠNG MẠI SÀI GÒN - HẬU GIANG" u="1"/>
        <s v="CHI NHÁNH CÔNG TY TNHH MM MEGA MARKET (VIỆT NAM) TẠI TỈNH BÌNH ĐỊNH (1 )" u="1"/>
        <s v="CHI NHÁNH LIÊN HIỆP HTX THƯƠNG MẠI TP. HỒ CHÍ MINH - CO.OPMART BẾN TRE" u="1"/>
        <s v="CÔNG TY TNHH MỘT THÀNH VIÊN CO.OPMART TRẢNG BÀNG" u="1"/>
        <s v="CÔNG TY TRÁCH NHIỆM HỮU HẠN THƯƠNG MẠI DỊCH VỤ SÀI GÒN - TÂY NINH" u="1"/>
        <s v="CHI NHÁNH CÔNG TY CỔ PHẦN SEVEN SYSTEM VIỆT NAM TẠI BÌNH DƯƠNG (5 )" u="1"/>
        <s v="CHI NHÁNH CÔNG TY TNHH MỘT THÀNH VIÊN THỰC PHẨM SAIGON CO.OP - CO.OP FOOD KHU VỰC CẦN THƠ (11 )" u="1"/>
        <s v="CHI NHÁNH CÔNG TY TNHH MỘT THÀNH VIÊN THỰC PHẨM SAIGON CO.OP - CO.OP FOOD KHU VỰC BÌNH DƯƠNG" u="1"/>
        <s v="Tầng 8, Toà nhà An Khánh, Số 63 Phạm Ngọc Thạch, Phường Xuân Hoà,Thành phố Hồ Chí Minh, Việt Nam" u="1"/>
        <s v="CÔNG TY TNHH MỘT THÀNH VIÊN THƯƠNG MẠI DỊCH VỤ SÀI GÒN - BÌNH PHƯỚC (3 )" u="1"/>
        <s v="CHI NHÁNH LIÊN HIỆP HỢP TÁC XÃ THƯƠNG MẠI TP. HỒ CHÍ MINH - CO.OPMART THÁP MƯỜI" u="1"/>
        <s v="CHI NHÁNH LIÊN HIỆP HỢP TÁC XÃ THƯƠNG MẠI TP. HỒ CHÍ MINH - CO.OPMART BÀ RỊA" u="1"/>
        <s v="CÔNG TY TRÁCH NHIỆM HỮU HẠN MỘT THÀNH VIÊN THƯƠNG MẠI VÀ DỊCH VỤ SÀI GÒN - PHAN RANG" u="1"/>
        <s v="CÔNG TY TNHH MỘT THÀNH VIÊN SÀI GÒN CO.OP RẠCH MIỄU (2 )" u="1"/>
        <s v="CHI NHÁNH LIÊN HIỆP HỢP TÁC XÃ THƯƠNG MẠI TP. HỒ CHÍ MINH - CO.OPMART CHÂU ĐỐC" u="1"/>
        <s v="CÔNG TY TNHH MỘT THÀNH VIÊN THƯƠNG MẠI DỊCH VỤ SÀI GÒN-BẠC LIÊU 2" u="1"/>
        <s v="CHI NHÁNH LIÊN HIỆP HỢP TÁC XÃ THƯƠNG MẠI TP. HỒ CHÍ MINH - CO.OPMART BÌNH DƯƠNG 2" u="1"/>
        <s v="CHI NHÁNH LIÊN HIỆP HỢP TÁC XÃ THƯƠNG MẠI TP. HỒ CHÍ MINH - CO.OPMART QUẢNG BÌNH" u="1"/>
        <s v="CHI NHÁNH CÔNG TY TNHH MM MEGA MARKET (VIỆT NAM) TẠI THÀNH PHỐ BIÊN HÒA" u="1"/>
        <s v="CÔNG TY TNHH TMDV TIỀN GIANG - SÀI GÒN" u="1"/>
        <s v="CHI NHÁNH CÔNG TY TNHH MM MEGA MARKET (VIỆT NAM) TẠI QUẢNG NINH" u="1"/>
        <s v="CHI NHÁNH CÔNG TY TNHH VÒNG TRÒN ĐỎ TẠI BẮC NINH (1 )" u="1"/>
        <s v="CHI NHÁNH LIÊN HIỆP HỢP TÁC XÃ THƯƠNG MẠI TP.HCM - CO.OPMART CAI LẬY" u="1"/>
        <s v="CÔNG TY CỔ PHẦN TRUNG TÂM THƯƠNG MẠI LOTTE VIỆT NAM - CHI NHÁNH CẦN THƠ (2 )" u="1"/>
        <s v="CHI NHÁNH LIÊN HIỆP HỢP TÁC XÃ THƯƠNG MẠI TP.HỒ CHÍ MINH - CO.OPMART KON TUM (5 )" u="1"/>
        <s v="CÔNG TY TNHH MỘT THÀNH VIÊN SÀI GÒN - CHƯ SÊ (2 )" u="1"/>
        <s v="CHI NHÁNH CÔNG TY TNHH MM MEGA MARKET (VIỆT NAM) TẠI THÀNH PHỐ HÀ NỘI (20 )" u="1"/>
        <s v="CÔNG TY CỔ PHẦN TRUNG TÂM THƯƠNG MẠI LOTTE VIỆT NAM - CHI NHÁNH BÀ RỊA VŨNG TÀU (3 )" u="1"/>
        <s v="Cửa Hàng Co.opFood KDC Thanh Niên" u="1"/>
        <s v="CÔNG TY TNHH THƯƠNG MẠI SÀI GÒN - AN GIANG" u="1"/>
        <s v="BN01 - Cửa hàng OKONO Bắc Ninh" u="1"/>
        <s v="L1 – 01, L1 – 02B Tầng 1, Tòa nhà Gold View, 346 Bến Vân Đồn, Phường Vĩnh Hội, T.P Hồ Chí Minh, Việt Nam" u="1"/>
        <s v="Cửa Hàng Co.opFood Chung Cư Hà Đô" u="1"/>
        <s v="CÔNG TY TNHH MỘT THÀNH VIÊN SÀI GÒN CO.OP BÌNH ĐỊNH (10 )" u="1"/>
        <s v="CHI NHÁNH LIÊN HIỆP HỢP TÁC XÃ THƯƠNG MẠI TP. HỒ CHÍ MINH - CO.OPMART BẮC GIANG" u="1"/>
        <s v="CÔNG TY CỔ PHẦN TRUNG TÂM THƯƠNG MẠI LOTTE VIỆT NAM - CHI NHÁNH ĐỐNG ĐA" u="1"/>
        <s v="CM Xa Lộ Hà Nội" u="1"/>
        <s v="138 - 142 Hai Bà Trưng, Phường Sài Gòn, TP. Hồ Chí Minh" u="1"/>
        <s v="CÔNG TY TNHH MỘT THÀNH VIÊN THƯƠNG MẠI SÀI GÒN - VĨNH LONG (4 )" u="1"/>
        <s v="CHI NHÁNH CÔNG TY CỔ PHẦN SEVEN SYSTEM VIỆT NAM TẠI HÀ NỘI (5 )" u="1"/>
        <s v="CÔNG TY TNHH MỘT THÀNH VIÊN CO.OP MART VĨNH PHÚC (2 )" u="1"/>
        <s v="CHI NHÁNH LIÊN HIỆP HỢP TÁC XÃ THƯƠNG MẠI TP. HỒ CHÍ MINH - CO.OPMART ĐĂK NÔNG" u="1"/>
        <s v="CH CF BD KDC VIỆT SING" u="1"/>
        <s v="CHI NHÁNH - CÔNG TY TNHH MỘT THÀNH VIÊN THỰC PHẨM SAIGON CO.OP - CO.OP FOOD MIỀN BẮC (50 )" u="1"/>
        <s v="CÔNG TY TNHH MỘT THÀNH VIÊN CO.OPMART BÌNH TRIỆU" u="1"/>
        <s v="CHI NHÁNH CÔNG TY TNHH MỘT THÀNH VIÊN THỰC PHẨM SAIGON CO.OP - CỬA HÀNG CO.OP FOOD LONG HẬU" u="1"/>
        <s v="CÔNG TY TNHH MM MEGA MARKET (VIỆT NAM)" u="1"/>
        <s v="CÔNG TY TNHH MỘT THÀNH VIÊN CO.OP MART HUẾ" u="1"/>
        <s v="CHI NHÁNH CÔNG TY TNHH MM MEGA MARKET (VIỆT NAM) TẠI TỈNH AN GIANG" u="1"/>
        <s v="CHI NHÁNH LIÊN HIỆP HTX TM TP.HCM - CO.OPMART CAO LÃNH" u="1"/>
        <s v="CÔNG TY TNHH MỘT THÀNH VIÊN CO.OP FINELIFE" u="1"/>
        <s v="Cửa Hàng Co.opFood Xuân Hiệp" u="1"/>
        <s v="CÔNG TY TNHH MỘT THÀNH VIÊN THƯƠNG MẠI SÀI GÒN - VĨNH LONG" u="1"/>
        <s v="CÔNG TY TNHH MỘT THÀNH VIÊN THƯƠNG MẠI SÀI GÒN � VĨNH LONG" u="1"/>
        <s v="CHI NHÁNH CÔNG TY TNHH MM MEGA MARKET (VIỆT NAM) TẠI TỈNH BÌNH DƯƠNG (5 )" u="1"/>
        <s v="Cửa Hàng Co.opFood CC Rainbow S1.07" u="1"/>
        <s v="CHI NHÁNH LIÊN HIỆP HỢP TÁC XÃ THƯƠNG MẠI TP. HỒ CHÍ MINH - CO.OPMART QUẢNG BÌNH (4 )" u="1"/>
        <s v="CHI NHÁNH CÔNG TY TNHH VÒNG TRÒN ĐỎ TẠI KHÁNH HÒA (2 )" u="1"/>
        <s v="Cửa hàng Co.op Food Hậu Lân" u="1"/>
        <s v="Cửa Hàng Co.opFood Nguyễn Thị Sóc 153" u="1"/>
        <s v="CHI NHÁNH LIÊN HIỆP HỢP TÁC XÃ THƯƠNG MẠI TP. HỒ CHÍ MINH - CO. OPMART DƯƠNG MINH CHÂU" u="1"/>
        <s v="Cửa Hàng Co.opFood Nguyễn Văn Tạo" u="1"/>
        <s v="CÔNG TY TNHH THƯƠNG MẠI SÀI GÒN - GIA LAI" u="1"/>
        <s v="TRUNG TÂM ĐIỀU HÀNH SATRAFOODS (48 )" u="1"/>
        <s v="CHI NHÁNH - CÔNG TY TNHH MỘT THÀNH VIÊN THỰC PHẨM SAIGON CO.OP - CO.OP FOOD MIỀN BẮC" u="1"/>
        <s v="CÔNG TY TNHH MỘT THÀNH VIÊN THƯƠNG MẠI DỊCH VỤ SÀI GÒN - PHÚ YÊN" u="1"/>
        <s v="CHI NHÁNH CÔNG TY TNHH MM MEGA MARKET ( VIỆT NAM) TẠI TỈNH NGHỆ AN (1 )" u="1"/>
        <s v="Cửa Hàng Co.opFood CC Hoàng Anh Riverview" u="1"/>
        <s v="CÔNG TY TNHH TMDV TIỀN GIANG - SÀI GÒN (1 )" u="1"/>
        <s v="CÔNG TY TRÁCH NHIỆM HỮU HẠN THƯƠNG MẠI DỊCH VỤ SÀI GÒN - TÂY NINH (8 )" u="1"/>
        <s v="CHI NHÁNH CÔNG TY TNHH MỘT THÀNH VIÊN THỰC PHẨM SAIGON CO.OP - CỬA HÀNG CO.OP FOOD LONG HẬU (3 )" u="1"/>
        <s v="CHI NHÁNH LIÊN HIỆP HTX THƯƠNG MẠI TP. HỒ CHÍ MINH - CO.OPMART BẾN TRE (3 )" u="1"/>
        <s v="CHI NHÁNH CÔNG TY TNHH MM MEGA MARKET (VIỆT NAM) TẠI TỈNH ĐẮK LẮK" u="1"/>
        <s v="CÔNG TY TNHH MỘT THÀNH VIÊN SÀI GÒN CO.OP BẢO LỘC (2 )" u="1"/>
        <s v="CÔNG TY TNHH MỘT THÀNH VIÊN SÀI GÒN CO.OP HẬU GIANG (1 )" u="1"/>
        <s v="CÔNG TY TNHH MỘT THÀNH VIÊN THƯƠNG MẠI SÀI GÒN - QUẢNG NGÃI (1 )" u="1"/>
        <s v="CÔNG TY CỔ PHẦN TRUNG TÂM THƯƠNG MẠI LOTTE VIỆT NAM - CHI NHÁNH GÒ VẤP (5 )" u="1"/>
        <s v="CÔNG TY CỔ PHẦN SEVEN SYSTEM VIỆT NAM (8 )" u="1"/>
        <s v="CÔNG TY TNHH THƯƠNG MẠI LARIA (1 )" u="1"/>
        <s v="CÔNG TY TNHH TMDV SÀI GÒN VŨNG TÀU (7 )" u="1"/>
        <s v="CÔNG TY TNHH MỘT THÀNH VIÊN CO.OPMART THANH HÓA (3 )" u="1"/>
        <s v="CÔNG TY TNHH MỘT THÀNH VIÊN THƯƠNG MẠI DỊCH VỤ SÀI GÒN - PHAN THIẾT (4 )" u="1"/>
        <s v="CÔNG TY TNHH MỘT THÀNH VIÊN SÀI GÒN CO.OP ĐẦM SEN" u="1"/>
        <s v="CHI NHÁNH NHA TRANG - CÔNG TY TNHH VIỆT Ý HÀ NỘI CENTER (4 )" u="1"/>
        <s v="CHI NHÁNH LIÊN HIỆP HỢP TÁC XÃ THƯƠNG MẠI TP.HCM - CO.OPMART CAI LẬY (6 )" u="1"/>
        <s v="CÔNG TY TNHH MỘT THÀNH VIÊN SÀI GÒN CO.OP PHÚ LÂM (3 )" u="1"/>
        <s v="CÔNG TY TRÁCH NHIỆM HỮU HẠN MỘT THÀNH VIÊN THƯƠNG MẠI VÀ DỊCH VỤ SÀI GÒN - PHAN RANG (1 )" u="1"/>
        <s v="CÔNG TY TNHH MỘT THÀNH VIÊN SÀI GÒN CO.OP CỦ CHI (4 )" u="1"/>
        <s v="CÔNG TY TNHH MỘT THÀNH VIÊN CO.OP MART CẦN GIỜ (6 )" u="1"/>
        <s v="CÔNG TY TNHH MỘT THÀNH VIÊN CO.OPMART CÀ MAU (1 )" u="1"/>
        <s v="Cửa Hàng Co.opFood CC Diamond Riverside" u="1"/>
        <s v="Cửa Hàng Co.opFood KCN Tây Bắc" u="1"/>
        <s v="CHI NHÁNH CÔNG TY TNHH VÒNG TRÒN ĐỎ TẠI HÀ NỘI (217 )" u="1"/>
        <s v="Cửa hàng Co.op Food D20 Võ Văn Vân" u="1"/>
        <s v="CÔNG TY TNHH MỘT THÀNH VIÊN SÀI GÒN CO.OP CỐNG QUỲNH" u="1"/>
        <s v="CÔNG TY TNHH MỘT THÀNH VIÊN THƯƠNG MẠI DỊCH VỤ SÀI GÒN - HẬU GIANG 2" u="1"/>
        <s v="CÔNG TY TNHH MỘT THÀNH VIÊN SÀI GÒN CO.OP PHÚ NHUẬN" u="1"/>
        <s v="CHI NHÁNH CÔNG TY TNHH MM MEGA MARKET (VIỆT NAM) TẠI TỈNH BÌNH ĐỊNH" u="1"/>
        <s v="CÔNG TY CỔ PHẦN TRUNG TÂM THƯƠNG MẠI LOTTE VIỆT NAM - CHI NHÁNH TÂY HỒ (3 )" u="1"/>
        <s v="CÔNG TY TNHH MM MEGA MARKET (VIỆT NAM) (22 )" u="1"/>
        <s v="CÔNG TY TNHH MỘT THÀNH VIÊN SÀI GÒN CO.OP NAM SÀI GÒN" u="1"/>
        <s v="CÔNG TY TNHH  MỘT THÀNH VIÊN THƯƠNG MẠI DỊCH VỤ BÌNH ĐÔNG (2 )" u="1"/>
        <s v="CHI NHÁNH LIÊN HIỆP HỢP TÁC XÃ THƯƠNG MẠI TP. HỒ CHÍ MINH - CO.OPMART GÒ CÔNG" u="1"/>
        <s v="CHI NHÁNH LIÊN HIỆP HỢP TÁC XÃ THƯƠNG MẠI TP. HỒ CHÍ MINH-CO.OPMART TÂN CHÂU" u="1"/>
        <s v="CHI NHÁNH LIÊN HIỆP HỢP TÁC XÃ THƯƠNG MẠI TP. HỒ CHÍ MINH-CO.OPMART CHÂU THÀNH TÂY NINH" u="1"/>
        <s v="CHI NHÁNH CÔNG TY TNHH VÒNG TRÒN ĐỎ TẠI TIỀN GIANG" u="1"/>
        <s v="CÔNG TY TNHH MỘT THÀNH VIÊN THƯƠNG MẠI DỊCH VỤ SAIGON CO.OP TOÀN TÂM (9 )" u="1"/>
        <s v="CHI NHÁNH LIÊN HIỆP HỢP TÁC XÃ THƯƠNG MẠI TP. HỒ CHÍ MINH-CO.OPMART HỒNG NGỰ" u="1"/>
        <s v="CHI NHÁNH CÔNG TY TNHH MỘT THÀNH VIÊN THỰC PHẨM SAIGON CO.OP - CO.OP FOOD KHU VỰC CẦN THƠ" u="1"/>
        <s v="CÔNG TY TRÁCH NHIỆM HỮU HẠN THƯƠNG MẠI SÀI GÒN - KIÊN GIANG (6 )" u="1"/>
        <s v="CHI NHÁNH LIÊN HIỆP HỢP TÁC XÃ THƯƠNG MẠI TP. HỒ CHÍ MINH - CO.OPMART TÂN AN" u="1"/>
        <s v="CHI NHÁNH LIÊN HIỆP HỢP TÁC XÃ THƯƠNG MẠI TP. HỒ CHÍ MINH - CO.OPMART GÒ CÔNG (1 )" u="1"/>
        <s v="CÔNG TY TNHH MỘT THÀNH VIÊN CO.OP MART VĨNH PHÚC" u="1"/>
        <s v="CÔNG TY TNHH KINH DOANH THƯƠNG MẠI VÀ DỊCH VỤ SUNSHINE MART (17 )" u="1"/>
        <s v="CH CF BD VĨNH PHÚ 41" u="1"/>
        <s v="CHI NHÁNH LIÊN HIỆP HỢP TÁC XÃ THƯƠNG MẠI TP.HỒ CHÍ MINH - CO.OPMART KON TUM" u="1"/>
        <s v="CHI NHÁNH LIÊN HIỆP HỢP TÁC XÃ THƯƠNG MẠI TP. HỒ CHÍ MINH - CO.OPMART BẾN LỨC (5 )" u="1"/>
        <s v="CHI NHÁNH LIÊN HIỆP HỢP TÁC XÃ THƯƠNG MẠI TP. HỒ CHÍ MINH - CO.OPMART SƠN TRÀ" u="1"/>
        <s v="CÔNG TY TNHH MỘT THÀNH VIÊN SÀI GÒN CO.OP THẮNG LỢI" u="1"/>
        <s v="CÔNG TY TNHH  MỘT THÀNH VIÊN THƯƠNG MẠI DỊCH VỤ BÌNH ĐÔNG" u="1"/>
        <s v="CHI NHÁNH LIÊN HIỆP HỢP TÁC XÃ THƯƠNG MẠI TP. HỒ CHÍ MINH-CO.OPMART GÒ DẦU" u="1"/>
        <s v="CHI NHÁNH LIÊN HIỆP HỢP TÁC XÃ THƯƠNG MẠI TP. HỒ CHÍ MINH - CO.OPMART TÂN AN (3 )" u="1"/>
        <s v="CH CF BH HỒ HÒA" u="1"/>
        <s v="CHI NHÁNH LIÊN HIỆP HỢP TÁC XÃ THƯƠNG MẠI TP. HỒ CHÍ MINH - CO.OPMART TAM BÌNH" u="1"/>
        <s v="CÔNG TY TNHH MỘT THÀNH VIÊN CO.OPMART CÀ MAU" u="1"/>
        <s v="CHI NHÁNH LIÊN HIỆP HỢP TÁC XÃ THƯƠNG MẠI TP.HỒ CHÍ MINH - CO.OPMART BÌNH TÂN 2" u="1"/>
        <s v="CHI NHÁNH CÔNG TY TNHH MM MEGA MARKET (VIỆT NAM) TẠI TỈNH BÌNH DƯƠNG" u="1"/>
        <s v="CÔNG TY TNHH MỘT THÀNH VIÊN MARSIX" u="1"/>
        <s v="CHI NHÁNH CÔNG TY TNHH MM MEGA MARKET (VIỆT NAM) TẠI THÀNH PHỐ NHA TRANG (9 )" u="1"/>
        <s v="CHI NHÁNH LIÊN HIỆP HỢP TÁC XÃ THƯƠNG MẠI TP. HỒ CHÍ MINH - CO.OPMART BẮC GIANG (1 )" u="1"/>
        <s v="CHI NHÁNH LIÊN HIỆP HỢP TÁC XÃ THƯƠNG MẠI TP. HỒ CHÍ MINH - CO.OPMART BÌNH DƯƠNG" u="1"/>
        <s v="CÔNG TY TNHH THƯƠNG MẠI DỊCH VỤ SIÊU THỊ CO.OP MART BIÊN HÒA (3 )" u="1"/>
        <s v="CH CF BD CC Bcons Garden" u="1"/>
        <s v="CHI NHÁNH CÔNG TY TNHH MM MEGA MARKET (VIỆT NAM) TẠI HẢI PHÒNG (10 )" u="1"/>
        <s v="Cửa hàng BH Trần Thị Hoa" u="1"/>
        <s v="CÔNG TY TNHH MỘT THÀNH VIÊN CO.OPMART TRẢNG BÀNG (3 )" u="1"/>
        <s v="CHI NHÁNH LIÊN HIỆP HỢP TÁC XÃ THƯƠNG MẠI TP. HỒ CHÍ MINH - CO.OPMART TÂN BIÊN (3 )" u="1"/>
        <s v="CÔNG TY TNHH MTV THỰC PHẨM SAIGON CO.OP" u="1"/>
        <s v="CÔNG TY TNHH MỘT THÀNH VIÊN SÀI GÒN CO.OP CỦ CHI" u="1"/>
        <s v="CÔNG TY TRÁCH NHIỆM HỮU HẠN  THƯƠNG MẠI DỊCH VỤ SÀI GÒN - TRÀ VINH" u="1"/>
        <s v="CHI NHÁNH CÔNG TY TNHH MM MEGA MARKET (VIỆT NAM) TẠI THÀNH PHỐ ĐÀ NẴNG" u="1"/>
        <s v="CHI NHÁNH CÔNG TY TNHH VÒNG TRÒN ĐỎ TẠI KIÊN GIANG" u="1"/>
        <s v="Cửa Hàng Co.opFood Lê Văn Lương 302" u="1"/>
        <s v="CN LIÊN HIỆP HỢP TÁC XÃ THƯƠNG MẠI TP. HỒ CHÍ MINH - CO.OPMART VĨNH LỘC B" u="1"/>
        <s v="CÔNG TY TNHH MỘT THÀNH VIÊN SÀI GÒN CO.OP BÌNH ĐỊNH" u="1"/>
        <s v="CHI NHÁNH LIÊN HIỆP HỢP TÁC XÃ THƯƠNG MẠI TP.HỒ CHÍ MINH-CO.OPMART TÂN THÀNH (6 )" u="1"/>
        <s v="CÔNG TY CỔ PHẦN TRUNG TÂM THƯƠNG MẠI LOTTE VIỆT NAM - CHI NHÁNH BÌNH DƯƠNG (3 )" u="1"/>
        <s v="CN LIÊN HIỆP HỢP TÁC XÃ THƯƠNG MẠI TP.HỒ CHÍ MINH- CO.OPMART TÂN CHÂU AN GIANG (2 )" u="1"/>
        <s v="CHI NHÁNH LIÊN HIỆP HỢP TÁC XÃ THƯƠNG MẠI TP. HỒ CHÍ MINH-CO.OPMART SA ĐÉC (7 )" u="1"/>
        <s v="CÔNG TY TNHH TMDV SÀI GÒN VŨNG TÀU" u="1"/>
        <s v="CÔNG TY TNHH MỘT THÀNH VIÊN CO.OP MART CẦN GIỜ" u="1"/>
        <s v="CÔNG TY TNHH MỘT THÀNH VIÊN MARSIX (1 )" u="1"/>
        <s v="CÔNG TY TNHH MỘT THÀNH VIÊN SÀI GÒN CO.OP CỐNG QUỲNH (8 )" u="1"/>
        <s v="Coopfood CC Happy City" u="1"/>
        <s v="CÔNG TY TNHH MỘT THÀNH VIÊN SÀI GÒN CO.OP HÀ NỘI (4 )" u="1"/>
        <s v="CÔNG TY CỔ PHẦN TRUNG TÂM THƯƠNG MẠI LOTTE VIỆT NAM (8 )" u="1"/>
        <s v="CHI NHÁNH CÔNG TY TNHH MM MEGA MARKET (VIỆT NAM) TẠI QUẢNG NINH (5 )" u="1"/>
        <s v="CHI NHÁNH CÔNG TY TNHH MM MEGA MARKET (VIỆT NAM) TẠI THÀNH PHỐ HÀ NỘI" u="1"/>
        <s v="CHI NHÁNH CÔNG TY TNHH VÒNG TRÒN ĐỎ TẠI QUẢNG NINH (4 )" u="1"/>
        <s v="CÔNG TY TNHH MỘT THÀNH VIÊN SÀI GÒN CO.OP GÒ VẤP" u="1"/>
        <s v="CÔNG TY TNHH THƯƠNG MẠI SÀI GÒN CO.OP RẠCH GIÁ" u="1"/>
        <s v="Cửa Hàng Co.opFood Quốc lộ 13 cũ" u="1"/>
        <s v="CHI NHÁNH CÔNG TY TNHH MM MEGA MARKET (VIỆT NAM) TẠI THÀNH PHỐ BIÊN HÒA (7 )" u="1"/>
        <s v="CÔNG TY TNHH  MỘT THÀNH VIÊN THƯƠNG MẠI DỊCH VỤ SÀI GÒN - BUÔN MA THUỘT (4 )" u="1"/>
        <s v="Công ty TNHH dịch vụ EB (177 )" u="1"/>
        <s v="CÔNG TY CỔ PHẦN TRUNG TÂM THƯƠNG MẠI LOTTE VIỆT NAM - CHI NHÁNH VINH (3 )" u="1"/>
        <s v="CN CÔNG TY TNHH MTV THỰC PHẨM SAIGON CO.OP - CO.OPFOOD KHU VỰC ĐỒNG NAI (6 )" u="1"/>
        <s v="CÔNG TY TNHH MỘT THÀNH VIÊN SÀI GÒN CO.OP NHIÊU LỘC (3 )" u="1"/>
        <s v="CÔNG TY TNHH THƯƠNG MẠI DỊCH VỤ TRUNG MỸ TÂY" u="1"/>
        <s v="CÔNG TY TNHH MỘT THÀNH VIÊN SÀI GÒN - CHƯ SÊ" u="1"/>
        <s v="CÔNG TY TNHH MỘT THÀNH VIÊN THƯƠNG MẠI DỊCH VỤ SAIGON CO.OP TOÀN TÂM" u="1"/>
        <s v="CÔNG TY TNHH MỘT THÀNH VIÊN CO.OPMART CẦN THƠ (6 )" u="1"/>
        <s v="CÔNG TY TNHH MỘT THÀNH VIÊN SÀI GÒN CO.OP XA LỘ HÀ NỘI" u="1"/>
        <s v="CÔNG TY TNHH MỘT THÀNH VIÊN THƯƠNG MẠI VÀ DỊCH VỤ SÀI GÒN - HÀ TĨNH" u="1"/>
        <s v="CN LIÊN HIỆP HỢP TÁC XÃ THƯƠNG MẠI TP. HỒ CHÍ MINH - CO.OPMART ĐỖ VĂN DẬY" u="1"/>
        <s v="TTTM Satra đường Phạm Hùng (1 )" u="1"/>
        <s v="CÔNG TY TNHH MỘT THÀNH VIÊN CO.OPMART HẢI PHÒNG" u="1"/>
        <s v="CÔNG TY TNHH MỘT THÀNH VIÊN SÀI GÒN CO.OP NHIÊU LỘC" u="1"/>
        <s v="Cửa Hàng Co.opFood Lâm Văn Bền" u="1"/>
        <s v="CHI NHÁNH LIÊN HIỆP HỢP TÁC XÃ THƯƠNG MẠI TP HỒ CHÍ MINH - CO.OPMART TIỂU CẦN" u="1"/>
        <s v="CÔNG TY TNHH MỘT THÀNH VIÊN CO.OPMART NHA TRANG" u="1"/>
        <s v="CÔNG TY TNHH MỘT THÀNH VIÊN CO.OPMART THANH HÓA" u="1"/>
        <s v="CHI NHÁNH LIÊN HIỆP HỢP TÁC XÃ THƯƠNG MẠI TP. HỒ CHÍ MINH - CO.OPMART BÀ RỊA (2 )" u="1"/>
        <s v="CHI NHÁNH LIÊN HIỆP HỢP TÁC XÃ THƯƠNG MẠI TP. HỒ CHÍ MINH - CO.OPMART NGUYỄN BÌNH" u="1"/>
        <s v="CHI NHÁNH CÔNG TY TNHH MM MEGA MARKET (VIỆT NAM) TẠI THÀNH PHỐ CẦN THƠ" u="1"/>
        <s v="CHI NHÁNH LIÊN HIỆP HỢP TÁC XÃ THƯƠNG MẠI TP. HỒ CHÍ MINH - CO.OPMART SƠN TRÀ (3 )" u="1"/>
        <s v="CÔNG TY TNHH SẢN XUẤT THƯƠNG MẠI DỊCH VỤ NHẬT MINH BAKERY (11 )" u="1"/>
        <s v="Cửa Hàng Co.opFood Tân Thạnh Đông" u="1"/>
        <s v="CÔNG TY TNHH MỘT THÀNH VIÊN THỰC PHẨM SAIGON CO.OP" u="1"/>
        <s v="CHI NHÁNH CÔNG TY TNHH MM MEGA MARKET (VIỆT NAM) TẠI THÀNH PHỐ NHA TRANG" u="1"/>
        <s v="CHI NHÁNH LIÊN HIỆP HỢP TÁC XÃ THƯƠNG MẠI TP. HỒ CHÍ MINH - CO.OPMART THỐT NỐT" u="1"/>
        <s v="CHI NHÁNH LIÊN HIỆP HỢP TÁC XÃ THƯƠNG MẠI TP. HỒ CHÍ MINH - CO.OPMART CÁI BÈ" u="1"/>
        <s v="CÔNG TY TNHH MỘT THÀNH VIÊN CO.OP MART HUẾ (4 )" u="1"/>
        <s v="CÔNG TY TNHH MỘT THÀNH VIÊN SÀI GÒN CO.OP ĐẦM SEN (2 )" u="1"/>
        <s v="CÔNG TY TNHH MỘT THÀNH VIÊN THƯƠNG MẠI VÀ DỊCH VỤ SÀI GÒN - CAM RANH" u="1"/>
        <s v="CÔNG TY TNHH MỘT THÀNH VIÊN THƯƠNG MẠI SÀI GÒN - QUẢNG NGÃI" u="1"/>
        <s v="Cửa Hàng Co.opFood Phạm Hữu Lầu" u="1"/>
        <s v="CHI NHÁNH LIÊN HIỆP HỢP TÁC XÃ THƯƠNG MẠI TP.HỒ CHÍ MINH - CO.OPMART ĐỒNG PHÚ (3 )" u="1"/>
        <s v="CÔNG TY TNHH MỘT THÀNH VIÊN MARFOUR (5 )" u="1"/>
        <s v="CHI NHÁNH CÔNG TY TNHH MM MEGA MARKET ( VIỆT NAM) TẠI TỈNH NGHỆ AN" u="1"/>
        <s v="CÔNG TY TNHH SÀI GÒN - BUÔN HỒ" u="1"/>
        <s v="CÔNG TY CỔ PHẦN TRUNG TÂM THƯƠNG MẠI LOTTE VIỆT NAM - CHI NHÁNH TÂN BÌNH (2 )" u="1"/>
        <s v="CHI NHÁNH LIÊN HIỆP HỢP TÁC XÃ THƯƠNG MẠI TP. HỒ CHÍ MINH - CO.OPMART BÌNH DƯƠNG (2 )" u="1"/>
        <s v="CÔNG TY TNHH MỘT THÀNH VIÊN SÀI GÒN CO.OP HÓC MÔN" u="1"/>
        <s v="CÔNG TY TNHH MỘT THÀNH VIÊN CO.OP FINELIFE (7 )" u="1"/>
        <s v="CÔNG TY TNHH SÀI GÒN - BUÔN HỒ (9 )" u="1"/>
        <s v="CHI NHÁNH LIÊN HIỆP HTX THƯƠNG MẠI TP. HỒ CHÍ MINH CO.OPMART VIỆT TRÌ" u="1"/>
        <s v="CÔNG TY TRÁCH NHIỆM HỮU HẠN MỘT THÀNH VIÊN THƯƠNG MẠI SÀI GÒN - SÓC TRĂNG (4 )" u="1"/>
        <s v="SATRA 460 ĐƯỜNG 3 THÁNG 2" u="1"/>
        <s v="CÔNG TY TNHH MỘT THÀNH VIÊN SÀI GÒN CO.OP BÌNH TÂN" u="1"/>
        <s v="Cửa Hàng Co.opFood Huỳnh Tấn Phát" u="1"/>
        <s v="Cửa Hàng Co.opFood Nhà Bè" u="1"/>
        <s v="CHI NHÁNH CÔNG TY TNHH MM MEGA MARKET (VIỆT NAM) TẠI KIÊN GIANG (2 )" u="1"/>
        <s v="CÔNG TY TNHH MTV THỰC PHẨM SAIGON CO.OP (304 )" u="1"/>
        <s v="CÔNG TY TNHH MỘT THÀNH VIÊN THƯƠNG MẠI DỊCH VỤ SÀI GÒN - PHAN THIẾT" u="1"/>
        <s v="CÔNG TY CỔ PHẦN  SEVEN SYSTEM VIỆT NAM" u="1"/>
        <s v="CÔNG TY TNHH THƯƠNG MẠI K &amp; K TOÀN CẦU (9 )" u="1"/>
        <s v="Văn phòng B, tầng 5, TN Taisei Square Hanoi, 289 Khuất Duy Tiến, phường Đại Mỗ, thành phố Hà Nội" u="1"/>
        <s v="CM Thắng Lợi-Trường Chinh" u="1"/>
        <s v="CHI NHÁNH LIÊN HIỆP HỢP TÁC XÃ THƯƠNG MẠI TP.HỒ CHÍ MINH - CO.OPMART ĐỒNG PHÚ" u="1"/>
        <s v="CÔNG TY TNHH  MỘT THÀNH VIÊN THƯƠNG MẠI DỊCH VỤ SÀI GÒN - BUÔN MA THUỘT" u="1"/>
        <s v="CHI NHÁNH LIÊN HIỆP HỢP TÁC XÃ THƯƠNG MẠI TP. HỒ CHÍ MINH-CO.OPMART GÒ DẦU (3 )" u="1"/>
        <s v="Cửa Hàng Co.opFood Phạm Nhữ Tăng 11" u="1"/>
        <s v="CÔNG TY TNHH MỘT THÀNH VIÊN THƯƠNG MẠI DỊCH VỤ SÀI GÒN - HẬU GIANG 2 (1 )" u="1"/>
        <s v="CHI NHÁNH TẠI BÌNH DƯƠNG CÔNG TY TNHH VÒNG TRÒN ĐỎ (2 )" u="1"/>
        <s v="CÔNG TY TNHH THƯƠNG MẠI DỊCH VỤ TRUNG MỸ TÂY (8 )" u="1"/>
        <s v="CÔNG TY TNHH SAIGON CO-OP FAIRPRICE" u="1"/>
        <s v="Cửa Hàng Co.opFood Tôn Thất Thuyết" u="1"/>
        <s v="Cửa Hàng Co.opFood Tăng Nhơn Phú 26" u="1"/>
        <s v="CHI NHÁNH LIÊN HIỆP HỢP TÁC XÃ THƯƠNG MẠI TP. HỒ CHÍ MINH - CO.OPMART HÀ TIÊN" u="1"/>
        <s v="CHI NHÁNH LIÊN HIỆP HỢP TÁC XÃ THƯƠNG MẠI TP. HỒ CHÍ MINH-CO.OPMART TÂN CHÂU (5 )" u="1"/>
        <s v="CHI NHÁNH CÔNG TY TNHH MỘT THÀNH VIÊN THỰC PHẨM SAIGON CO.OP - CO.OP FOOD KHU VỰC BÌNH DƯƠNG (16 )" u="1"/>
        <s v="CÔNG TY TNHH MỘT THÀNH VIÊN CO.OPMART HẢI PHÒNG (1 )" u="1"/>
        <s v="CHI NHÁNH LIÊN HIỆP HỢP TÁC XÃ THƯƠNG MẠI TP. HỒ CHÍ MINH-CO.OPMART BÌNH THỦY" u="1"/>
        <s v="CÔNG TY CỔ PHẦN T - MARTSTORES (157 )" u="1"/>
        <s v="CH CF BD Xuyên Á 209" u="1"/>
        <s v="CHI NHÁNH LIÊN HIỆP HỢP TÁC XÃ THƯƠNG MẠI TP. HỒ CHÍ MINH - CO.OPMART PHƯỚC ĐÔNG (1 )" u="1"/>
        <s v="CHI NHÁNH LIÊN HIỆP HTX THƯƠNG MẠI TP.HCM - CO.OPMART CHU VĂN AN" u="1"/>
        <s v="CHI NHÁNH CÔNG TY TNHH MM MEGA MARKET (VIỆT NAM) TẠI HẢI PHÒNG" u="1"/>
        <s v="Cửa Hàng Co.opFood Trương Phước Phan 169" u="1"/>
        <s v="CHI NHÁNH CÔNG TY TNHH VÒNG TRÒN ĐỎ TẠI HƯNG YÊN (1 )" u="1"/>
        <s v="Cửa Hàng Co.opFood CC Westgate" u="1"/>
        <s v="CÔNG TY TNHH MỘT THÀNH VIÊN SÀI GÒN CO.OP PHÚ NHUẬN (6 )" u="1"/>
        <s v="CÔNG TY TRÁCH NHIỆM HỮU HẠN THƯƠNG MẠI DỊCH VỤ SÀI GÒN - TRÀ VINH" u="1"/>
        <s v="CÔNG TY TRÁCH NHIỆM HỮU HẠN THƯƠNG MẠI SÀI GÒN - KIÊN GIANG" u="1"/>
        <s v="CN LIÊN HIỆP HỢP TÁC XÃ THƯƠNG MẠI TP. HỒ CHÍ MINH - CO.OPMART HIỆP THÀNH" u="1"/>
        <s v="CHI NHÁNH LIÊN HIỆP HỢP TÁC XÃ THƯƠNG MẠI TP. HỒ CHÍ MINH - CO.OPMART CƯ MGAR" u="1"/>
        <s v="CÔNG TY TNHH MỘT THÀNH VIÊN THƯƠNG MẠI DỊCH VỤ AN ĐÔNG (1 )" u="1"/>
        <s v="CHI NHÁNH CÔNG TY TNHH MM MEGA MARKET (VIỆT NAM) TẠI TỈNH AN GIANG (5 )" u="1"/>
        <s v="Cửa hàng Co.opFood CC Sky 9" u="1"/>
        <s v="CM Hòa Bình" u="1"/>
      </sharedItems>
    </cacheField>
    <cacheField name="Ngày hạch toán" numFmtId="14">
      <sharedItems containsSemiMixedTypes="0" containsNonDate="0" containsDate="1" containsString="0" minDate="2015-04-13T00:00:00" maxDate="2026-07-01T00:00:00"/>
    </cacheField>
    <cacheField name="Số chứng từ" numFmtId="0">
      <sharedItems containsBlank="1"/>
    </cacheField>
    <cacheField name="Ngày hóa đơn" numFmtId="14">
      <sharedItems containsSemiMixedTypes="0" containsNonDate="0" containsDate="1" containsString="0" minDate="2015-04-13T00:00:00" maxDate="2026-07-01T00:00:00"/>
    </cacheField>
    <cacheField name="Số hóa đơn" numFmtId="0">
      <sharedItems containsMixedTypes="1" containsNumber="1" containsInteger="1" minValue="7" maxValue="49039"/>
    </cacheField>
    <cacheField name="Diễn giải" numFmtId="0">
      <sharedItems containsBlank="1"/>
    </cacheField>
    <cacheField name="Tiền hàng" numFmtId="0">
      <sharedItems containsSemiMixedTypes="0" containsString="0" containsNumber="1" minValue="753703" maxValue="3824532"/>
    </cacheField>
    <cacheField name="Tiền chiết khấu" numFmtId="0">
      <sharedItems containsSemiMixedTypes="0" containsString="0" containsNumber="1" minValue="0.1" maxValue="129618"/>
    </cacheField>
    <cacheField name="Tiền VAT" numFmtId="0">
      <sharedItems containsSemiMixedTypes="0" containsString="0" containsNumber="1" minValue="54267" maxValue="382453"/>
    </cacheField>
    <cacheField name="Tổng giá trị" numFmtId="0">
      <sharedItems containsSemiMixedTypes="0" containsString="0" containsNumber="1" containsInteger="1" minValue="732600" maxValue="4206985"/>
    </cacheField>
    <cacheField name="Phân loại" numFmtId="0">
      <sharedItems/>
    </cacheField>
    <cacheField name="Ngày Thanh toán" numFmtId="14">
      <sharedItems containsNonDate="0" containsString="0" containsBlank="1"/>
    </cacheField>
    <cacheField name="Chứng từ Thanh toán" numFmtId="0">
      <sharedItems containsNonDate="0" containsString="0" containsBlank="1"/>
    </cacheField>
    <cacheField name="Số còn phải thu ĐK" numFmtId="41">
      <sharedItems containsSemiMixedTypes="0" containsString="0" containsNumber="1" containsInteger="1" minValue="0" maxValue="4206985"/>
    </cacheField>
    <cacheField name="Giá Trị HD sau CK" numFmtId="0">
      <sharedItems containsSemiMixedTypes="0" containsString="0" containsNumber="1" containsInteger="1" minValue="0" maxValue="1259886"/>
    </cacheField>
    <cacheField name="Số tiền đã thu" numFmtId="41">
      <sharedItems containsSemiMixedTypes="0" containsString="0" containsNumber="1" containsInteger="1" minValue="0" maxValue="0"/>
    </cacheField>
    <cacheField name="Số còn phải thu" numFmtId="0">
      <sharedItems containsSemiMixedTypes="0" containsString="0" containsNumber="1" containsInteger="1" minValue="732600" maxValue="4206985"/>
    </cacheField>
    <cacheField name="Ngày tính CN" numFmtId="14">
      <sharedItems containsSemiMixedTypes="0" containsNonDate="0" containsDate="1" containsString="0" minDate="2015-04-13T00:00:00" maxDate="2026-07-01T00:00:00"/>
    </cacheField>
    <cacheField name="Số ngày được nợ" numFmtId="38">
      <sharedItems containsNonDate="0" containsString="0" containsBlank="1"/>
    </cacheField>
    <cacheField name="Hạn thanh toán" numFmtId="14">
      <sharedItems containsSemiMixedTypes="0" containsNonDate="0" containsDate="1" containsString="0" minDate="2015-04-13T00:00:00" maxDate="2026-07-01T00:00:00"/>
    </cacheField>
    <cacheField name="Số ngày nợ còn lại" numFmtId="41">
      <sharedItems containsSemiMixedTypes="0" containsString="0" containsNumber="1" containsInteger="1" minValue="0" maxValue="0"/>
    </cacheField>
    <cacheField name="Nhóm nợ trước hạn" numFmtId="41">
      <sharedItems containsNonDate="0" containsString="0" containsBlank="1"/>
    </cacheField>
    <cacheField name="Số ngày quá hạn" numFmtId="41">
      <sharedItems containsSemiMixedTypes="0" containsString="0" containsNumber="1" minValue="38.716819791668968" maxValue="4134.716819791669"/>
    </cacheField>
    <cacheField name="Nhóm nợ quá hạn" numFmtId="0">
      <sharedItems/>
    </cacheField>
    <cacheField name="Tháng HĐ" numFmtId="166">
      <sharedItems containsSemiMixedTypes="0" containsNonDate="0" containsDate="1" containsString="0" minDate="2015-04-13T00:00:00" maxDate="2026-07-01T00:00:00"/>
    </cacheField>
    <cacheField name="Tháng Thanh toán" numFmtId="166">
      <sharedItems/>
    </cacheField>
    <cacheField name="Ghi chú" numFmtId="1">
      <sharedItems containsBlank="1"/>
    </cacheField>
    <cacheField name="Trạng Thái ghi sổ" numFmtId="0">
      <sharedItems containsNonDate="0" containsString="0" containsBlank="1"/>
    </cacheField>
    <cacheField name="NHÓM KHÁCH HÀNG" numFmtId="0">
      <sharedItems count="37">
        <s v="SAIGONHD"/>
        <s v="SATRA - STSG" u="1"/>
        <s v="SATRA PHẠM HÙNG" u="1"/>
        <s v="SATRA VÕ VĂN KIỆT" u="1"/>
        <s v="CIRCLEK MIỀN NAM" u="1"/>
        <s v="CIRCLEK MIỀN BẮC" u="1"/>
        <s v="LOTTE" u="1"/>
        <s v="OKONO" u="1"/>
        <s v="FM" u="1"/>
        <s v="AAU" u="1"/>
        <s v="KMARKET" u="1"/>
        <s v="TMART ANH ĐĂNG" u="1"/>
        <s v="TMART" u="1"/>
        <s v="SATRA CỦ CHI" u="1"/>
        <s v="SATRA TRUNG TÂM" u="1"/>
        <s v="VIỆT Ý NHA TRANG" u="1"/>
        <s v="LONGBEACH" u="1"/>
        <s v="SEVEN" u="1"/>
        <s v="SMART" u="1"/>
        <s v="VNPOST" u="1"/>
        <s v="PTMART" u="1"/>
        <s v="SIBA" u="1"/>
        <s v="VITALMART" u="1"/>
        <s v="MINHCAU" u="1"/>
        <s v="NHATMINH" u="1"/>
        <e v="#N/A" u="1"/>
        <s v="LARIA (FM)" u="1"/>
        <s v="SIBA FOOD" u="1"/>
        <s v="SUNSHINE" u="1"/>
        <s v="SATRA" u="1"/>
        <s v="CIRCLE K" u="1"/>
        <s v="T-MARTSTORES" u="1"/>
        <s v="CircleK-010" u="1"/>
        <s v="VIỆT Ý" u="1"/>
        <s v="SATRA - SIÊU THỊ SÀI GÒN" u="1"/>
        <s v="TMARTHATECO" u="1"/>
        <s v="LONG BEACH" u="1"/>
      </sharedItems>
    </cacheField>
    <cacheField name="TÊN NHÓM KHÁCH HÀNG" numFmtId="0">
      <sharedItems count="29">
        <s v="CÔNG TY CỔ PHẦN SÀI GÒN HD"/>
        <s v="CN TCT TM SÀI GÒN – TNHH MTV – SIÊU THỊ SÀI GÒN" u="1"/>
        <s v="TTTM SATRA ĐƯỜNG PHẠM HÙNG" u="1"/>
        <s v="CHI NHÁNH TỔNG CÔNG TY THƯƠNG MẠI SÀI GÒN- TNHH MTV- TRUNG TÂM THƯƠNG MẠI SATRA VÕ VĂN KIỆT" u="1"/>
        <s v="CÔNG TY TNHH VÒNG TRÒN ĐỎ" u="1"/>
        <s v="CÔNG TY CỔ PHẦN TRUNG TÂM THƯƠNG MẠI LOTTE VIỆT NAM" u="1"/>
        <s v="CÔNG TY TNHH OKONO VIỆT NAM" u="1"/>
        <s v="CÔNG TY TNHH THƯƠNG MẠI LARIA"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CÔNG TY CỔ PHẦN THƯƠNG MẠI LONG BEACH" u="1"/>
        <s v="CÔNG TY CỔ PHẦN SEVEN SYSTEM VIỆT NAM" u="1"/>
        <s v="CÔNG TY TNHH KINH DOANH THƯƠNG MẠI VÀ DỊCH VỤ SUNSHINE MART" u="1"/>
        <s v="TỔNG CÔNG TY BƯU ĐIỆN VIỆT NAM" u="1"/>
        <s v="CÔNG TY CỔ PHẦN PT" u="1"/>
        <s v="CÔNG TY CỔ PHẦN SIBA FOOD VIỆT NAM" u="1"/>
        <s v="CÔNG TY CỔ PHẦN DỊCH VỤ THƯƠNG MẠI VITAL GO" u="1"/>
        <s v="CÔNG TY CỔ PHẦN THƯƠNG MẠI VÀ DỊCH VỤ MINH CẦU" u="1"/>
        <s v="CÔNG TY TNHH SẢN XUẤT THƯƠNG MẠI DỊCH VỤ NHẬT MINH BAKERY" u="1"/>
        <e v="#N/A" u="1"/>
        <s v="CHI NHÁNH CÔNG TY TNHH VÒNG TRÒN ĐỎ TẠI HÀ NỘI" u="1"/>
        <s v="CHI NHÁNH CÔNG TY CỔ PHẦN SIBA FOOD VIỆT NAM TẠI HÀ NỘI" u="1"/>
        <s v="CÔNG TY TNHH VIỆT Ý" u="1"/>
        <s v="CHI NHÁNH TỔNG CÔNG TY THƯƠNG MẠI SÀI GÒN - TNHH MỘT THÀNH VIÊN - TRUNG TÂM PHÁT TRIỂN ĐỊA ỐC SATRA" u="1"/>
      </sharedItems>
    </cacheField>
    <cacheField name="Nhân viên sal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d v="2015-04-13T00:00:00"/>
    <m/>
    <d v="2015-04-13T00:00:00"/>
    <n v="7"/>
    <m/>
    <n v="2725368"/>
    <n v="0.1"/>
    <n v="272537"/>
    <n v="2997905"/>
    <s v="Tồn đầu kỳ"/>
    <m/>
    <m/>
    <n v="2997905"/>
    <n v="0"/>
    <n v="0"/>
    <n v="2997905"/>
    <d v="2015-04-13T00:00:00"/>
    <m/>
    <d v="2015-04-13T00:00:00"/>
    <n v="0"/>
    <m/>
    <n v="4134.716819791669"/>
    <s v="Nợ quá hạn hơn 120 ngày có khả năng mất thanh toán"/>
    <d v="2015-04-13T00:00:00"/>
    <s v=""/>
    <s v="công nợ gối đầu"/>
    <m/>
    <x v="0"/>
    <x v="0"/>
    <s v="SG039"/>
  </r>
  <r>
    <x v="0"/>
    <x v="0"/>
    <d v="2015-04-13T00:00:00"/>
    <m/>
    <d v="2015-04-13T00:00:00"/>
    <n v="8"/>
    <m/>
    <n v="2510379"/>
    <n v="0.1"/>
    <n v="251038"/>
    <n v="2761417"/>
    <s v="Tồn đầu kỳ"/>
    <m/>
    <m/>
    <n v="2761417"/>
    <n v="0"/>
    <n v="0"/>
    <n v="2761417"/>
    <d v="2015-04-13T00:00:00"/>
    <m/>
    <d v="2015-04-13T00:00:00"/>
    <n v="0"/>
    <m/>
    <n v="4134.716819791669"/>
    <s v="Nợ quá hạn hơn 120 ngày có khả năng mất thanh toán"/>
    <d v="2015-04-13T00:00:00"/>
    <s v=""/>
    <s v="công nợ gối đầu"/>
    <m/>
    <x v="0"/>
    <x v="0"/>
    <s v="SG039"/>
  </r>
  <r>
    <x v="0"/>
    <x v="0"/>
    <d v="2020-06-23T00:00:00"/>
    <m/>
    <d v="2020-06-23T00:00:00"/>
    <n v="14996"/>
    <s v="CÔNG TY CỔ PHẦN SÀI GÒN HD / RIVERSIDE, KT"/>
    <n v="3824532"/>
    <n v="0.1"/>
    <n v="382453"/>
    <n v="4206985"/>
    <s v="Tồn đầu kỳ"/>
    <m/>
    <m/>
    <n v="4206985"/>
    <n v="0"/>
    <n v="0"/>
    <n v="4206985"/>
    <d v="2020-06-23T00:00:00"/>
    <m/>
    <d v="2020-06-23T00:00:00"/>
    <n v="0"/>
    <m/>
    <n v="2236.716819791669"/>
    <s v="Nợ quá hạn hơn 120 ngày có khả năng mất thanh toán"/>
    <d v="2020-06-23T00:00:00"/>
    <s v=""/>
    <s v="công nợ gối đầu"/>
    <m/>
    <x v="0"/>
    <x v="0"/>
    <s v="SG039"/>
  </r>
  <r>
    <x v="0"/>
    <x v="0"/>
    <d v="2021-02-02T00:00:00"/>
    <m/>
    <d v="2021-02-02T00:00:00"/>
    <n v="42500"/>
    <s v="CÔNG TY CỔ PHẦN SÀI GÒN HD / Kho bán hàng - Richmond, KT"/>
    <n v="2885059.9999999995"/>
    <n v="0.1"/>
    <n v="288505.99999999994"/>
    <n v="3173566"/>
    <s v="Tồn đầu kỳ"/>
    <m/>
    <m/>
    <n v="3173566"/>
    <n v="0"/>
    <n v="0"/>
    <n v="3173566"/>
    <d v="2021-02-02T00:00:00"/>
    <m/>
    <d v="2021-02-02T00:00:00"/>
    <n v="0"/>
    <m/>
    <n v="2012.716819791669"/>
    <s v="Nợ quá hạn hơn 120 ngày có khả năng mất thanh toán"/>
    <d v="2021-02-02T00:00:00"/>
    <s v=""/>
    <s v="công nợ gối đầu"/>
    <m/>
    <x v="0"/>
    <x v="0"/>
    <s v="SG039"/>
  </r>
  <r>
    <x v="0"/>
    <x v="0"/>
    <d v="2021-04-08T00:00:00"/>
    <m/>
    <d v="2021-04-08T00:00:00"/>
    <n v="49039"/>
    <s v="CÔNG TY CỔ PHẦN SÀI GÒN HD / EMPIRE CITY, KT"/>
    <n v="1266561"/>
    <n v="0.1"/>
    <n v="126656"/>
    <n v="1393217"/>
    <s v="Tồn đầu kỳ"/>
    <m/>
    <m/>
    <n v="1393217"/>
    <n v="0"/>
    <n v="0"/>
    <n v="1393217"/>
    <d v="2021-04-08T00:00:00"/>
    <m/>
    <d v="2021-04-08T00:00:00"/>
    <n v="0"/>
    <m/>
    <n v="1947.716819791669"/>
    <s v="Nợ quá hạn hơn 120 ngày có khả năng mất thanh toán"/>
    <d v="2021-04-08T00:00:00"/>
    <s v=""/>
    <s v="công nợ gối đầu"/>
    <m/>
    <x v="0"/>
    <x v="0"/>
    <s v="SG039"/>
  </r>
  <r>
    <x v="0"/>
    <x v="0"/>
    <d v="2023-01-16T00:00:00"/>
    <m/>
    <d v="2023-01-16T00:00:00"/>
    <n v="1662"/>
    <s v="CÔNG TY CỔ PHẦN SÀI GÒN HD - Picity High, KT"/>
    <n v="1311386"/>
    <n v="0.1"/>
    <n v="131139"/>
    <n v="1442525"/>
    <s v="Tồn đầu kỳ"/>
    <m/>
    <m/>
    <n v="1442525"/>
    <n v="0"/>
    <n v="0"/>
    <n v="1442525"/>
    <d v="2023-01-16T00:00:00"/>
    <m/>
    <d v="2023-01-16T00:00:00"/>
    <n v="0"/>
    <m/>
    <n v="1299.716819791669"/>
    <s v="Nợ quá hạn hơn 120 ngày có khả năng mất thanh toán"/>
    <d v="2023-01-16T00:00:00"/>
    <s v=""/>
    <s v="công nợ gối đầu"/>
    <m/>
    <x v="0"/>
    <x v="0"/>
    <s v="SG039"/>
  </r>
  <r>
    <x v="0"/>
    <x v="0"/>
    <d v="2023-11-20T00:00:00"/>
    <m/>
    <d v="2023-11-20T00:00:00"/>
    <s v="00069634"/>
    <s v="CÔNG TY CỔ PHẦN SÀI GÒN HD / Kho bán hàng - Q7 Saigon, KT"/>
    <n v="1793808"/>
    <n v="0.1"/>
    <n v="143505"/>
    <n v="1937313"/>
    <s v="Tồn đầu kỳ"/>
    <m/>
    <m/>
    <n v="1937313"/>
    <n v="0"/>
    <n v="0"/>
    <n v="1937313"/>
    <d v="2023-11-20T00:00:00"/>
    <m/>
    <d v="2023-11-20T00:00:00"/>
    <n v="0"/>
    <m/>
    <n v="991.71681979166897"/>
    <s v="Nợ quá hạn hơn 120 ngày có khả năng mất thanh toán"/>
    <d v="2023-11-20T00:00:00"/>
    <s v=""/>
    <s v="công nợ gối đầu"/>
    <m/>
    <x v="0"/>
    <x v="0"/>
    <s v="SG039"/>
  </r>
  <r>
    <x v="0"/>
    <x v="0"/>
    <d v="2024-06-20T00:00:00"/>
    <m/>
    <d v="2024-06-20T00:00:00"/>
    <s v="00029707"/>
    <s v="CÔNG TY CỔ PHẦN SÀI GÒN HD - Vincom 3T2, ĐƠN KT CK 10%"/>
    <n v="1229728"/>
    <n v="0.1"/>
    <n v="98378"/>
    <n v="1328106"/>
    <s v="Tồn đầu kỳ"/>
    <m/>
    <m/>
    <n v="1328106"/>
    <n v="0"/>
    <n v="0"/>
    <n v="1328106"/>
    <d v="2024-06-20T00:00:00"/>
    <m/>
    <d v="2024-06-20T00:00:00"/>
    <n v="0"/>
    <m/>
    <n v="778.71681979166897"/>
    <s v="Nợ quá hạn hơn 120 ngày có khả năng mất thanh toán"/>
    <d v="2024-06-20T00:00:00"/>
    <s v=""/>
    <s v="công nợ gối đầu"/>
    <m/>
    <x v="0"/>
    <x v="0"/>
    <s v="SG039"/>
  </r>
  <r>
    <x v="1"/>
    <x v="1"/>
    <d v="2026-06-15T00:00:00"/>
    <s v="BH16595"/>
    <d v="2026-06-15T00:00:00"/>
    <s v="00041210"/>
    <s v="AM030000110775"/>
    <n v="753703"/>
    <n v="75370"/>
    <n v="54267"/>
    <n v="732600"/>
    <s v="Bán hàng"/>
    <m/>
    <m/>
    <n v="0"/>
    <n v="732600"/>
    <n v="0"/>
    <n v="732600"/>
    <d v="2026-06-15T00:00:00"/>
    <m/>
    <d v="2026-06-15T00:00:00"/>
    <n v="0"/>
    <m/>
    <n v="53.716819791668968"/>
    <s v="Nợ quá hạn từ 30 ngày đến 60 ngày"/>
    <d v="2026-06-15T00:00:00"/>
    <s v=""/>
    <m/>
    <m/>
    <x v="0"/>
    <x v="0"/>
    <s v="SG009"/>
  </r>
  <r>
    <x v="2"/>
    <x v="2"/>
    <d v="2026-06-16T00:00:00"/>
    <s v="BH16638"/>
    <d v="2026-06-16T00:00:00"/>
    <s v="00041281"/>
    <s v="AF030000110771"/>
    <n v="1296179"/>
    <n v="129618"/>
    <n v="93325"/>
    <n v="1259886"/>
    <s v="Bán hàng"/>
    <m/>
    <m/>
    <n v="0"/>
    <n v="1259886"/>
    <n v="0"/>
    <n v="1259886"/>
    <d v="2026-06-16T00:00:00"/>
    <m/>
    <d v="2026-06-16T00:00:00"/>
    <n v="0"/>
    <m/>
    <n v="52.716819791668968"/>
    <s v="Nợ quá hạn từ 30 ngày đến 60 ngày"/>
    <d v="2026-06-16T00:00:00"/>
    <s v=""/>
    <m/>
    <m/>
    <x v="0"/>
    <x v="0"/>
    <s v="SG009"/>
  </r>
  <r>
    <x v="3"/>
    <x v="3"/>
    <d v="2026-06-18T00:00:00"/>
    <s v="BH16717"/>
    <d v="2026-06-18T00:00:00"/>
    <s v="00041945"/>
    <s v="AD030000110772"/>
    <n v="1059478"/>
    <n v="105948"/>
    <n v="76282"/>
    <n v="1029812"/>
    <s v="Bán hàng"/>
    <m/>
    <m/>
    <n v="0"/>
    <n v="1029812"/>
    <n v="0"/>
    <n v="1029812"/>
    <d v="2026-06-18T00:00:00"/>
    <m/>
    <d v="2026-06-18T00:00:00"/>
    <n v="0"/>
    <m/>
    <n v="50.716819791668968"/>
    <s v="Nợ quá hạn từ 30 ngày đến 60 ngày"/>
    <d v="2026-06-18T00:00:00"/>
    <s v=""/>
    <m/>
    <m/>
    <x v="0"/>
    <x v="0"/>
    <s v="SG009"/>
  </r>
  <r>
    <x v="3"/>
    <x v="3"/>
    <d v="2026-06-30T00:00:00"/>
    <s v="BH18155"/>
    <d v="2026-06-30T00:00:00"/>
    <s v="00044610"/>
    <s v="AD030000113578"/>
    <n v="825377"/>
    <n v="82538"/>
    <n v="59427"/>
    <n v="802266"/>
    <s v="Bán hàng"/>
    <m/>
    <m/>
    <n v="0"/>
    <n v="802266"/>
    <n v="0"/>
    <n v="802266"/>
    <d v="2026-06-30T00:00:00"/>
    <m/>
    <d v="2026-06-30T00:00:00"/>
    <n v="0"/>
    <m/>
    <n v="38.716819791668968"/>
    <s v="Nợ quá hạn từ 30 ngày đến 60 ngày"/>
    <d v="2026-06-30T00:00:00"/>
    <s v=""/>
    <m/>
    <m/>
    <x v="0"/>
    <x v="0"/>
    <s v="SG00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2">
    <pivotField compact="0" outline="0" showAll="0" defaultSubtotal="0">
      <items count="612">
        <item m="1" x="377"/>
        <item m="1" x="340"/>
        <item m="1" x="524"/>
        <item m="1" x="364"/>
        <item m="1" x="414"/>
        <item m="1" x="401"/>
        <item m="1" x="367"/>
        <item m="1" x="371"/>
        <item m="1" x="271"/>
        <item m="1" x="531"/>
        <item m="1" x="592"/>
        <item m="1" x="342"/>
        <item m="1" x="483"/>
        <item m="1" x="345"/>
        <item m="1" x="560"/>
        <item m="1" x="296"/>
        <item m="1" x="507"/>
        <item m="1" x="562"/>
        <item m="1" x="277"/>
        <item m="1" x="505"/>
        <item m="1" x="481"/>
        <item m="1" x="595"/>
        <item m="1" x="317"/>
        <item m="1" x="533"/>
        <item m="1" x="270"/>
        <item m="1" x="458"/>
        <item m="1" x="467"/>
        <item m="1" x="491"/>
        <item m="1" x="452"/>
        <item m="1" x="545"/>
        <item m="1" x="466"/>
        <item m="1" x="523"/>
        <item m="1" x="513"/>
        <item m="1" x="512"/>
        <item m="1" x="460"/>
        <item m="1" x="493"/>
        <item m="1" x="500"/>
        <item m="1" x="323"/>
        <item m="1" x="333"/>
        <item m="1" x="322"/>
        <item m="1" x="339"/>
        <item m="1" x="332"/>
        <item m="1" x="319"/>
        <item m="1" x="326"/>
        <item m="1" x="392"/>
        <item m="1" x="325"/>
        <item m="1" x="331"/>
        <item m="1" x="315"/>
        <item m="1" x="329"/>
        <item m="1" x="313"/>
        <item m="1" x="422"/>
        <item m="1" x="416"/>
        <item m="1" x="288"/>
        <item m="1" x="490"/>
        <item m="1" x="600"/>
        <item m="1" x="575"/>
        <item m="1" x="453"/>
        <item m="1" x="588"/>
        <item m="1" x="437"/>
        <item m="1" x="429"/>
        <item m="1" x="506"/>
        <item m="1" x="338"/>
        <item m="1" x="305"/>
        <item m="1" x="457"/>
        <item m="1" x="370"/>
        <item m="1" x="546"/>
        <item m="1" x="471"/>
        <item m="1" x="456"/>
        <item m="1" x="590"/>
        <item m="1" x="577"/>
        <item m="1" x="397"/>
        <item m="1" x="303"/>
        <item m="1" x="357"/>
        <item m="1" x="529"/>
        <item m="1" x="541"/>
        <item m="1" x="556"/>
        <item m="1" x="528"/>
        <item m="1" x="498"/>
        <item m="1" x="538"/>
        <item m="1" x="306"/>
        <item m="1" x="382"/>
        <item m="1" x="383"/>
        <item m="1" x="591"/>
        <item m="1" x="479"/>
        <item m="1" x="402"/>
        <item m="1" x="355"/>
        <item m="1" x="294"/>
        <item m="1" x="465"/>
        <item m="1" x="295"/>
        <item m="1" x="557"/>
        <item m="1" x="463"/>
        <item m="1" x="579"/>
        <item m="1" x="388"/>
        <item m="1" x="387"/>
        <item m="1" x="448"/>
        <item m="1" x="286"/>
        <item m="1" x="488"/>
        <item m="1" x="485"/>
        <item m="1" x="555"/>
        <item m="1" x="542"/>
        <item m="1" x="535"/>
        <item m="1" x="378"/>
        <item m="1" x="587"/>
        <item m="1" x="435"/>
        <item m="1" x="426"/>
        <item m="1" x="358"/>
        <item m="1" x="381"/>
        <item m="1" x="276"/>
        <item m="1" x="585"/>
        <item m="1" x="504"/>
        <item m="1" x="399"/>
        <item m="1" x="373"/>
        <item m="1" x="393"/>
        <item m="1" x="602"/>
        <item m="1" x="508"/>
        <item m="1" x="353"/>
        <item m="1" x="527"/>
        <item m="1" x="532"/>
        <item m="1" x="593"/>
        <item m="1" x="477"/>
        <item m="1" x="434"/>
        <item m="1" x="462"/>
        <item m="1" x="403"/>
        <item m="1" x="482"/>
        <item m="1" x="459"/>
        <item m="1" x="461"/>
        <item m="1" x="310"/>
        <item m="1" x="516"/>
        <item m="1" x="503"/>
        <item m="1" x="561"/>
        <item m="1" x="484"/>
        <item m="1" x="572"/>
        <item m="1" x="438"/>
        <item m="1" x="440"/>
        <item m="1" x="443"/>
        <item m="1" x="372"/>
        <item m="1" x="292"/>
        <item m="1" x="518"/>
        <item m="1" x="501"/>
        <item m="1" x="386"/>
        <item m="1" x="314"/>
        <item m="1" x="344"/>
        <item m="1" x="449"/>
        <item m="1" x="274"/>
        <item m="1" x="451"/>
        <item m="1" x="389"/>
        <item m="1" x="564"/>
        <item m="1" x="352"/>
        <item m="1" x="362"/>
        <item m="1" x="405"/>
        <item m="1" x="444"/>
        <item m="1" x="544"/>
        <item m="1" x="374"/>
        <item m="1" x="410"/>
        <item m="1" x="368"/>
        <item m="1" x="447"/>
        <item m="1" x="365"/>
        <item m="1" x="348"/>
        <item m="1" x="283"/>
        <item m="1" x="432"/>
        <item m="1" x="413"/>
        <item m="1" x="489"/>
        <item m="1" x="539"/>
        <item m="1" x="568"/>
        <item m="1" x="474"/>
        <item m="1" x="578"/>
        <item m="1" x="472"/>
        <item m="1" x="291"/>
        <item m="1" x="581"/>
        <item m="1" x="608"/>
        <item m="1" x="497"/>
        <item m="1" x="442"/>
        <item m="1" x="415"/>
        <item m="1" x="570"/>
        <item m="1" x="526"/>
        <item m="1" x="586"/>
        <item m="1" x="464"/>
        <item m="1" x="394"/>
        <item m="1" x="279"/>
        <item m="1" x="335"/>
        <item m="1" x="316"/>
        <item m="1" x="478"/>
        <item m="1" x="272"/>
        <item m="1" x="455"/>
        <item m="1" x="552"/>
        <item m="1" x="551"/>
        <item m="1" x="522"/>
        <item m="1" x="584"/>
        <item m="1" x="454"/>
        <item m="1" x="475"/>
        <item m="1" x="395"/>
        <item m="1" x="411"/>
        <item m="1" x="520"/>
        <item m="1" x="583"/>
        <item m="1" x="423"/>
        <item m="1" x="350"/>
        <item m="1" x="558"/>
        <item m="1" x="273"/>
        <item m="1" x="302"/>
        <item m="1" x="280"/>
        <item m="1" x="441"/>
        <item m="1" x="421"/>
        <item m="1" x="530"/>
        <item m="1" x="563"/>
        <item m="1" x="596"/>
        <item m="1" x="446"/>
        <item m="1" x="299"/>
        <item m="1" x="486"/>
        <item m="1" x="419"/>
        <item m="1" x="509"/>
        <item m="1" x="511"/>
        <item m="1" x="297"/>
        <item m="1" x="278"/>
        <item m="1" x="404"/>
        <item m="1" x="354"/>
        <item m="1" x="293"/>
        <item m="1" x="554"/>
        <item m="1" x="517"/>
        <item m="1" x="565"/>
        <item m="1" x="537"/>
        <item m="1" x="547"/>
        <item m="1" x="550"/>
        <item m="1" x="525"/>
        <item m="1" x="543"/>
        <item m="1" x="361"/>
        <item m="1" x="407"/>
        <item m="1" x="433"/>
        <item m="1" x="418"/>
        <item m="1" x="366"/>
        <item m="1" x="396"/>
        <item m="1" x="284"/>
        <item m="1" x="436"/>
        <item m="1" x="312"/>
        <item m="1" x="492"/>
        <item m="1" x="406"/>
        <item m="1" x="398"/>
        <item m="1" x="347"/>
        <item m="1" x="510"/>
        <item m="1" x="375"/>
        <item m="1" x="380"/>
        <item m="1" x="198"/>
        <item m="1" x="480"/>
        <item m="1" x="470"/>
        <item m="1" x="487"/>
        <item m="1" x="499"/>
        <item m="1" x="536"/>
        <item m="1" x="521"/>
        <item m="1" x="476"/>
        <item m="1" x="412"/>
        <item m="1" x="285"/>
        <item m="1" x="300"/>
        <item m="1" x="337"/>
        <item m="1" x="336"/>
        <item m="1" x="603"/>
        <item m="1" x="582"/>
        <item m="1" x="609"/>
        <item m="1" x="540"/>
        <item m="1" x="301"/>
        <item m="1" x="473"/>
        <item m="1" x="409"/>
        <item m="1" x="307"/>
        <item m="1" x="320"/>
        <item m="1" x="598"/>
        <item m="1" x="606"/>
        <item m="1" x="559"/>
        <item m="1" x="569"/>
        <item m="1" x="391"/>
        <item m="1" x="496"/>
        <item m="1" x="469"/>
        <item m="1" x="514"/>
        <item m="1" x="495"/>
        <item m="1" x="369"/>
        <item m="1" x="298"/>
        <item m="1" x="597"/>
        <item m="1" x="580"/>
        <item m="1" x="328"/>
        <item m="1" x="287"/>
        <item m="1" x="304"/>
        <item m="1" x="573"/>
        <item m="1" x="571"/>
        <item m="1" x="290"/>
        <item m="1" x="309"/>
        <item m="1" x="589"/>
        <item m="1" x="330"/>
        <item m="1" x="324"/>
        <item m="1" x="576"/>
        <item m="1" x="548"/>
        <item m="1" x="567"/>
        <item m="1" x="605"/>
        <item m="1" x="275"/>
        <item m="1" x="346"/>
        <item m="1" x="334"/>
        <item m="1" x="515"/>
        <item m="1" x="390"/>
        <item m="1" x="360"/>
        <item m="1" x="408"/>
        <item m="1" x="519"/>
        <item m="1" x="289"/>
        <item m="1" x="327"/>
        <item m="1" x="553"/>
        <item m="1" x="385"/>
        <item m="1" x="607"/>
        <item m="1" x="494"/>
        <item m="1" x="549"/>
        <item m="1" x="594"/>
        <item m="1" x="566"/>
        <item m="1" x="311"/>
        <item m="1" x="601"/>
        <item m="1" x="400"/>
        <item m="1" x="574"/>
        <item m="1" x="611"/>
        <item m="1" x="318"/>
        <item m="1" x="599"/>
        <item m="1" x="604"/>
        <item m="1" x="610"/>
        <item m="1" x="282"/>
        <item m="1" x="142"/>
        <item m="1" x="356"/>
        <item m="1" x="351"/>
        <item m="1" x="343"/>
        <item m="1" x="379"/>
        <item m="1" x="431"/>
        <item m="1" x="502"/>
        <item m="1" x="445"/>
        <item m="1" x="376"/>
        <item m="1" x="450"/>
        <item m="1" x="439"/>
        <item m="1" x="349"/>
        <item m="1" x="384"/>
        <item m="1" x="468"/>
        <item m="1" x="359"/>
        <item m="1" x="341"/>
        <item m="1" x="534"/>
        <item m="1" x="420"/>
        <item m="1" x="430"/>
        <item m="1" x="428"/>
        <item m="1" x="417"/>
        <item m="1" x="425"/>
        <item m="1" x="424"/>
        <item m="1" x="427"/>
        <item m="1" x="308"/>
        <item m="1" x="281"/>
        <item m="1" x="321"/>
        <item m="1" x="363"/>
        <item m="1" x="160"/>
        <item m="1" x="163"/>
        <item m="1" x="19"/>
        <item m="1" x="170"/>
        <item m="1" x="172"/>
        <item m="1" x="171"/>
        <item m="1" x="21"/>
        <item m="1" x="180"/>
        <item m="1" x="169"/>
        <item m="1" x="116"/>
        <item m="1" x="164"/>
        <item m="1" x="32"/>
        <item m="1" x="38"/>
        <item m="1" x="37"/>
        <item m="1" x="40"/>
        <item m="1" x="39"/>
        <item m="1" x="36"/>
        <item m="1" x="181"/>
        <item m="1" x="182"/>
        <item m="1" x="41"/>
        <item m="1" x="159"/>
        <item m="1" x="43"/>
        <item m="1" x="178"/>
        <item m="1" x="168"/>
        <item m="1" x="33"/>
        <item m="1" x="175"/>
        <item m="1" x="18"/>
        <item m="1" x="183"/>
        <item m="1" x="184"/>
        <item m="1" x="185"/>
        <item m="1" x="176"/>
        <item m="1" x="42"/>
        <item m="1" x="158"/>
        <item m="1" x="174"/>
        <item m="1" x="140"/>
        <item m="1" x="187"/>
        <item m="1" x="167"/>
        <item m="1" x="31"/>
        <item m="1" x="166"/>
        <item m="1" x="177"/>
        <item m="1" x="29"/>
        <item m="1" x="173"/>
        <item m="1" x="188"/>
        <item m="1" x="189"/>
        <item m="1" x="30"/>
        <item m="1" x="190"/>
        <item m="1" x="191"/>
        <item m="1" x="161"/>
        <item m="1" x="192"/>
        <item m="1" x="193"/>
        <item m="1" x="61"/>
        <item m="1" x="62"/>
        <item m="1" x="117"/>
        <item m="1" x="35"/>
        <item m="1" x="56"/>
        <item m="1" x="57"/>
        <item m="1" x="194"/>
        <item m="1" x="195"/>
        <item m="1" x="113"/>
        <item m="1" x="196"/>
        <item m="1" x="11"/>
        <item m="1" x="12"/>
        <item m="1" x="197"/>
        <item m="1" x="199"/>
        <item m="1" x="200"/>
        <item m="1" x="201"/>
        <item m="1" x="105"/>
        <item m="1" x="112"/>
        <item m="1" x="126"/>
        <item m="1" x="202"/>
        <item m="1" x="81"/>
        <item m="1" x="80"/>
        <item m="1" x="129"/>
        <item m="1" x="76"/>
        <item m="1" x="128"/>
        <item m="1" x="130"/>
        <item m="1" x="78"/>
        <item m="1" x="71"/>
        <item m="1" x="79"/>
        <item m="1" x="109"/>
        <item m="1" x="95"/>
        <item m="1" x="127"/>
        <item m="1" x="73"/>
        <item m="1" x="101"/>
        <item m="1" x="134"/>
        <item m="1" x="203"/>
        <item m="1" x="92"/>
        <item m="1" x="104"/>
        <item m="1" x="133"/>
        <item m="1" x="91"/>
        <item m="1" x="107"/>
        <item m="1" x="88"/>
        <item m="1" x="139"/>
        <item m="1" x="141"/>
        <item m="1" x="204"/>
        <item m="1" x="106"/>
        <item m="1" x="138"/>
        <item m="1" x="103"/>
        <item m="1" x="111"/>
        <item m="1" x="96"/>
        <item m="1" x="135"/>
        <item m="1" x="90"/>
        <item m="1" x="137"/>
        <item m="1" x="143"/>
        <item m="1" x="93"/>
        <item m="1" x="132"/>
        <item m="1" x="87"/>
        <item m="1" x="110"/>
        <item m="1" x="82"/>
        <item m="1" x="108"/>
        <item m="1" x="102"/>
        <item m="1" x="94"/>
        <item m="1" x="97"/>
        <item m="1" x="205"/>
        <item m="1" x="86"/>
        <item m="1" x="136"/>
        <item m="1" x="206"/>
        <item m="1" x="85"/>
        <item m="1" x="77"/>
        <item m="1" x="98"/>
        <item m="1" x="207"/>
        <item m="1" x="99"/>
        <item m="1" x="72"/>
        <item m="1" x="74"/>
        <item m="1" x="208"/>
        <item m="1" x="144"/>
        <item m="1" x="84"/>
        <item m="1" x="83"/>
        <item m="1" x="89"/>
        <item m="1" x="209"/>
        <item m="1" x="75"/>
        <item m="1" x="131"/>
        <item m="1" x="58"/>
        <item m="1" x="210"/>
        <item m="1" x="211"/>
        <item m="1" x="212"/>
        <item m="1" x="213"/>
        <item m="1" x="214"/>
        <item m="1" x="215"/>
        <item m="1" x="24"/>
        <item m="1" x="216"/>
        <item m="1" x="217"/>
        <item m="1" x="218"/>
        <item m="1" x="219"/>
        <item m="1" x="220"/>
        <item m="1" x="221"/>
        <item m="1" x="28"/>
        <item m="1" x="222"/>
        <item m="1" x="69"/>
        <item m="1" x="70"/>
        <item m="1" x="223"/>
        <item m="1" x="66"/>
        <item m="1" x="114"/>
        <item m="1" x="224"/>
        <item m="1" x="68"/>
        <item m="1" x="63"/>
        <item m="1" x="65"/>
        <item m="1" x="64"/>
        <item m="1" x="115"/>
        <item m="1" x="225"/>
        <item m="1" x="226"/>
        <item m="1" x="47"/>
        <item m="1" x="147"/>
        <item m="1" x="51"/>
        <item m="1" x="125"/>
        <item m="1" x="122"/>
        <item m="1" x="46"/>
        <item m="1" x="148"/>
        <item m="1" x="123"/>
        <item m="1" x="121"/>
        <item m="1" x="227"/>
        <item m="1" x="54"/>
        <item m="1" x="45"/>
        <item m="1" x="228"/>
        <item m="1" x="52"/>
        <item m="1" x="119"/>
        <item m="1" x="229"/>
        <item m="1" x="156"/>
        <item m="1" x="230"/>
        <item m="1" x="152"/>
        <item m="1" x="50"/>
        <item m="1" x="231"/>
        <item m="1" x="49"/>
        <item m="1" x="44"/>
        <item m="1" x="146"/>
        <item m="1" x="120"/>
        <item m="1" x="118"/>
        <item m="1" x="154"/>
        <item m="1" x="151"/>
        <item m="1" x="55"/>
        <item m="1" x="145"/>
        <item m="1" x="232"/>
        <item m="1" x="233"/>
        <item m="1" x="53"/>
        <item m="1" x="155"/>
        <item m="1" x="150"/>
        <item m="1" x="234"/>
        <item m="1" x="4"/>
        <item m="1" x="26"/>
        <item m="1" x="5"/>
        <item m="1" x="6"/>
        <item m="1" x="59"/>
        <item m="1" x="27"/>
        <item m="1" x="20"/>
        <item m="1" x="25"/>
        <item m="1" x="165"/>
        <item m="1" x="162"/>
        <item m="1" x="23"/>
        <item m="1" x="269"/>
        <item m="1" x="149"/>
        <item m="1" x="186"/>
        <item m="1" x="235"/>
        <item m="1" x="236"/>
        <item m="1" x="237"/>
        <item m="1" x="179"/>
        <item m="1" x="7"/>
        <item m="1" x="8"/>
        <item m="1" x="9"/>
        <item m="1" x="10"/>
        <item m="1" x="13"/>
        <item m="1" x="14"/>
        <item m="1" x="15"/>
        <item m="1" x="16"/>
        <item m="1" x="17"/>
        <item x="0"/>
        <item m="1" x="22"/>
        <item m="1" x="34"/>
        <item m="1" x="48"/>
        <item m="1" x="60"/>
        <item m="1" x="67"/>
        <item m="1" x="100"/>
        <item m="1" x="124"/>
        <item m="1" x="153"/>
        <item m="1" x="157"/>
        <item m="1" x="239"/>
        <item m="1" x="241"/>
        <item m="1" x="242"/>
        <item m="1" x="243"/>
        <item m="1" x="244"/>
        <item m="1" x="238"/>
        <item m="1" x="245"/>
        <item m="1" x="240"/>
        <item m="1" x="246"/>
        <item m="1" x="247"/>
        <item m="1" x="248"/>
        <item m="1" x="249"/>
        <item m="1" x="250"/>
        <item m="1" x="251"/>
        <item m="1" x="252"/>
        <item m="1" x="253"/>
        <item m="1" x="254"/>
        <item m="1" x="255"/>
        <item m="1" x="256"/>
        <item m="1" x="257"/>
        <item m="1" x="258"/>
        <item m="1" x="259"/>
        <item m="1" x="260"/>
        <item m="1" x="261"/>
        <item x="1"/>
        <item x="2"/>
        <item m="1" x="262"/>
        <item x="3"/>
        <item m="1" x="263"/>
        <item m="1" x="264"/>
        <item m="1" x="265"/>
        <item m="1" x="266"/>
        <item m="1" x="267"/>
        <item m="1" x="268"/>
      </items>
    </pivotField>
    <pivotField compact="0" outline="0" showAll="0" defaultSubtotal="0">
      <items count="628">
        <item m="1" x="414"/>
        <item m="1" x="327"/>
        <item m="1" x="352"/>
        <item m="1" x="408"/>
        <item m="1" x="385"/>
        <item m="1" x="594"/>
        <item m="1" x="268"/>
        <item m="1" x="615"/>
        <item m="1" x="395"/>
        <item m="1" x="423"/>
        <item m="1" x="566"/>
        <item m="1" x="289"/>
        <item m="1" x="517"/>
        <item m="1" x="474"/>
        <item m="1" x="397"/>
        <item m="1" x="449"/>
        <item m="1" x="425"/>
        <item m="1" x="561"/>
        <item m="1" x="534"/>
        <item m="1" x="311"/>
        <item m="1" x="503"/>
        <item m="1" x="576"/>
        <item m="1" x="19"/>
        <item m="1" x="39"/>
        <item m="1" x="38"/>
        <item m="1" x="36"/>
        <item m="1" x="159"/>
        <item m="1" x="40"/>
        <item m="1" x="158"/>
        <item m="1" x="160"/>
        <item m="1" x="41"/>
        <item m="1" x="18"/>
        <item m="1" x="43"/>
        <item m="1" x="37"/>
        <item m="1" x="42"/>
        <item m="1" x="12"/>
        <item m="1" x="13"/>
        <item m="1" x="14"/>
        <item m="1" x="16"/>
        <item m="1" x="17"/>
        <item m="1" x="15"/>
        <item m="1" x="10"/>
        <item m="1" x="7"/>
        <item m="1" x="8"/>
        <item m="1" x="9"/>
        <item m="1" x="11"/>
        <item m="1" x="518"/>
        <item m="1" x="329"/>
        <item m="1" x="308"/>
        <item m="1" x="560"/>
        <item m="1" x="565"/>
        <item m="1" x="384"/>
        <item m="1" x="441"/>
        <item m="1" x="396"/>
        <item m="1" x="603"/>
        <item m="1" x="606"/>
        <item m="1" x="342"/>
        <item m="1" x="586"/>
        <item m="1" x="583"/>
        <item m="1" x="286"/>
        <item m="1" x="424"/>
        <item m="1" x="291"/>
        <item m="1" x="340"/>
        <item m="1" x="485"/>
        <item m="1" x="514"/>
        <item m="1" x="527"/>
        <item m="1" x="426"/>
        <item m="1" x="381"/>
        <item m="1" x="550"/>
        <item m="1" x="558"/>
        <item m="1" x="356"/>
        <item m="1" x="328"/>
        <item m="1" x="492"/>
        <item m="1" x="442"/>
        <item m="1" x="549"/>
        <item m="1" x="545"/>
        <item m="1" x="427"/>
        <item m="1" x="376"/>
        <item m="1" x="547"/>
        <item m="1" x="495"/>
        <item m="1" x="516"/>
        <item m="1" x="571"/>
        <item m="1" x="487"/>
        <item m="1" x="389"/>
        <item m="1" x="537"/>
        <item m="1" x="391"/>
        <item m="1" x="322"/>
        <item m="1" x="399"/>
        <item m="1" x="278"/>
        <item m="1" x="367"/>
        <item m="1" x="377"/>
        <item m="1" x="471"/>
        <item m="1" x="554"/>
        <item m="1" x="366"/>
        <item m="1" x="521"/>
        <item m="1" x="526"/>
        <item m="1" x="577"/>
        <item m="1" x="418"/>
        <item m="1" x="515"/>
        <item m="1" x="477"/>
        <item m="1" x="459"/>
        <item m="1" x="501"/>
        <item m="1" x="318"/>
        <item m="1" x="288"/>
        <item m="1" x="591"/>
        <item m="1" x="293"/>
        <item m="1" x="373"/>
        <item m="1" x="393"/>
        <item m="1" x="536"/>
        <item m="1" x="504"/>
        <item m="1" x="303"/>
        <item m="1" x="332"/>
        <item m="1" x="331"/>
        <item m="1" x="494"/>
        <item m="1" x="422"/>
        <item m="1" x="496"/>
        <item m="1" x="337"/>
        <item m="1" x="280"/>
        <item m="1" x="379"/>
        <item m="1" x="307"/>
        <item m="1" x="610"/>
        <item m="1" x="309"/>
        <item m="1" x="276"/>
        <item m="1" x="480"/>
        <item m="1" x="312"/>
        <item m="1" x="429"/>
        <item m="1" x="473"/>
        <item m="1" x="388"/>
        <item m="1" x="357"/>
        <item m="1" x="596"/>
        <item m="1" x="557"/>
        <item m="1" x="394"/>
        <item m="1" x="621"/>
        <item m="1" x="497"/>
        <item m="1" x="597"/>
        <item m="1" x="320"/>
        <item m="1" x="620"/>
        <item m="1" x="296"/>
        <item m="1" x="411"/>
        <item m="1" x="406"/>
        <item m="1" x="489"/>
        <item m="1" x="580"/>
        <item m="1" x="359"/>
        <item m="1" x="567"/>
        <item m="1" x="553"/>
        <item m="1" x="380"/>
        <item m="1" x="387"/>
        <item m="1" x="341"/>
        <item m="1" x="290"/>
        <item m="1" x="21"/>
        <item m="1" x="168"/>
        <item m="1" x="171"/>
        <item m="1" x="20"/>
        <item x="0"/>
        <item m="1" x="113"/>
        <item m="1" x="56"/>
        <item m="1" x="57"/>
        <item m="1" x="161"/>
        <item m="1" x="58"/>
        <item m="1" x="25"/>
        <item m="1" x="28"/>
        <item m="1" x="162"/>
        <item m="1" x="27"/>
        <item m="1" x="26"/>
        <item m="1" x="5"/>
        <item m="1" x="6"/>
        <item m="1" x="4"/>
        <item m="1" x="22"/>
        <item m="1" x="23"/>
        <item m="1" x="165"/>
        <item m="1" x="24"/>
        <item m="1" x="350"/>
        <item m="1" x="543"/>
        <item m="1" x="524"/>
        <item m="1" x="478"/>
        <item m="1" x="540"/>
        <item m="1" x="581"/>
        <item m="1" x="465"/>
        <item m="1" x="272"/>
        <item m="1" x="569"/>
        <item m="1" x="417"/>
        <item m="1" x="466"/>
        <item m="1" x="548"/>
        <item m="1" x="609"/>
        <item m="1" x="300"/>
        <item m="1" x="457"/>
        <item m="1" x="512"/>
        <item m="1" x="575"/>
        <item m="1" x="528"/>
        <item m="1" x="402"/>
        <item m="1" x="450"/>
        <item m="1" x="410"/>
        <item m="1" x="270"/>
        <item m="1" x="529"/>
        <item m="1" x="464"/>
        <item m="1" x="570"/>
        <item m="1" x="292"/>
        <item m="1" x="531"/>
        <item m="1" x="451"/>
        <item m="1" x="297"/>
        <item m="1" x="544"/>
        <item m="1" x="462"/>
        <item m="1" x="619"/>
        <item m="1" x="390"/>
        <item m="1" x="315"/>
        <item m="1" x="324"/>
        <item m="1" x="360"/>
        <item m="1" x="358"/>
        <item m="1" x="624"/>
        <item m="1" x="386"/>
        <item m="1" x="600"/>
        <item m="1" x="458"/>
        <item m="1" x="306"/>
        <item m="1" x="483"/>
        <item m="1" x="452"/>
        <item m="1" x="415"/>
        <item m="1" x="343"/>
        <item m="1" x="355"/>
        <item m="1" x="590"/>
        <item m="1" x="369"/>
        <item m="1" x="582"/>
        <item m="1" x="362"/>
        <item m="1" x="456"/>
        <item m="1" x="445"/>
        <item m="1" x="353"/>
        <item m="1" x="508"/>
        <item m="1" x="602"/>
        <item m="1" x="269"/>
        <item m="1" x="584"/>
        <item m="1" x="463"/>
        <item m="1" x="446"/>
        <item m="1" x="486"/>
        <item m="1" x="420"/>
        <item m="1" x="608"/>
        <item m="1" x="383"/>
        <item m="1" x="447"/>
        <item m="1" x="559"/>
        <item m="1" x="506"/>
        <item m="1" x="493"/>
        <item m="1" x="579"/>
        <item m="1" x="273"/>
        <item m="1" x="344"/>
        <item m="1" x="347"/>
        <item m="1" x="488"/>
        <item m="1" x="349"/>
        <item m="1" x="613"/>
        <item m="1" x="433"/>
        <item m="1" x="562"/>
        <item m="1" x="498"/>
        <item m="1" x="513"/>
        <item m="1" x="279"/>
        <item m="1" x="365"/>
        <item m="1" x="281"/>
        <item m="1" x="298"/>
        <item m="1" x="598"/>
        <item m="1" x="525"/>
        <item m="1" x="607"/>
        <item m="1" x="461"/>
        <item m="1" x="323"/>
        <item m="1" x="574"/>
        <item m="1" x="401"/>
        <item m="1" x="284"/>
        <item m="1" x="370"/>
        <item m="1" x="522"/>
        <item m="1" x="334"/>
        <item m="1" x="448"/>
        <item m="1" x="314"/>
        <item m="1" x="476"/>
        <item m="1" x="443"/>
        <item m="1" x="510"/>
        <item m="1" x="589"/>
        <item m="1" x="533"/>
        <item m="1" x="625"/>
        <item m="1" x="271"/>
        <item m="1" x="431"/>
        <item m="1" x="378"/>
        <item m="1" x="333"/>
        <item m="1" x="539"/>
        <item m="1" x="374"/>
        <item m="1" x="339"/>
        <item m="1" x="403"/>
        <item m="1" x="505"/>
        <item m="1" x="532"/>
        <item m="1" x="326"/>
        <item m="1" x="404"/>
        <item m="1" x="523"/>
        <item m="1" x="283"/>
        <item m="1" x="400"/>
        <item m="1" x="313"/>
        <item m="1" x="346"/>
        <item m="1" x="453"/>
        <item m="1" x="335"/>
        <item m="1" x="578"/>
        <item m="1" x="475"/>
        <item m="1" x="542"/>
        <item m="1" x="368"/>
        <item m="1" x="301"/>
        <item m="1" x="398"/>
        <item m="1" x="325"/>
        <item m="1" x="469"/>
        <item m="1" x="617"/>
        <item m="1" x="434"/>
        <item m="1" x="535"/>
        <item m="1" x="601"/>
        <item m="1" x="541"/>
        <item m="1" x="455"/>
        <item m="1" x="330"/>
        <item m="1" x="563"/>
        <item m="1" x="361"/>
        <item m="1" x="454"/>
        <item m="1" x="382"/>
        <item m="1" x="416"/>
        <item m="1" x="338"/>
        <item m="1" x="490"/>
        <item m="1" x="611"/>
        <item m="1" x="460"/>
        <item m="1" x="310"/>
        <item m="1" x="440"/>
        <item m="1" x="319"/>
        <item m="1" x="552"/>
        <item m="1" x="371"/>
        <item m="1" x="321"/>
        <item m="1" x="593"/>
        <item m="1" x="35"/>
        <item m="1" x="59"/>
        <item m="1" x="336"/>
        <item m="1" x="363"/>
        <item m="1" x="482"/>
        <item m="1" x="412"/>
        <item m="1" x="180"/>
        <item m="1" x="220"/>
        <item m="1" x="114"/>
        <item m="1" x="68"/>
        <item m="1" x="70"/>
        <item m="1" x="115"/>
        <item m="1" x="65"/>
        <item m="1" x="64"/>
        <item m="1" x="63"/>
        <item m="1" x="407"/>
        <item m="1" x="221"/>
        <item m="1" x="223"/>
        <item m="1" x="568"/>
        <item m="1" x="421"/>
        <item m="1" x="614"/>
        <item m="1" x="351"/>
        <item m="1" x="392"/>
        <item m="1" x="551"/>
        <item m="1" x="375"/>
        <item m="1" x="502"/>
        <item m="1" x="572"/>
        <item m="1" x="439"/>
        <item m="1" x="622"/>
        <item m="1" x="520"/>
        <item m="1" x="430"/>
        <item m="1" x="472"/>
        <item m="1" x="623"/>
        <item m="1" x="479"/>
        <item m="1" x="546"/>
        <item m="1" x="317"/>
        <item m="1" x="437"/>
        <item m="1" x="484"/>
        <item m="1" x="500"/>
        <item m="1" x="507"/>
        <item m="1" x="295"/>
        <item m="1" x="481"/>
        <item m="1" x="364"/>
        <item m="1" x="556"/>
        <item m="1" x="595"/>
        <item m="1" x="627"/>
        <item m="1" x="511"/>
        <item m="1" x="419"/>
        <item m="1" x="354"/>
        <item m="1" x="413"/>
        <item m="1" x="509"/>
        <item m="1" x="612"/>
        <item m="1" x="316"/>
        <item m="1" x="491"/>
        <item m="1" x="372"/>
        <item m="1" x="499"/>
        <item m="1" x="304"/>
        <item m="1" x="573"/>
        <item m="1" x="444"/>
        <item m="1" x="519"/>
        <item m="1" x="305"/>
        <item m="1" x="587"/>
        <item m="1" x="294"/>
        <item m="1" x="287"/>
        <item m="1" x="626"/>
        <item m="1" x="438"/>
        <item m="1" x="348"/>
        <item m="1" x="555"/>
        <item m="1" x="302"/>
        <item m="1" x="588"/>
        <item m="1" x="275"/>
        <item m="1" x="432"/>
        <item m="1" x="605"/>
        <item m="1" x="538"/>
        <item m="1" x="428"/>
        <item m="1" x="282"/>
        <item m="1" x="299"/>
        <item m="1" x="604"/>
        <item m="1" x="409"/>
        <item m="1" x="277"/>
        <item m="1" x="564"/>
        <item m="1" x="616"/>
        <item m="1" x="436"/>
        <item m="1" x="618"/>
        <item m="1" x="467"/>
        <item m="1" x="435"/>
        <item m="1" x="530"/>
        <item m="1" x="274"/>
        <item m="1" x="285"/>
        <item m="1" x="470"/>
        <item m="1" x="599"/>
        <item m="1" x="405"/>
        <item m="1" x="468"/>
        <item m="1" x="592"/>
        <item m="1" x="345"/>
        <item m="1" x="29"/>
        <item m="1" x="30"/>
        <item m="1" x="31"/>
        <item m="1" x="32"/>
        <item m="1" x="33"/>
        <item m="1" x="34"/>
        <item m="1" x="140"/>
        <item m="1" x="163"/>
        <item m="1" x="164"/>
        <item m="1" x="116"/>
        <item m="1" x="44"/>
        <item m="1" x="45"/>
        <item m="1" x="46"/>
        <item m="1" x="47"/>
        <item m="1" x="48"/>
        <item m="1" x="49"/>
        <item m="1" x="50"/>
        <item m="1" x="51"/>
        <item m="1" x="52"/>
        <item m="1" x="53"/>
        <item m="1" x="54"/>
        <item m="1" x="55"/>
        <item m="1" x="585"/>
        <item m="1" x="188"/>
        <item m="1" x="186"/>
        <item m="1" x="208"/>
        <item m="1" x="207"/>
        <item m="1" x="194"/>
        <item m="1" x="240"/>
        <item m="1" x="60"/>
        <item m="1" x="61"/>
        <item m="1" x="62"/>
        <item m="1" x="267"/>
        <item m="1" x="66"/>
        <item m="1" x="67"/>
        <item m="1" x="69"/>
        <item m="1" x="71"/>
        <item m="1" x="72"/>
        <item m="1" x="73"/>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212"/>
        <item m="1" x="117"/>
        <item m="1" x="118"/>
        <item m="1" x="119"/>
        <item m="1" x="120"/>
        <item m="1" x="121"/>
        <item m="1" x="122"/>
        <item m="1" x="123"/>
        <item m="1" x="124"/>
        <item m="1" x="125"/>
        <item m="1" x="126"/>
        <item m="1" x="127"/>
        <item m="1" x="128"/>
        <item m="1" x="129"/>
        <item m="1" x="130"/>
        <item m="1" x="131"/>
        <item m="1" x="132"/>
        <item m="1" x="133"/>
        <item m="1" x="134"/>
        <item m="1" x="135"/>
        <item m="1" x="136"/>
        <item m="1" x="137"/>
        <item m="1" x="138"/>
        <item m="1" x="139"/>
        <item m="1" x="141"/>
        <item m="1" x="142"/>
        <item m="1" x="143"/>
        <item m="1" x="144"/>
        <item m="1" x="145"/>
        <item m="1" x="146"/>
        <item m="1" x="147"/>
        <item m="1" x="148"/>
        <item m="1" x="149"/>
        <item m="1" x="150"/>
        <item m="1" x="151"/>
        <item m="1" x="152"/>
        <item m="1" x="153"/>
        <item m="1" x="154"/>
        <item m="1" x="155"/>
        <item m="1" x="156"/>
        <item m="1" x="157"/>
        <item m="1" x="166"/>
        <item m="1" x="167"/>
        <item m="1" x="169"/>
        <item m="1" x="170"/>
        <item m="1" x="172"/>
        <item m="1" x="173"/>
        <item m="1" x="174"/>
        <item m="1" x="175"/>
        <item m="1" x="176"/>
        <item m="1" x="177"/>
        <item m="1" x="178"/>
        <item m="1" x="179"/>
        <item m="1" x="181"/>
        <item m="1" x="183"/>
        <item m="1" x="184"/>
        <item m="1" x="185"/>
        <item m="1" x="187"/>
        <item m="1" x="189"/>
        <item m="1" x="190"/>
        <item m="1" x="191"/>
        <item m="1" x="192"/>
        <item m="1" x="193"/>
        <item m="1" x="195"/>
        <item m="1" x="196"/>
        <item m="1" x="197"/>
        <item m="1" x="198"/>
        <item m="1" x="199"/>
        <item m="1" x="200"/>
        <item m="1" x="201"/>
        <item m="1" x="202"/>
        <item m="1" x="203"/>
        <item m="1" x="204"/>
        <item m="1" x="205"/>
        <item m="1" x="206"/>
        <item m="1" x="209"/>
        <item m="1" x="210"/>
        <item m="1" x="211"/>
        <item m="1" x="213"/>
        <item m="1" x="214"/>
        <item m="1" x="215"/>
        <item m="1" x="216"/>
        <item m="1" x="217"/>
        <item m="1" x="218"/>
        <item m="1" x="219"/>
        <item m="1" x="222"/>
        <item m="1" x="224"/>
        <item m="1" x="225"/>
        <item m="1" x="226"/>
        <item m="1" x="227"/>
        <item m="1" x="228"/>
        <item m="1" x="229"/>
        <item m="1" x="230"/>
        <item m="1" x="231"/>
        <item m="1" x="232"/>
        <item m="1" x="182"/>
        <item m="1" x="233"/>
        <item m="1" x="234"/>
        <item m="1" x="235"/>
        <item m="1" x="236"/>
        <item m="1" x="238"/>
        <item m="1" x="241"/>
        <item m="1" x="242"/>
        <item m="1" x="243"/>
        <item m="1" x="237"/>
        <item m="1" x="244"/>
        <item m="1" x="239"/>
        <item m="1" x="245"/>
        <item m="1" x="246"/>
        <item m="1" x="247"/>
        <item m="1" x="248"/>
        <item m="1" x="249"/>
        <item m="1" x="250"/>
        <item m="1" x="251"/>
        <item m="1" x="252"/>
        <item m="1" x="253"/>
        <item m="1" x="254"/>
        <item m="1" x="255"/>
        <item m="1" x="256"/>
        <item m="1" x="257"/>
        <item m="1" x="258"/>
        <item m="1" x="259"/>
        <item m="1" x="260"/>
        <item x="1"/>
        <item x="2"/>
        <item m="1" x="261"/>
        <item x="3"/>
        <item m="1" x="262"/>
        <item m="1" x="263"/>
        <item m="1" x="264"/>
        <item m="1" x="265"/>
        <item m="1" x="266"/>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41" outline="0" showAll="0" defaultSubtotal="0"/>
    <pivotField compact="0" numFmtId="38" outline="0" showAll="0" defaultSubtotal="0"/>
    <pivotField compact="0" numFmtId="41"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41" outline="0" showAll="0" defaultSubtotal="0"/>
    <pivotField compact="0" outline="0" showAll="0" defaultSubtotal="0"/>
    <pivotField compact="0" numFmtId="41"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sortType="ascending" defaultSubtotal="0">
      <items count="37">
        <item m="1" x="9"/>
        <item m="1" x="30"/>
        <item m="1" x="5"/>
        <item m="1" x="4"/>
        <item m="1" x="32"/>
        <item m="1" x="8"/>
        <item m="1" x="10"/>
        <item m="1" x="26"/>
        <item m="1" x="36"/>
        <item m="1" x="16"/>
        <item m="1" x="6"/>
        <item m="1" x="23"/>
        <item m="1" x="24"/>
        <item m="1" x="7"/>
        <item m="1" x="20"/>
        <item x="0"/>
        <item m="1" x="29"/>
        <item m="1" x="34"/>
        <item m="1" x="1"/>
        <item m="1" x="13"/>
        <item m="1" x="2"/>
        <item m="1" x="14"/>
        <item m="1" x="3"/>
        <item m="1" x="17"/>
        <item m="1" x="21"/>
        <item m="1" x="27"/>
        <item m="1" x="18"/>
        <item m="1" x="28"/>
        <item m="1" x="12"/>
        <item m="1" x="11"/>
        <item m="1" x="31"/>
        <item m="1" x="35"/>
        <item m="1" x="33"/>
        <item m="1" x="15"/>
        <item m="1" x="22"/>
        <item m="1" x="19"/>
        <item m="1" x="25"/>
      </items>
    </pivotField>
    <pivotField axis="axisRow" compact="0" outline="0" subtotalTop="0" showAll="0" defaultSubtotal="0">
      <items count="29">
        <item m="1" x="26"/>
        <item m="1" x="28"/>
        <item m="1" x="21"/>
        <item m="1" x="19"/>
        <item x="0"/>
        <item m="1" x="16"/>
        <item m="1" x="11"/>
        <item m="1" x="15"/>
        <item m="1" x="5"/>
        <item m="1" x="17"/>
        <item m="1" x="6"/>
        <item m="1" x="8"/>
        <item m="1" x="9"/>
        <item m="1" x="7"/>
        <item m="1" x="27"/>
        <item m="1" x="4"/>
        <item m="1" x="18"/>
        <item m="1" x="25"/>
        <item m="1" x="10"/>
        <item m="1" x="14"/>
        <item m="1" x="1"/>
        <item m="1" x="2"/>
        <item m="1" x="3"/>
        <item m="1" x="12"/>
        <item m="1" x="22"/>
        <item m="1" x="23"/>
        <item m="1" x="13"/>
        <item m="1" x="24"/>
        <item m="1" x="20"/>
      </items>
    </pivotField>
    <pivotField compact="0" outline="0" subtotalTop="0" showAll="0" defaultSubtotal="0"/>
  </pivotFields>
  <rowFields count="2">
    <field x="29"/>
    <field x="30"/>
  </rowFields>
  <rowItems count="1">
    <i>
      <x v="15"/>
      <x v="4"/>
    </i>
  </rowItems>
  <colItems count="1">
    <i/>
  </colItems>
  <formats count="3">
    <format dxfId="6">
      <pivotArea type="all" dataOnly="0" outline="0" fieldPosition="0"/>
    </format>
    <format dxfId="5">
      <pivotArea field="0" type="button" dataOnly="0" labelOnly="1" outline="0"/>
    </format>
    <format dxfId="4">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AF23" totalsRowShown="0" headerRowDxfId="41" dataDxfId="40" tableBorderDxfId="39">
  <autoFilter ref="A3:AF23" xr:uid="{00000000-000C-0000-FFFF-FFFF00000000}"/>
  <tableColumns count="32">
    <tableColumn id="1" xr3:uid="{00000000-0010-0000-0000-000001000000}" name="Mã khách hàng" dataDxfId="38"/>
    <tableColumn id="2" xr3:uid="{00000000-0010-0000-0000-000002000000}" name="Tên Khách hàng" dataDxfId="37"/>
    <tableColumn id="3" xr3:uid="{00000000-0010-0000-0000-000003000000}" name="Ngày hạch toán" dataDxfId="36"/>
    <tableColumn id="4" xr3:uid="{00000000-0010-0000-0000-000004000000}" name="Số chứng từ" dataDxfId="35"/>
    <tableColumn id="5" xr3:uid="{00000000-0010-0000-0000-000005000000}" name="Ngày hóa đơn" dataDxfId="34"/>
    <tableColumn id="6" xr3:uid="{00000000-0010-0000-0000-000006000000}" name="Số hóa đơn" dataDxfId="33"/>
    <tableColumn id="7" xr3:uid="{00000000-0010-0000-0000-000007000000}" name="Diễn giải" dataDxfId="32"/>
    <tableColumn id="8" xr3:uid="{00000000-0010-0000-0000-000008000000}" name="Tiền hàng" dataDxfId="31"/>
    <tableColumn id="9" xr3:uid="{00000000-0010-0000-0000-000009000000}" name="Tiền chiết khấu" dataDxfId="30"/>
    <tableColumn id="10" xr3:uid="{00000000-0010-0000-0000-00000A000000}" name="Tiền VAT" dataDxfId="29"/>
    <tableColumn id="11" xr3:uid="{00000000-0010-0000-0000-00000B000000}" name="Tổng giá trị" dataDxfId="28"/>
    <tableColumn id="12" xr3:uid="{00000000-0010-0000-0000-00000C000000}" name="Phân loại" dataDxfId="27"/>
    <tableColumn id="14" xr3:uid="{00000000-0010-0000-0000-00000E000000}" name="Ngày Thanh toán" dataDxfId="26"/>
    <tableColumn id="15" xr3:uid="{00000000-0010-0000-0000-00000F000000}" name="Chứng từ Thanh toán" dataDxfId="25"/>
    <tableColumn id="16" xr3:uid="{00000000-0010-0000-0000-000010000000}" name="Số còn phải thu ĐK" dataDxfId="24" dataCellStyle="Comma [0]">
      <calculatedColumnFormula>IF(Table1[[#This Row],[Phân loại]]="Tồn đầu kỳ",Table1[[#This Row],[Tổng giá trị]],0)</calculatedColumnFormula>
    </tableColumn>
    <tableColumn id="31" xr3:uid="{00000000-0010-0000-0000-00001F000000}" name="Giá Trị HD sau CK" dataDxfId="23">
      <calculatedColumnFormula>IF(Table1[[#This Row],[Số còn phải thu ĐK]]&lt;&gt;0,0,IF(Table1[[#This Row],[Phân loại]]="Bán hàng",Table1[[#This Row],[Tổng giá trị]],-Table1[[#This Row],[Tổng giá trị]]))</calculatedColumnFormula>
    </tableColumn>
    <tableColumn id="32" xr3:uid="{00000000-0010-0000-0000-000020000000}" name="Số tiền đã thu" dataDxfId="22" dataCellStyle="Comma [0]">
      <calculatedColumnFormula>IF(M4&lt;&gt;"",IF(O4&lt;&gt;0,O4,P4),0)</calculatedColumnFormula>
    </tableColumn>
    <tableColumn id="17" xr3:uid="{00000000-0010-0000-0000-000011000000}" name="Số còn phải thu" dataDxfId="21">
      <calculatedColumnFormula>Table1[[#This Row],[Số còn phải thu ĐK]]+Table1[[#This Row],[Giá Trị HD sau CK]]-Table1[[#This Row],[Số tiền đã thu]]</calculatedColumnFormula>
    </tableColumn>
    <tableColumn id="33" xr3:uid="{00000000-0010-0000-0000-000021000000}" name="Ngày tính CN" dataDxfId="20">
      <calculatedColumnFormula>IF(Table1[[#This Row],[Ngày hóa đơn]]&lt;&gt;"",Table1[[#This Row],[Ngày hóa đơn]],IF(Table1[[#This Row],[Ngày hạch toán]]&lt;&gt;"",Table1[[#This Row],[Ngày hạch toán]],""))</calculatedColumnFormula>
    </tableColumn>
    <tableColumn id="20" xr3:uid="{00000000-0010-0000-0000-000014000000}" name="Số ngày được nợ" dataDxfId="19"/>
    <tableColumn id="21" xr3:uid="{00000000-0010-0000-0000-000015000000}" name="Hạn thanh toán" dataDxfId="18">
      <calculatedColumnFormula>IF(Table1[[#This Row],[Ngày tính CN]]="","",S4+T4)</calculatedColumnFormula>
    </tableColumn>
    <tableColumn id="22" xr3:uid="{00000000-0010-0000-0000-000016000000}" name="Số ngày nợ còn lại" dataDxfId="17" dataCellStyle="Comma [0]">
      <calculatedColumnFormula>IF(Table1[[#This Row],[Hạn thanh toán]]="","",IF((U4-NOW())&lt;0,0,(U4-NOW())))</calculatedColumnFormula>
    </tableColumn>
    <tableColumn id="23" xr3:uid="{00000000-0010-0000-0000-000017000000}" name="Nhóm nợ trước hạn" dataDxfId="16"/>
    <tableColumn id="24" xr3:uid="{00000000-0010-0000-0000-000018000000}" name="Số ngày quá hạn" dataDxfId="15" dataCellStyle="Comma [0]">
      <calculatedColumnFormula>IF(OR(U4="",R4=0),"",IF((U4-NOW())&lt;0,-(U4-NOW()),0))</calculatedColumnFormula>
    </tableColumn>
    <tableColumn id="25" xr3:uid="{00000000-0010-0000-0000-000019000000}" name="Nhóm nợ quá hạn" dataDxfId="14">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00000000-0010-0000-0000-00001A000000}" name="Tháng HĐ" dataDxfId="13">
      <calculatedColumnFormula>IF(S4="","",S4)</calculatedColumnFormula>
    </tableColumn>
    <tableColumn id="27" xr3:uid="{00000000-0010-0000-0000-00001B000000}" name="Tháng Thanh toán" dataDxfId="12">
      <calculatedColumnFormula>IF(M4="","",M4)</calculatedColumnFormula>
    </tableColumn>
    <tableColumn id="13" xr3:uid="{00000000-0010-0000-0000-00000D000000}" name="Ghi chú" dataDxfId="11"/>
    <tableColumn id="28" xr3:uid="{00000000-0010-0000-0000-00001C000000}" name="Trạng Thái ghi sổ" dataDxfId="10"/>
    <tableColumn id="29" xr3:uid="{00000000-0010-0000-0000-00001D000000}" name="NHÓM KHÁCH HÀNG" dataDxfId="9">
      <calculatedColumnFormula>VLOOKUP($A4,MA_KH!$A:$V,MA_KH!U$1,0)</calculatedColumnFormula>
    </tableColumn>
    <tableColumn id="30" xr3:uid="{00000000-0010-0000-0000-00001E000000}" name="TÊN NHÓM KHÁCH HÀNG" dataDxfId="8">
      <calculatedColumnFormula>VLOOKUP($A4,MA_KH!$A:$V,MA_KH!V$1,0)</calculatedColumnFormula>
    </tableColumn>
    <tableColumn id="18" xr3:uid="{00000000-0010-0000-0000-000012000000}" name="Nhân viên sale" dataDxfId="7">
      <calculatedColumnFormula>VLOOKUP($A4,MA_KH!$A:$V,MA_KH!H$1,0)</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17AE7-010E-465D-9AB4-368DB48D1C51}" name="Table3" displayName="Table3" ref="A2:V1875" totalsRowShown="0" headerRowDxfId="3">
  <autoFilter ref="A2:V1875" xr:uid="{6E717AE7-010E-465D-9AB4-368DB48D1C51}">
    <filterColumn colId="20">
      <filters>
        <filter val="TMART ANH ĐĂNG"/>
      </filters>
    </filterColumn>
  </autoFilter>
  <tableColumns count="22">
    <tableColumn id="1" xr3:uid="{0A0209B2-CC38-4CA3-A3E5-D1F2DA1DD9C7}" name="Mã khách hàng" dataDxfId="2" dataCellStyle="Normal 2"/>
    <tableColumn id="2" xr3:uid="{5A04BF9F-CA75-4698-99E5-7374D4AE77E2}" name="Tên khách hàng" dataDxfId="1" dataCellStyle="Normal 2"/>
    <tableColumn id="3" xr3:uid="{D6B79868-6D17-4247-8D1F-E806016612EB}" name="Địa chỉ"/>
    <tableColumn id="4" xr3:uid="{A090CCA8-3893-4A70-814E-2D90C9BDCAD0}" name="Nhóm KH, NCC"/>
    <tableColumn id="5" xr3:uid="{0EE22F7A-0907-43EE-94C1-AF9B977B9F8D}" name="Mã số thuế"/>
    <tableColumn id="6" xr3:uid="{C0C6A11C-EDA2-454C-905D-55DE07E6E66B}" name="Điện thoại"/>
    <tableColumn id="7" xr3:uid="{4754D917-80C3-4C52-B367-38620F63FB2A}" name="Số ngày được nợ"/>
    <tableColumn id="8" xr3:uid="{9FEDD2B6-1032-4EDA-8F82-799C6F177E33}" name="Nhân viên"/>
    <tableColumn id="9" xr3:uid="{EB306712-BE96-4A9A-9A42-C49DF4D9F98E}" name="Tên nhân viên"/>
    <tableColumn id="10" xr3:uid="{DFCA35E6-BD76-4A7A-992D-4BE8F516869C}" name="Tỉnh/TP"/>
    <tableColumn id="11" xr3:uid="{245F480C-DC24-4782-A54B-4AFF4E3CDB5F}" name="Quận/Huyện"/>
    <tableColumn id="12" xr3:uid="{B82CAF4D-019B-47BB-91CF-6B68EB9994FD}" name="Địa điểm giao hàng"/>
    <tableColumn id="13" xr3:uid="{5A1FE3EF-BC10-401B-9F9E-4F5C83524399}" name="Tổ chức/Cá nhân"/>
    <tableColumn id="14" xr3:uid="{88FBE572-FD5B-487A-81D7-C15419762D07}" name="Là nhà cung cấp"/>
    <tableColumn id="15" xr3:uid="{078024AB-2236-4BD8-BDDD-D86E1E24B91A}" name="Ngừng theo dõi"/>
    <tableColumn id="16" xr3:uid="{B0E88A26-A069-4C05-8B60-7F25C7A28683}" name="Ngày tạo"/>
    <tableColumn id="17" xr3:uid="{31F20B47-0A15-4BFC-AC4E-46BDC5B52A31}" name="Người tạo"/>
    <tableColumn id="18" xr3:uid="{76D6C66E-3EF3-4695-9CAF-9C829EFB6AF7}" name="Ngày sửa"/>
    <tableColumn id="19" xr3:uid="{B46AB018-9EE7-4921-A1C1-6EDE7EA3F791}" name="Người sửa"/>
    <tableColumn id="20" xr3:uid="{981BA17C-850D-4FB0-977B-B741B5C42D4A}" name="Chi nhánh"/>
    <tableColumn id="21" xr3:uid="{2943D08B-3821-436C-B021-9DE29DDFE48E}" name="Nhóm khách hàng" dataDxfId="0" dataCellStyle="Normal 2"/>
    <tableColumn id="22" xr3:uid="{4E0747C8-1BB9-4686-824F-09BDCEC65ABE}" name="Tên nhóm khách hàng"/>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2"/>
  <sheetViews>
    <sheetView workbookViewId="0">
      <selection activeCell="E15" sqref="E15"/>
    </sheetView>
  </sheetViews>
  <sheetFormatPr defaultColWidth="9.140625" defaultRowHeight="15" x14ac:dyDescent="0.25"/>
  <cols>
    <col min="1" max="1" width="26.7109375" style="23" bestFit="1" customWidth="1"/>
    <col min="2" max="2" width="34.28515625" style="23" bestFit="1" customWidth="1"/>
    <col min="3" max="14" width="16.140625" style="23" bestFit="1" customWidth="1"/>
    <col min="15" max="15" width="9.140625" style="23"/>
    <col min="16" max="16" width="11.42578125" style="23" bestFit="1" customWidth="1"/>
    <col min="17" max="16384" width="9.140625" style="23"/>
  </cols>
  <sheetData>
    <row r="1" spans="1:14" ht="20.25" x14ac:dyDescent="0.3">
      <c r="A1" s="24" t="s">
        <v>29</v>
      </c>
      <c r="B1" s="25"/>
      <c r="C1" s="25"/>
      <c r="D1" s="25"/>
      <c r="E1" s="25"/>
      <c r="F1" s="25"/>
      <c r="G1" s="25"/>
      <c r="H1" s="25"/>
      <c r="I1" s="25"/>
      <c r="J1" s="25"/>
      <c r="K1" s="25"/>
      <c r="L1" s="25"/>
      <c r="M1" s="25"/>
      <c r="N1" s="25"/>
    </row>
    <row r="2" spans="1:14" x14ac:dyDescent="0.25">
      <c r="B2" s="27" t="s">
        <v>30</v>
      </c>
      <c r="C2" s="28">
        <f t="shared" ref="C2:N2" si="0">SUM(C$5:C$31)</f>
        <v>19241034</v>
      </c>
      <c r="D2" s="28">
        <f t="shared" si="0"/>
        <v>19241034</v>
      </c>
      <c r="E2" s="28">
        <f t="shared" si="0"/>
        <v>19241034</v>
      </c>
      <c r="F2" s="28">
        <f t="shared" si="0"/>
        <v>19241034</v>
      </c>
      <c r="G2" s="28">
        <f t="shared" si="0"/>
        <v>19241034</v>
      </c>
      <c r="H2" s="28">
        <f t="shared" si="0"/>
        <v>23065598</v>
      </c>
      <c r="I2" s="28">
        <f t="shared" si="0"/>
        <v>27310420</v>
      </c>
      <c r="J2" s="28">
        <f t="shared" si="0"/>
        <v>27310420</v>
      </c>
      <c r="K2" s="28">
        <f t="shared" si="0"/>
        <v>27310420</v>
      </c>
      <c r="L2" s="28">
        <f t="shared" si="0"/>
        <v>27310420</v>
      </c>
      <c r="M2" s="28">
        <f t="shared" si="0"/>
        <v>27310420</v>
      </c>
      <c r="N2" s="28">
        <f t="shared" si="0"/>
        <v>27310420</v>
      </c>
    </row>
    <row r="3" spans="1:14" x14ac:dyDescent="0.25">
      <c r="C3" s="26"/>
      <c r="D3" s="26"/>
      <c r="E3" s="26"/>
      <c r="F3" s="26"/>
      <c r="G3" s="26"/>
      <c r="H3" s="26"/>
      <c r="I3" s="26"/>
      <c r="J3" s="26"/>
      <c r="K3" s="26"/>
      <c r="L3" s="26"/>
      <c r="M3" s="26"/>
      <c r="N3" s="26"/>
    </row>
    <row r="4" spans="1:14" x14ac:dyDescent="0.25">
      <c r="A4" s="77" t="s">
        <v>8804</v>
      </c>
      <c r="B4" s="77" t="s">
        <v>8805</v>
      </c>
      <c r="C4" s="43">
        <v>46053</v>
      </c>
      <c r="D4" s="43">
        <f>EOMONTH(C4,1)</f>
        <v>46081</v>
      </c>
      <c r="E4" s="43">
        <f t="shared" ref="E4:N4" si="1">EOMONTH(D4,1)</f>
        <v>46112</v>
      </c>
      <c r="F4" s="43">
        <f t="shared" si="1"/>
        <v>46142</v>
      </c>
      <c r="G4" s="43">
        <f t="shared" si="1"/>
        <v>46173</v>
      </c>
      <c r="H4" s="43">
        <f t="shared" si="1"/>
        <v>46203</v>
      </c>
      <c r="I4" s="43">
        <f t="shared" si="1"/>
        <v>46234</v>
      </c>
      <c r="J4" s="43">
        <f t="shared" si="1"/>
        <v>46265</v>
      </c>
      <c r="K4" s="43">
        <f t="shared" si="1"/>
        <v>46295</v>
      </c>
      <c r="L4" s="43">
        <f t="shared" si="1"/>
        <v>46326</v>
      </c>
      <c r="M4" s="43">
        <f t="shared" si="1"/>
        <v>46356</v>
      </c>
      <c r="N4" s="43">
        <f t="shared" si="1"/>
        <v>46387</v>
      </c>
    </row>
    <row r="5" spans="1:14" x14ac:dyDescent="0.25">
      <c r="A5" s="78" t="s">
        <v>378</v>
      </c>
      <c r="B5" s="78" t="s">
        <v>379</v>
      </c>
      <c r="C5" s="44">
        <f>SUMIFS('Báo cáo'!$O:$O,'Báo cáo'!$AD:$AD,$A5,'Báo cáo'!$Z:$Z,"&lt;="&amp;C$4)+SUMIFS('Báo cáo'!$P:$P,'Báo cáo'!$AD:$AD,$A5,'Báo cáo'!$Z:$Z,"&lt;="&amp;C$4)-SUMIFS('Báo cáo'!$Q:$Q,'Báo cáo'!$AD:$AD,$A5,'Báo cáo'!$AA:$AA,"&lt;="&amp;C$4)</f>
        <v>19241034</v>
      </c>
      <c r="D5" s="44">
        <f>SUMIFS('Báo cáo'!$O:$O,'Báo cáo'!$AD:$AD,$A5,'Báo cáo'!$Z:$Z,"&lt;="&amp;D$4)+SUMIFS('Báo cáo'!$P:$P,'Báo cáo'!$AD:$AD,$A5,'Báo cáo'!$Z:$Z,"&lt;="&amp;D$4)-SUMIFS('Báo cáo'!$Q:$Q,'Báo cáo'!$AD:$AD,$A5,'Báo cáo'!$AA:$AA,"&lt;="&amp;D$4)</f>
        <v>19241034</v>
      </c>
      <c r="E5" s="44">
        <f>SUMIFS('Báo cáo'!$O:$O,'Báo cáo'!$AD:$AD,$A5,'Báo cáo'!$Z:$Z,"&lt;="&amp;E$4)+SUMIFS('Báo cáo'!$P:$P,'Báo cáo'!$AD:$AD,$A5,'Báo cáo'!$Z:$Z,"&lt;="&amp;E$4)-SUMIFS('Báo cáo'!$Q:$Q,'Báo cáo'!$AD:$AD,$A5,'Báo cáo'!$AA:$AA,"&lt;="&amp;E$4)</f>
        <v>19241034</v>
      </c>
      <c r="F5" s="44">
        <f>SUMIFS('Báo cáo'!$O:$O,'Báo cáo'!$AD:$AD,$A5,'Báo cáo'!$Z:$Z,"&lt;="&amp;F$4)+SUMIFS('Báo cáo'!$P:$P,'Báo cáo'!$AD:$AD,$A5,'Báo cáo'!$Z:$Z,"&lt;="&amp;F$4)-SUMIFS('Báo cáo'!$Q:$Q,'Báo cáo'!$AD:$AD,$A5,'Báo cáo'!$AA:$AA,"&lt;="&amp;F$4)</f>
        <v>19241034</v>
      </c>
      <c r="G5" s="44">
        <f>SUMIFS('Báo cáo'!$O:$O,'Báo cáo'!$AD:$AD,$A5,'Báo cáo'!$Z:$Z,"&lt;="&amp;G$4)+SUMIFS('Báo cáo'!$P:$P,'Báo cáo'!$AD:$AD,$A5,'Báo cáo'!$Z:$Z,"&lt;="&amp;G$4)-SUMIFS('Báo cáo'!$Q:$Q,'Báo cáo'!$AD:$AD,$A5,'Báo cáo'!$AA:$AA,"&lt;="&amp;G$4)</f>
        <v>19241034</v>
      </c>
      <c r="H5" s="44">
        <f>SUMIFS('Báo cáo'!$O:$O,'Báo cáo'!$AD:$AD,$A5,'Báo cáo'!$Z:$Z,"&lt;="&amp;H$4)+SUMIFS('Báo cáo'!$P:$P,'Báo cáo'!$AD:$AD,$A5,'Báo cáo'!$Z:$Z,"&lt;="&amp;H$4)-SUMIFS('Báo cáo'!$Q:$Q,'Báo cáo'!$AD:$AD,$A5,'Báo cáo'!$AA:$AA,"&lt;="&amp;H$4)</f>
        <v>23065598</v>
      </c>
      <c r="I5" s="44">
        <f>SUMIFS('Báo cáo'!$O:$O,'Báo cáo'!$AD:$AD,$A5,'Báo cáo'!$Z:$Z,"&lt;="&amp;I$4)+SUMIFS('Báo cáo'!$P:$P,'Báo cáo'!$AD:$AD,$A5,'Báo cáo'!$Z:$Z,"&lt;="&amp;I$4)-SUMIFS('Báo cáo'!$Q:$Q,'Báo cáo'!$AD:$AD,$A5,'Báo cáo'!$AA:$AA,"&lt;="&amp;I$4)</f>
        <v>27310420</v>
      </c>
      <c r="J5" s="44">
        <f>SUMIFS('Báo cáo'!$O:$O,'Báo cáo'!$AD:$AD,$A5,'Báo cáo'!$Z:$Z,"&lt;="&amp;J$4)+SUMIFS('Báo cáo'!$P:$P,'Báo cáo'!$AD:$AD,$A5,'Báo cáo'!$Z:$Z,"&lt;="&amp;J$4)-SUMIFS('Báo cáo'!$Q:$Q,'Báo cáo'!$AD:$AD,$A5,'Báo cáo'!$AA:$AA,"&lt;="&amp;J$4)</f>
        <v>27310420</v>
      </c>
      <c r="K5" s="44">
        <f>SUMIFS('Báo cáo'!$O:$O,'Báo cáo'!$AD:$AD,$A5,'Báo cáo'!$Z:$Z,"&lt;="&amp;K$4)+SUMIFS('Báo cáo'!$P:$P,'Báo cáo'!$AD:$AD,$A5,'Báo cáo'!$Z:$Z,"&lt;="&amp;K$4)-SUMIFS('Báo cáo'!$Q:$Q,'Báo cáo'!$AD:$AD,$A5,'Báo cáo'!$AA:$AA,"&lt;="&amp;K$4)</f>
        <v>27310420</v>
      </c>
      <c r="L5" s="44">
        <f>SUMIFS('Báo cáo'!$O:$O,'Báo cáo'!$AD:$AD,$A5,'Báo cáo'!$Z:$Z,"&lt;="&amp;L$4)+SUMIFS('Báo cáo'!$P:$P,'Báo cáo'!$AD:$AD,$A5,'Báo cáo'!$Z:$Z,"&lt;="&amp;L$4)-SUMIFS('Báo cáo'!$Q:$Q,'Báo cáo'!$AD:$AD,$A5,'Báo cáo'!$AA:$AA,"&lt;="&amp;L$4)</f>
        <v>27310420</v>
      </c>
      <c r="M5" s="44">
        <f>SUMIFS('Báo cáo'!$O:$O,'Báo cáo'!$AD:$AD,$A5,'Báo cáo'!$Z:$Z,"&lt;="&amp;M$4)+SUMIFS('Báo cáo'!$P:$P,'Báo cáo'!$AD:$AD,$A5,'Báo cáo'!$Z:$Z,"&lt;="&amp;M$4)-SUMIFS('Báo cáo'!$Q:$Q,'Báo cáo'!$AD:$AD,$A5,'Báo cáo'!$AA:$AA,"&lt;="&amp;M$4)</f>
        <v>27310420</v>
      </c>
      <c r="N5" s="44">
        <f>SUMIFS('Báo cáo'!$O:$O,'Báo cáo'!$AD:$AD,$A5,'Báo cáo'!$Z:$Z,"&lt;="&amp;N$4)+SUMIFS('Báo cáo'!$P:$P,'Báo cáo'!$AD:$AD,$A5,'Báo cáo'!$Z:$Z,"&lt;="&amp;N$4)-SUMIFS('Báo cáo'!$Q:$Q,'Báo cáo'!$AD:$AD,$A5,'Báo cáo'!$AA:$AA,"&lt;="&amp;N$4)</f>
        <v>27310420</v>
      </c>
    </row>
    <row r="6" spans="1:14" x14ac:dyDescent="0.25">
      <c r="A6"/>
      <c r="B6"/>
      <c r="C6" s="44">
        <f>SUMIFS('Báo cáo'!$O:$O,'Báo cáo'!$AD:$AD,$A6,'Báo cáo'!$Z:$Z,"&lt;="&amp;C$4)+SUMIFS('Báo cáo'!$P:$P,'Báo cáo'!$AD:$AD,$A6,'Báo cáo'!$Z:$Z,"&lt;="&amp;C$4)-SUMIFS('Báo cáo'!$Q:$Q,'Báo cáo'!$AD:$AD,$A6,'Báo cáo'!$AA:$AA,"&lt;="&amp;C$4)</f>
        <v>0</v>
      </c>
      <c r="D6" s="44">
        <f>SUMIFS('Báo cáo'!$O:$O,'Báo cáo'!$AD:$AD,$A6,'Báo cáo'!$Z:$Z,"&lt;="&amp;D$4)+SUMIFS('Báo cáo'!$P:$P,'Báo cáo'!$AD:$AD,$A6,'Báo cáo'!$Z:$Z,"&lt;="&amp;D$4)-SUMIFS('Báo cáo'!$Q:$Q,'Báo cáo'!$AD:$AD,$A6,'Báo cáo'!$AA:$AA,"&lt;="&amp;D$4)</f>
        <v>0</v>
      </c>
      <c r="E6" s="44">
        <f>SUMIFS('Báo cáo'!$O:$O,'Báo cáo'!$AD:$AD,$A6,'Báo cáo'!$Z:$Z,"&lt;="&amp;E$4)+SUMIFS('Báo cáo'!$P:$P,'Báo cáo'!$AD:$AD,$A6,'Báo cáo'!$Z:$Z,"&lt;="&amp;E$4)-SUMIFS('Báo cáo'!$Q:$Q,'Báo cáo'!$AD:$AD,$A6,'Báo cáo'!$AA:$AA,"&lt;="&amp;E$4)</f>
        <v>0</v>
      </c>
      <c r="F6" s="44">
        <f>SUMIFS('Báo cáo'!$O:$O,'Báo cáo'!$AD:$AD,$A6,'Báo cáo'!$Z:$Z,"&lt;="&amp;F$4)+SUMIFS('Báo cáo'!$P:$P,'Báo cáo'!$AD:$AD,$A6,'Báo cáo'!$Z:$Z,"&lt;="&amp;F$4)-SUMIFS('Báo cáo'!$Q:$Q,'Báo cáo'!$AD:$AD,$A6,'Báo cáo'!$AA:$AA,"&lt;="&amp;F$4)</f>
        <v>0</v>
      </c>
      <c r="G6" s="44">
        <f>SUMIFS('Báo cáo'!$O:$O,'Báo cáo'!$AD:$AD,$A6,'Báo cáo'!$Z:$Z,"&lt;="&amp;G$4)+SUMIFS('Báo cáo'!$P:$P,'Báo cáo'!$AD:$AD,$A6,'Báo cáo'!$Z:$Z,"&lt;="&amp;G$4)-SUMIFS('Báo cáo'!$Q:$Q,'Báo cáo'!$AD:$AD,$A6,'Báo cáo'!$AA:$AA,"&lt;="&amp;G$4)</f>
        <v>0</v>
      </c>
      <c r="H6" s="44">
        <f>SUMIFS('Báo cáo'!$O:$O,'Báo cáo'!$AD:$AD,$A6,'Báo cáo'!$Z:$Z,"&lt;="&amp;H$4)+SUMIFS('Báo cáo'!$P:$P,'Báo cáo'!$AD:$AD,$A6,'Báo cáo'!$Z:$Z,"&lt;="&amp;H$4)-SUMIFS('Báo cáo'!$Q:$Q,'Báo cáo'!$AD:$AD,$A6,'Báo cáo'!$AA:$AA,"&lt;="&amp;H$4)</f>
        <v>0</v>
      </c>
      <c r="I6" s="44">
        <f>SUMIFS('Báo cáo'!$O:$O,'Báo cáo'!$AD:$AD,$A6,'Báo cáo'!$Z:$Z,"&lt;="&amp;I$4)+SUMIFS('Báo cáo'!$P:$P,'Báo cáo'!$AD:$AD,$A6,'Báo cáo'!$Z:$Z,"&lt;="&amp;I$4)-SUMIFS('Báo cáo'!$Q:$Q,'Báo cáo'!$AD:$AD,$A6,'Báo cáo'!$AA:$AA,"&lt;="&amp;I$4)</f>
        <v>0</v>
      </c>
      <c r="J6" s="44">
        <f>SUMIFS('Báo cáo'!$O:$O,'Báo cáo'!$AD:$AD,$A6,'Báo cáo'!$Z:$Z,"&lt;="&amp;J$4)+SUMIFS('Báo cáo'!$P:$P,'Báo cáo'!$AD:$AD,$A6,'Báo cáo'!$Z:$Z,"&lt;="&amp;J$4)-SUMIFS('Báo cáo'!$Q:$Q,'Báo cáo'!$AD:$AD,$A6,'Báo cáo'!$AA:$AA,"&lt;="&amp;J$4)</f>
        <v>0</v>
      </c>
      <c r="K6" s="44">
        <f>SUMIFS('Báo cáo'!$O:$O,'Báo cáo'!$AD:$AD,$A6,'Báo cáo'!$Z:$Z,"&lt;="&amp;K$4)+SUMIFS('Báo cáo'!$P:$P,'Báo cáo'!$AD:$AD,$A6,'Báo cáo'!$Z:$Z,"&lt;="&amp;K$4)-SUMIFS('Báo cáo'!$Q:$Q,'Báo cáo'!$AD:$AD,$A6,'Báo cáo'!$AA:$AA,"&lt;="&amp;K$4)</f>
        <v>0</v>
      </c>
      <c r="L6" s="44">
        <f>SUMIFS('Báo cáo'!$O:$O,'Báo cáo'!$AD:$AD,$A6,'Báo cáo'!$Z:$Z,"&lt;="&amp;L$4)+SUMIFS('Báo cáo'!$P:$P,'Báo cáo'!$AD:$AD,$A6,'Báo cáo'!$Z:$Z,"&lt;="&amp;L$4)-SUMIFS('Báo cáo'!$Q:$Q,'Báo cáo'!$AD:$AD,$A6,'Báo cáo'!$AA:$AA,"&lt;="&amp;L$4)</f>
        <v>0</v>
      </c>
      <c r="M6" s="44">
        <f>SUMIFS('Báo cáo'!$O:$O,'Báo cáo'!$AD:$AD,$A6,'Báo cáo'!$Z:$Z,"&lt;="&amp;M$4)+SUMIFS('Báo cáo'!$P:$P,'Báo cáo'!$AD:$AD,$A6,'Báo cáo'!$Z:$Z,"&lt;="&amp;M$4)-SUMIFS('Báo cáo'!$Q:$Q,'Báo cáo'!$AD:$AD,$A6,'Báo cáo'!$AA:$AA,"&lt;="&amp;M$4)</f>
        <v>0</v>
      </c>
      <c r="N6" s="44">
        <f>SUMIFS('Báo cáo'!$O:$O,'Báo cáo'!$AD:$AD,$A6,'Báo cáo'!$Z:$Z,"&lt;="&amp;N$4)+SUMIFS('Báo cáo'!$P:$P,'Báo cáo'!$AD:$AD,$A6,'Báo cáo'!$Z:$Z,"&lt;="&amp;N$4)-SUMIFS('Báo cáo'!$Q:$Q,'Báo cáo'!$AD:$AD,$A6,'Báo cáo'!$AA:$AA,"&lt;="&amp;N$4)</f>
        <v>0</v>
      </c>
    </row>
    <row r="7" spans="1:14" x14ac:dyDescent="0.25">
      <c r="A7"/>
      <c r="B7"/>
      <c r="C7" s="44">
        <f>SUMIFS('Báo cáo'!$O:$O,'Báo cáo'!$AD:$AD,$A7,'Báo cáo'!$Z:$Z,"&lt;="&amp;C$4)+SUMIFS('Báo cáo'!$P:$P,'Báo cáo'!$AD:$AD,$A7,'Báo cáo'!$Z:$Z,"&lt;="&amp;C$4)-SUMIFS('Báo cáo'!$Q:$Q,'Báo cáo'!$AD:$AD,$A7,'Báo cáo'!$AA:$AA,"&lt;="&amp;C$4)</f>
        <v>0</v>
      </c>
      <c r="D7" s="44">
        <f>SUMIFS('Báo cáo'!$O:$O,'Báo cáo'!$AD:$AD,$A7,'Báo cáo'!$Z:$Z,"&lt;="&amp;D$4)+SUMIFS('Báo cáo'!$P:$P,'Báo cáo'!$AD:$AD,$A7,'Báo cáo'!$Z:$Z,"&lt;="&amp;D$4)-SUMIFS('Báo cáo'!$Q:$Q,'Báo cáo'!$AD:$AD,$A7,'Báo cáo'!$AA:$AA,"&lt;="&amp;D$4)</f>
        <v>0</v>
      </c>
      <c r="E7" s="44">
        <f>SUMIFS('Báo cáo'!$O:$O,'Báo cáo'!$AD:$AD,$A7,'Báo cáo'!$Z:$Z,"&lt;="&amp;E$4)+SUMIFS('Báo cáo'!$P:$P,'Báo cáo'!$AD:$AD,$A7,'Báo cáo'!$Z:$Z,"&lt;="&amp;E$4)-SUMIFS('Báo cáo'!$Q:$Q,'Báo cáo'!$AD:$AD,$A7,'Báo cáo'!$AA:$AA,"&lt;="&amp;E$4)</f>
        <v>0</v>
      </c>
      <c r="F7" s="44">
        <f>SUMIFS('Báo cáo'!$O:$O,'Báo cáo'!$AD:$AD,$A7,'Báo cáo'!$Z:$Z,"&lt;="&amp;F$4)+SUMIFS('Báo cáo'!$P:$P,'Báo cáo'!$AD:$AD,$A7,'Báo cáo'!$Z:$Z,"&lt;="&amp;F$4)-SUMIFS('Báo cáo'!$Q:$Q,'Báo cáo'!$AD:$AD,$A7,'Báo cáo'!$AA:$AA,"&lt;="&amp;F$4)</f>
        <v>0</v>
      </c>
      <c r="G7" s="44">
        <f>SUMIFS('Báo cáo'!$O:$O,'Báo cáo'!$AD:$AD,$A7,'Báo cáo'!$Z:$Z,"&lt;="&amp;G$4)+SUMIFS('Báo cáo'!$P:$P,'Báo cáo'!$AD:$AD,$A7,'Báo cáo'!$Z:$Z,"&lt;="&amp;G$4)-SUMIFS('Báo cáo'!$Q:$Q,'Báo cáo'!$AD:$AD,$A7,'Báo cáo'!$AA:$AA,"&lt;="&amp;G$4)</f>
        <v>0</v>
      </c>
      <c r="H7" s="44">
        <f>SUMIFS('Báo cáo'!$O:$O,'Báo cáo'!$AD:$AD,$A7,'Báo cáo'!$Z:$Z,"&lt;="&amp;H$4)+SUMIFS('Báo cáo'!$P:$P,'Báo cáo'!$AD:$AD,$A7,'Báo cáo'!$Z:$Z,"&lt;="&amp;H$4)-SUMIFS('Báo cáo'!$Q:$Q,'Báo cáo'!$AD:$AD,$A7,'Báo cáo'!$AA:$AA,"&lt;="&amp;H$4)</f>
        <v>0</v>
      </c>
      <c r="I7" s="44">
        <f>SUMIFS('Báo cáo'!$O:$O,'Báo cáo'!$AD:$AD,$A7,'Báo cáo'!$Z:$Z,"&lt;="&amp;I$4)+SUMIFS('Báo cáo'!$P:$P,'Báo cáo'!$AD:$AD,$A7,'Báo cáo'!$Z:$Z,"&lt;="&amp;I$4)-SUMIFS('Báo cáo'!$Q:$Q,'Báo cáo'!$AD:$AD,$A7,'Báo cáo'!$AA:$AA,"&lt;="&amp;I$4)</f>
        <v>0</v>
      </c>
      <c r="J7" s="44">
        <f>SUMIFS('Báo cáo'!$O:$O,'Báo cáo'!$AD:$AD,$A7,'Báo cáo'!$Z:$Z,"&lt;="&amp;J$4)+SUMIFS('Báo cáo'!$P:$P,'Báo cáo'!$AD:$AD,$A7,'Báo cáo'!$Z:$Z,"&lt;="&amp;J$4)-SUMIFS('Báo cáo'!$Q:$Q,'Báo cáo'!$AD:$AD,$A7,'Báo cáo'!$AA:$AA,"&lt;="&amp;J$4)</f>
        <v>0</v>
      </c>
      <c r="K7" s="44">
        <f>SUMIFS('Báo cáo'!$O:$O,'Báo cáo'!$AD:$AD,$A7,'Báo cáo'!$Z:$Z,"&lt;="&amp;K$4)+SUMIFS('Báo cáo'!$P:$P,'Báo cáo'!$AD:$AD,$A7,'Báo cáo'!$Z:$Z,"&lt;="&amp;K$4)-SUMIFS('Báo cáo'!$Q:$Q,'Báo cáo'!$AD:$AD,$A7,'Báo cáo'!$AA:$AA,"&lt;="&amp;K$4)</f>
        <v>0</v>
      </c>
      <c r="L7" s="44">
        <f>SUMIFS('Báo cáo'!$O:$O,'Báo cáo'!$AD:$AD,$A7,'Báo cáo'!$Z:$Z,"&lt;="&amp;L$4)+SUMIFS('Báo cáo'!$P:$P,'Báo cáo'!$AD:$AD,$A7,'Báo cáo'!$Z:$Z,"&lt;="&amp;L$4)-SUMIFS('Báo cáo'!$Q:$Q,'Báo cáo'!$AD:$AD,$A7,'Báo cáo'!$AA:$AA,"&lt;="&amp;L$4)</f>
        <v>0</v>
      </c>
      <c r="M7" s="44">
        <f>SUMIFS('Báo cáo'!$O:$O,'Báo cáo'!$AD:$AD,$A7,'Báo cáo'!$Z:$Z,"&lt;="&amp;M$4)+SUMIFS('Báo cáo'!$P:$P,'Báo cáo'!$AD:$AD,$A7,'Báo cáo'!$Z:$Z,"&lt;="&amp;M$4)-SUMIFS('Báo cáo'!$Q:$Q,'Báo cáo'!$AD:$AD,$A7,'Báo cáo'!$AA:$AA,"&lt;="&amp;M$4)</f>
        <v>0</v>
      </c>
      <c r="N7" s="44">
        <f>SUMIFS('Báo cáo'!$O:$O,'Báo cáo'!$AD:$AD,$A7,'Báo cáo'!$Z:$Z,"&lt;="&amp;N$4)+SUMIFS('Báo cáo'!$P:$P,'Báo cáo'!$AD:$AD,$A7,'Báo cáo'!$Z:$Z,"&lt;="&amp;N$4)-SUMIFS('Báo cáo'!$Q:$Q,'Báo cáo'!$AD:$AD,$A7,'Báo cáo'!$AA:$AA,"&lt;="&amp;N$4)</f>
        <v>0</v>
      </c>
    </row>
    <row r="8" spans="1:14" x14ac:dyDescent="0.25">
      <c r="A8"/>
      <c r="B8"/>
      <c r="C8" s="44">
        <f>SUMIFS('Báo cáo'!$O:$O,'Báo cáo'!$AD:$AD,$A8,'Báo cáo'!$Z:$Z,"&lt;="&amp;C$4)+SUMIFS('Báo cáo'!$P:$P,'Báo cáo'!$AD:$AD,$A8,'Báo cáo'!$Z:$Z,"&lt;="&amp;C$4)-SUMIFS('Báo cáo'!$Q:$Q,'Báo cáo'!$AD:$AD,$A8,'Báo cáo'!$AA:$AA,"&lt;="&amp;C$4)</f>
        <v>0</v>
      </c>
      <c r="D8" s="44">
        <f>SUMIFS('Báo cáo'!$O:$O,'Báo cáo'!$AD:$AD,$A8,'Báo cáo'!$Z:$Z,"&lt;="&amp;D$4)+SUMIFS('Báo cáo'!$P:$P,'Báo cáo'!$AD:$AD,$A8,'Báo cáo'!$Z:$Z,"&lt;="&amp;D$4)-SUMIFS('Báo cáo'!$Q:$Q,'Báo cáo'!$AD:$AD,$A8,'Báo cáo'!$AA:$AA,"&lt;="&amp;D$4)</f>
        <v>0</v>
      </c>
      <c r="E8" s="44">
        <f>SUMIFS('Báo cáo'!$O:$O,'Báo cáo'!$AD:$AD,$A8,'Báo cáo'!$Z:$Z,"&lt;="&amp;E$4)+SUMIFS('Báo cáo'!$P:$P,'Báo cáo'!$AD:$AD,$A8,'Báo cáo'!$Z:$Z,"&lt;="&amp;E$4)-SUMIFS('Báo cáo'!$Q:$Q,'Báo cáo'!$AD:$AD,$A8,'Báo cáo'!$AA:$AA,"&lt;="&amp;E$4)</f>
        <v>0</v>
      </c>
      <c r="F8" s="44">
        <f>SUMIFS('Báo cáo'!$O:$O,'Báo cáo'!$AD:$AD,$A8,'Báo cáo'!$Z:$Z,"&lt;="&amp;F$4)+SUMIFS('Báo cáo'!$P:$P,'Báo cáo'!$AD:$AD,$A8,'Báo cáo'!$Z:$Z,"&lt;="&amp;F$4)-SUMIFS('Báo cáo'!$Q:$Q,'Báo cáo'!$AD:$AD,$A8,'Báo cáo'!$AA:$AA,"&lt;="&amp;F$4)</f>
        <v>0</v>
      </c>
      <c r="G8" s="44">
        <f>SUMIFS('Báo cáo'!$O:$O,'Báo cáo'!$AD:$AD,$A8,'Báo cáo'!$Z:$Z,"&lt;="&amp;G$4)+SUMIFS('Báo cáo'!$P:$P,'Báo cáo'!$AD:$AD,$A8,'Báo cáo'!$Z:$Z,"&lt;="&amp;G$4)-SUMIFS('Báo cáo'!$Q:$Q,'Báo cáo'!$AD:$AD,$A8,'Báo cáo'!$AA:$AA,"&lt;="&amp;G$4)</f>
        <v>0</v>
      </c>
      <c r="H8" s="44">
        <f>SUMIFS('Báo cáo'!$O:$O,'Báo cáo'!$AD:$AD,$A8,'Báo cáo'!$Z:$Z,"&lt;="&amp;H$4)+SUMIFS('Báo cáo'!$P:$P,'Báo cáo'!$AD:$AD,$A8,'Báo cáo'!$Z:$Z,"&lt;="&amp;H$4)-SUMIFS('Báo cáo'!$Q:$Q,'Báo cáo'!$AD:$AD,$A8,'Báo cáo'!$AA:$AA,"&lt;="&amp;H$4)</f>
        <v>0</v>
      </c>
      <c r="I8" s="44">
        <f>SUMIFS('Báo cáo'!$O:$O,'Báo cáo'!$AD:$AD,$A8,'Báo cáo'!$Z:$Z,"&lt;="&amp;I$4)+SUMIFS('Báo cáo'!$P:$P,'Báo cáo'!$AD:$AD,$A8,'Báo cáo'!$Z:$Z,"&lt;="&amp;I$4)-SUMIFS('Báo cáo'!$Q:$Q,'Báo cáo'!$AD:$AD,$A8,'Báo cáo'!$AA:$AA,"&lt;="&amp;I$4)</f>
        <v>0</v>
      </c>
      <c r="J8" s="44">
        <f>SUMIFS('Báo cáo'!$O:$O,'Báo cáo'!$AD:$AD,$A8,'Báo cáo'!$Z:$Z,"&lt;="&amp;J$4)+SUMIFS('Báo cáo'!$P:$P,'Báo cáo'!$AD:$AD,$A8,'Báo cáo'!$Z:$Z,"&lt;="&amp;J$4)-SUMIFS('Báo cáo'!$Q:$Q,'Báo cáo'!$AD:$AD,$A8,'Báo cáo'!$AA:$AA,"&lt;="&amp;J$4)</f>
        <v>0</v>
      </c>
      <c r="K8" s="44">
        <f>SUMIFS('Báo cáo'!$O:$O,'Báo cáo'!$AD:$AD,$A8,'Báo cáo'!$Z:$Z,"&lt;="&amp;K$4)+SUMIFS('Báo cáo'!$P:$P,'Báo cáo'!$AD:$AD,$A8,'Báo cáo'!$Z:$Z,"&lt;="&amp;K$4)-SUMIFS('Báo cáo'!$Q:$Q,'Báo cáo'!$AD:$AD,$A8,'Báo cáo'!$AA:$AA,"&lt;="&amp;K$4)</f>
        <v>0</v>
      </c>
      <c r="L8" s="44">
        <f>SUMIFS('Báo cáo'!$O:$O,'Báo cáo'!$AD:$AD,$A8,'Báo cáo'!$Z:$Z,"&lt;="&amp;L$4)+SUMIFS('Báo cáo'!$P:$P,'Báo cáo'!$AD:$AD,$A8,'Báo cáo'!$Z:$Z,"&lt;="&amp;L$4)-SUMIFS('Báo cáo'!$Q:$Q,'Báo cáo'!$AD:$AD,$A8,'Báo cáo'!$AA:$AA,"&lt;="&amp;L$4)</f>
        <v>0</v>
      </c>
      <c r="M8" s="44">
        <f>SUMIFS('Báo cáo'!$O:$O,'Báo cáo'!$AD:$AD,$A8,'Báo cáo'!$Z:$Z,"&lt;="&amp;M$4)+SUMIFS('Báo cáo'!$P:$P,'Báo cáo'!$AD:$AD,$A8,'Báo cáo'!$Z:$Z,"&lt;="&amp;M$4)-SUMIFS('Báo cáo'!$Q:$Q,'Báo cáo'!$AD:$AD,$A8,'Báo cáo'!$AA:$AA,"&lt;="&amp;M$4)</f>
        <v>0</v>
      </c>
      <c r="N8" s="44">
        <f>SUMIFS('Báo cáo'!$O:$O,'Báo cáo'!$AD:$AD,$A8,'Báo cáo'!$Z:$Z,"&lt;="&amp;N$4)+SUMIFS('Báo cáo'!$P:$P,'Báo cáo'!$AD:$AD,$A8,'Báo cáo'!$Z:$Z,"&lt;="&amp;N$4)-SUMIFS('Báo cáo'!$Q:$Q,'Báo cáo'!$AD:$AD,$A8,'Báo cáo'!$AA:$AA,"&lt;="&amp;N$4)</f>
        <v>0</v>
      </c>
    </row>
    <row r="9" spans="1:14" x14ac:dyDescent="0.25">
      <c r="A9"/>
      <c r="B9"/>
      <c r="C9" s="44">
        <f>SUMIFS('Báo cáo'!$O:$O,'Báo cáo'!$AD:$AD,$A9,'Báo cáo'!$Z:$Z,"&lt;="&amp;C$4)+SUMIFS('Báo cáo'!$P:$P,'Báo cáo'!$AD:$AD,$A9,'Báo cáo'!$Z:$Z,"&lt;="&amp;C$4)-SUMIFS('Báo cáo'!$Q:$Q,'Báo cáo'!$AD:$AD,$A9,'Báo cáo'!$AA:$AA,"&lt;="&amp;C$4)</f>
        <v>0</v>
      </c>
      <c r="D9" s="44">
        <f>SUMIFS('Báo cáo'!$O:$O,'Báo cáo'!$AD:$AD,$A9,'Báo cáo'!$Z:$Z,"&lt;="&amp;D$4)+SUMIFS('Báo cáo'!$P:$P,'Báo cáo'!$AD:$AD,$A9,'Báo cáo'!$Z:$Z,"&lt;="&amp;D$4)-SUMIFS('Báo cáo'!$Q:$Q,'Báo cáo'!$AD:$AD,$A9,'Báo cáo'!$AA:$AA,"&lt;="&amp;D$4)</f>
        <v>0</v>
      </c>
      <c r="E9" s="44">
        <f>SUMIFS('Báo cáo'!$O:$O,'Báo cáo'!$AD:$AD,$A9,'Báo cáo'!$Z:$Z,"&lt;="&amp;E$4)+SUMIFS('Báo cáo'!$P:$P,'Báo cáo'!$AD:$AD,$A9,'Báo cáo'!$Z:$Z,"&lt;="&amp;E$4)-SUMIFS('Báo cáo'!$Q:$Q,'Báo cáo'!$AD:$AD,$A9,'Báo cáo'!$AA:$AA,"&lt;="&amp;E$4)</f>
        <v>0</v>
      </c>
      <c r="F9" s="44">
        <f>SUMIFS('Báo cáo'!$O:$O,'Báo cáo'!$AD:$AD,$A9,'Báo cáo'!$Z:$Z,"&lt;="&amp;F$4)+SUMIFS('Báo cáo'!$P:$P,'Báo cáo'!$AD:$AD,$A9,'Báo cáo'!$Z:$Z,"&lt;="&amp;F$4)-SUMIFS('Báo cáo'!$Q:$Q,'Báo cáo'!$AD:$AD,$A9,'Báo cáo'!$AA:$AA,"&lt;="&amp;F$4)</f>
        <v>0</v>
      </c>
      <c r="G9" s="44">
        <f>SUMIFS('Báo cáo'!$O:$O,'Báo cáo'!$AD:$AD,$A9,'Báo cáo'!$Z:$Z,"&lt;="&amp;G$4)+SUMIFS('Báo cáo'!$P:$P,'Báo cáo'!$AD:$AD,$A9,'Báo cáo'!$Z:$Z,"&lt;="&amp;G$4)-SUMIFS('Báo cáo'!$Q:$Q,'Báo cáo'!$AD:$AD,$A9,'Báo cáo'!$AA:$AA,"&lt;="&amp;G$4)</f>
        <v>0</v>
      </c>
      <c r="H9" s="44">
        <f>SUMIFS('Báo cáo'!$O:$O,'Báo cáo'!$AD:$AD,$A9,'Báo cáo'!$Z:$Z,"&lt;="&amp;H$4)+SUMIFS('Báo cáo'!$P:$P,'Báo cáo'!$AD:$AD,$A9,'Báo cáo'!$Z:$Z,"&lt;="&amp;H$4)-SUMIFS('Báo cáo'!$Q:$Q,'Báo cáo'!$AD:$AD,$A9,'Báo cáo'!$AA:$AA,"&lt;="&amp;H$4)</f>
        <v>0</v>
      </c>
      <c r="I9" s="44">
        <f>SUMIFS('Báo cáo'!$O:$O,'Báo cáo'!$AD:$AD,$A9,'Báo cáo'!$Z:$Z,"&lt;="&amp;I$4)+SUMIFS('Báo cáo'!$P:$P,'Báo cáo'!$AD:$AD,$A9,'Báo cáo'!$Z:$Z,"&lt;="&amp;I$4)-SUMIFS('Báo cáo'!$Q:$Q,'Báo cáo'!$AD:$AD,$A9,'Báo cáo'!$AA:$AA,"&lt;="&amp;I$4)</f>
        <v>0</v>
      </c>
      <c r="J9" s="44">
        <f>SUMIFS('Báo cáo'!$O:$O,'Báo cáo'!$AD:$AD,$A9,'Báo cáo'!$Z:$Z,"&lt;="&amp;J$4)+SUMIFS('Báo cáo'!$P:$P,'Báo cáo'!$AD:$AD,$A9,'Báo cáo'!$Z:$Z,"&lt;="&amp;J$4)-SUMIFS('Báo cáo'!$Q:$Q,'Báo cáo'!$AD:$AD,$A9,'Báo cáo'!$AA:$AA,"&lt;="&amp;J$4)</f>
        <v>0</v>
      </c>
      <c r="K9" s="44">
        <f>SUMIFS('Báo cáo'!$O:$O,'Báo cáo'!$AD:$AD,$A9,'Báo cáo'!$Z:$Z,"&lt;="&amp;K$4)+SUMIFS('Báo cáo'!$P:$P,'Báo cáo'!$AD:$AD,$A9,'Báo cáo'!$Z:$Z,"&lt;="&amp;K$4)-SUMIFS('Báo cáo'!$Q:$Q,'Báo cáo'!$AD:$AD,$A9,'Báo cáo'!$AA:$AA,"&lt;="&amp;K$4)</f>
        <v>0</v>
      </c>
      <c r="L9" s="44">
        <f>SUMIFS('Báo cáo'!$O:$O,'Báo cáo'!$AD:$AD,$A9,'Báo cáo'!$Z:$Z,"&lt;="&amp;L$4)+SUMIFS('Báo cáo'!$P:$P,'Báo cáo'!$AD:$AD,$A9,'Báo cáo'!$Z:$Z,"&lt;="&amp;L$4)-SUMIFS('Báo cáo'!$Q:$Q,'Báo cáo'!$AD:$AD,$A9,'Báo cáo'!$AA:$AA,"&lt;="&amp;L$4)</f>
        <v>0</v>
      </c>
      <c r="M9" s="44">
        <f>SUMIFS('Báo cáo'!$O:$O,'Báo cáo'!$AD:$AD,$A9,'Báo cáo'!$Z:$Z,"&lt;="&amp;M$4)+SUMIFS('Báo cáo'!$P:$P,'Báo cáo'!$AD:$AD,$A9,'Báo cáo'!$Z:$Z,"&lt;="&amp;M$4)-SUMIFS('Báo cáo'!$Q:$Q,'Báo cáo'!$AD:$AD,$A9,'Báo cáo'!$AA:$AA,"&lt;="&amp;M$4)</f>
        <v>0</v>
      </c>
      <c r="N9" s="44">
        <f>SUMIFS('Báo cáo'!$O:$O,'Báo cáo'!$AD:$AD,$A9,'Báo cáo'!$Z:$Z,"&lt;="&amp;N$4)+SUMIFS('Báo cáo'!$P:$P,'Báo cáo'!$AD:$AD,$A9,'Báo cáo'!$Z:$Z,"&lt;="&amp;N$4)-SUMIFS('Báo cáo'!$Q:$Q,'Báo cáo'!$AD:$AD,$A9,'Báo cáo'!$AA:$AA,"&lt;="&amp;N$4)</f>
        <v>0</v>
      </c>
    </row>
    <row r="10" spans="1:14" x14ac:dyDescent="0.25">
      <c r="A10"/>
      <c r="B10"/>
      <c r="C10" s="44">
        <f>SUMIFS('Báo cáo'!$O:$O,'Báo cáo'!$AD:$AD,$A10,'Báo cáo'!$Z:$Z,"&lt;="&amp;C$4)+SUMIFS('Báo cáo'!$P:$P,'Báo cáo'!$AD:$AD,$A10,'Báo cáo'!$Z:$Z,"&lt;="&amp;C$4)-SUMIFS('Báo cáo'!$Q:$Q,'Báo cáo'!$AD:$AD,$A10,'Báo cáo'!$AA:$AA,"&lt;="&amp;C$4)</f>
        <v>0</v>
      </c>
      <c r="D10" s="44">
        <f>SUMIFS('Báo cáo'!$O:$O,'Báo cáo'!$AD:$AD,$A10,'Báo cáo'!$Z:$Z,"&lt;="&amp;D$4)+SUMIFS('Báo cáo'!$P:$P,'Báo cáo'!$AD:$AD,$A10,'Báo cáo'!$Z:$Z,"&lt;="&amp;D$4)-SUMIFS('Báo cáo'!$Q:$Q,'Báo cáo'!$AD:$AD,$A10,'Báo cáo'!$AA:$AA,"&lt;="&amp;D$4)</f>
        <v>0</v>
      </c>
      <c r="E10" s="44">
        <f>SUMIFS('Báo cáo'!$O:$O,'Báo cáo'!$AD:$AD,$A10,'Báo cáo'!$Z:$Z,"&lt;="&amp;E$4)+SUMIFS('Báo cáo'!$P:$P,'Báo cáo'!$AD:$AD,$A10,'Báo cáo'!$Z:$Z,"&lt;="&amp;E$4)-SUMIFS('Báo cáo'!$Q:$Q,'Báo cáo'!$AD:$AD,$A10,'Báo cáo'!$AA:$AA,"&lt;="&amp;E$4)</f>
        <v>0</v>
      </c>
      <c r="F10" s="44">
        <f>SUMIFS('Báo cáo'!$O:$O,'Báo cáo'!$AD:$AD,$A10,'Báo cáo'!$Z:$Z,"&lt;="&amp;F$4)+SUMIFS('Báo cáo'!$P:$P,'Báo cáo'!$AD:$AD,$A10,'Báo cáo'!$Z:$Z,"&lt;="&amp;F$4)-SUMIFS('Báo cáo'!$Q:$Q,'Báo cáo'!$AD:$AD,$A10,'Báo cáo'!$AA:$AA,"&lt;="&amp;F$4)</f>
        <v>0</v>
      </c>
      <c r="G10" s="44">
        <f>SUMIFS('Báo cáo'!$O:$O,'Báo cáo'!$AD:$AD,$A10,'Báo cáo'!$Z:$Z,"&lt;="&amp;G$4)+SUMIFS('Báo cáo'!$P:$P,'Báo cáo'!$AD:$AD,$A10,'Báo cáo'!$Z:$Z,"&lt;="&amp;G$4)-SUMIFS('Báo cáo'!$Q:$Q,'Báo cáo'!$AD:$AD,$A10,'Báo cáo'!$AA:$AA,"&lt;="&amp;G$4)</f>
        <v>0</v>
      </c>
      <c r="H10" s="44">
        <f>SUMIFS('Báo cáo'!$O:$O,'Báo cáo'!$AD:$AD,$A10,'Báo cáo'!$Z:$Z,"&lt;="&amp;H$4)+SUMIFS('Báo cáo'!$P:$P,'Báo cáo'!$AD:$AD,$A10,'Báo cáo'!$Z:$Z,"&lt;="&amp;H$4)-SUMIFS('Báo cáo'!$Q:$Q,'Báo cáo'!$AD:$AD,$A10,'Báo cáo'!$AA:$AA,"&lt;="&amp;H$4)</f>
        <v>0</v>
      </c>
      <c r="I10" s="44">
        <f>SUMIFS('Báo cáo'!$O:$O,'Báo cáo'!$AD:$AD,$A10,'Báo cáo'!$Z:$Z,"&lt;="&amp;I$4)+SUMIFS('Báo cáo'!$P:$P,'Báo cáo'!$AD:$AD,$A10,'Báo cáo'!$Z:$Z,"&lt;="&amp;I$4)-SUMIFS('Báo cáo'!$Q:$Q,'Báo cáo'!$AD:$AD,$A10,'Báo cáo'!$AA:$AA,"&lt;="&amp;I$4)</f>
        <v>0</v>
      </c>
      <c r="J10" s="44">
        <f>SUMIFS('Báo cáo'!$O:$O,'Báo cáo'!$AD:$AD,$A10,'Báo cáo'!$Z:$Z,"&lt;="&amp;J$4)+SUMIFS('Báo cáo'!$P:$P,'Báo cáo'!$AD:$AD,$A10,'Báo cáo'!$Z:$Z,"&lt;="&amp;J$4)-SUMIFS('Báo cáo'!$Q:$Q,'Báo cáo'!$AD:$AD,$A10,'Báo cáo'!$AA:$AA,"&lt;="&amp;J$4)</f>
        <v>0</v>
      </c>
      <c r="K10" s="44">
        <f>SUMIFS('Báo cáo'!$O:$O,'Báo cáo'!$AD:$AD,$A10,'Báo cáo'!$Z:$Z,"&lt;="&amp;K$4)+SUMIFS('Báo cáo'!$P:$P,'Báo cáo'!$AD:$AD,$A10,'Báo cáo'!$Z:$Z,"&lt;="&amp;K$4)-SUMIFS('Báo cáo'!$Q:$Q,'Báo cáo'!$AD:$AD,$A10,'Báo cáo'!$AA:$AA,"&lt;="&amp;K$4)</f>
        <v>0</v>
      </c>
      <c r="L10" s="44">
        <f>SUMIFS('Báo cáo'!$O:$O,'Báo cáo'!$AD:$AD,$A10,'Báo cáo'!$Z:$Z,"&lt;="&amp;L$4)+SUMIFS('Báo cáo'!$P:$P,'Báo cáo'!$AD:$AD,$A10,'Báo cáo'!$Z:$Z,"&lt;="&amp;L$4)-SUMIFS('Báo cáo'!$Q:$Q,'Báo cáo'!$AD:$AD,$A10,'Báo cáo'!$AA:$AA,"&lt;="&amp;L$4)</f>
        <v>0</v>
      </c>
      <c r="M10" s="44">
        <f>SUMIFS('Báo cáo'!$O:$O,'Báo cáo'!$AD:$AD,$A10,'Báo cáo'!$Z:$Z,"&lt;="&amp;M$4)+SUMIFS('Báo cáo'!$P:$P,'Báo cáo'!$AD:$AD,$A10,'Báo cáo'!$Z:$Z,"&lt;="&amp;M$4)-SUMIFS('Báo cáo'!$Q:$Q,'Báo cáo'!$AD:$AD,$A10,'Báo cáo'!$AA:$AA,"&lt;="&amp;M$4)</f>
        <v>0</v>
      </c>
      <c r="N10" s="44">
        <f>SUMIFS('Báo cáo'!$O:$O,'Báo cáo'!$AD:$AD,$A10,'Báo cáo'!$Z:$Z,"&lt;="&amp;N$4)+SUMIFS('Báo cáo'!$P:$P,'Báo cáo'!$AD:$AD,$A10,'Báo cáo'!$Z:$Z,"&lt;="&amp;N$4)-SUMIFS('Báo cáo'!$Q:$Q,'Báo cáo'!$AD:$AD,$A10,'Báo cáo'!$AA:$AA,"&lt;="&amp;N$4)</f>
        <v>0</v>
      </c>
    </row>
    <row r="11" spans="1:14" x14ac:dyDescent="0.25">
      <c r="A11"/>
      <c r="B11"/>
      <c r="C11" s="44">
        <f>SUMIFS('Báo cáo'!$O:$O,'Báo cáo'!$AD:$AD,$A11,'Báo cáo'!$Z:$Z,"&lt;="&amp;C$4)+SUMIFS('Báo cáo'!$P:$P,'Báo cáo'!$AD:$AD,$A11,'Báo cáo'!$Z:$Z,"&lt;="&amp;C$4)-SUMIFS('Báo cáo'!$Q:$Q,'Báo cáo'!$AD:$AD,$A11,'Báo cáo'!$AA:$AA,"&lt;="&amp;C$4)</f>
        <v>0</v>
      </c>
      <c r="D11" s="44">
        <f>SUMIFS('Báo cáo'!$O:$O,'Báo cáo'!$AD:$AD,$A11,'Báo cáo'!$Z:$Z,"&lt;="&amp;D$4)+SUMIFS('Báo cáo'!$P:$P,'Báo cáo'!$AD:$AD,$A11,'Báo cáo'!$Z:$Z,"&lt;="&amp;D$4)-SUMIFS('Báo cáo'!$Q:$Q,'Báo cáo'!$AD:$AD,$A11,'Báo cáo'!$AA:$AA,"&lt;="&amp;D$4)</f>
        <v>0</v>
      </c>
      <c r="E11" s="44">
        <f>SUMIFS('Báo cáo'!$O:$O,'Báo cáo'!$AD:$AD,$A11,'Báo cáo'!$Z:$Z,"&lt;="&amp;E$4)+SUMIFS('Báo cáo'!$P:$P,'Báo cáo'!$AD:$AD,$A11,'Báo cáo'!$Z:$Z,"&lt;="&amp;E$4)-SUMIFS('Báo cáo'!$Q:$Q,'Báo cáo'!$AD:$AD,$A11,'Báo cáo'!$AA:$AA,"&lt;="&amp;E$4)</f>
        <v>0</v>
      </c>
      <c r="F11" s="44">
        <f>SUMIFS('Báo cáo'!$O:$O,'Báo cáo'!$AD:$AD,$A11,'Báo cáo'!$Z:$Z,"&lt;="&amp;F$4)+SUMIFS('Báo cáo'!$P:$P,'Báo cáo'!$AD:$AD,$A11,'Báo cáo'!$Z:$Z,"&lt;="&amp;F$4)-SUMIFS('Báo cáo'!$Q:$Q,'Báo cáo'!$AD:$AD,$A11,'Báo cáo'!$AA:$AA,"&lt;="&amp;F$4)</f>
        <v>0</v>
      </c>
      <c r="G11" s="44">
        <f>SUMIFS('Báo cáo'!$O:$O,'Báo cáo'!$AD:$AD,$A11,'Báo cáo'!$Z:$Z,"&lt;="&amp;G$4)+SUMIFS('Báo cáo'!$P:$P,'Báo cáo'!$AD:$AD,$A11,'Báo cáo'!$Z:$Z,"&lt;="&amp;G$4)-SUMIFS('Báo cáo'!$Q:$Q,'Báo cáo'!$AD:$AD,$A11,'Báo cáo'!$AA:$AA,"&lt;="&amp;G$4)</f>
        <v>0</v>
      </c>
      <c r="H11" s="44">
        <f>SUMIFS('Báo cáo'!$O:$O,'Báo cáo'!$AD:$AD,$A11,'Báo cáo'!$Z:$Z,"&lt;="&amp;H$4)+SUMIFS('Báo cáo'!$P:$P,'Báo cáo'!$AD:$AD,$A11,'Báo cáo'!$Z:$Z,"&lt;="&amp;H$4)-SUMIFS('Báo cáo'!$Q:$Q,'Báo cáo'!$AD:$AD,$A11,'Báo cáo'!$AA:$AA,"&lt;="&amp;H$4)</f>
        <v>0</v>
      </c>
      <c r="I11" s="44">
        <f>SUMIFS('Báo cáo'!$O:$O,'Báo cáo'!$AD:$AD,$A11,'Báo cáo'!$Z:$Z,"&lt;="&amp;I$4)+SUMIFS('Báo cáo'!$P:$P,'Báo cáo'!$AD:$AD,$A11,'Báo cáo'!$Z:$Z,"&lt;="&amp;I$4)-SUMIFS('Báo cáo'!$Q:$Q,'Báo cáo'!$AD:$AD,$A11,'Báo cáo'!$AA:$AA,"&lt;="&amp;I$4)</f>
        <v>0</v>
      </c>
      <c r="J11" s="44">
        <f>SUMIFS('Báo cáo'!$O:$O,'Báo cáo'!$AD:$AD,$A11,'Báo cáo'!$Z:$Z,"&lt;="&amp;J$4)+SUMIFS('Báo cáo'!$P:$P,'Báo cáo'!$AD:$AD,$A11,'Báo cáo'!$Z:$Z,"&lt;="&amp;J$4)-SUMIFS('Báo cáo'!$Q:$Q,'Báo cáo'!$AD:$AD,$A11,'Báo cáo'!$AA:$AA,"&lt;="&amp;J$4)</f>
        <v>0</v>
      </c>
      <c r="K11" s="44">
        <f>SUMIFS('Báo cáo'!$O:$O,'Báo cáo'!$AD:$AD,$A11,'Báo cáo'!$Z:$Z,"&lt;="&amp;K$4)+SUMIFS('Báo cáo'!$P:$P,'Báo cáo'!$AD:$AD,$A11,'Báo cáo'!$Z:$Z,"&lt;="&amp;K$4)-SUMIFS('Báo cáo'!$Q:$Q,'Báo cáo'!$AD:$AD,$A11,'Báo cáo'!$AA:$AA,"&lt;="&amp;K$4)</f>
        <v>0</v>
      </c>
      <c r="L11" s="44">
        <f>SUMIFS('Báo cáo'!$O:$O,'Báo cáo'!$AD:$AD,$A11,'Báo cáo'!$Z:$Z,"&lt;="&amp;L$4)+SUMIFS('Báo cáo'!$P:$P,'Báo cáo'!$AD:$AD,$A11,'Báo cáo'!$Z:$Z,"&lt;="&amp;L$4)-SUMIFS('Báo cáo'!$Q:$Q,'Báo cáo'!$AD:$AD,$A11,'Báo cáo'!$AA:$AA,"&lt;="&amp;L$4)</f>
        <v>0</v>
      </c>
      <c r="M11" s="44">
        <f>SUMIFS('Báo cáo'!$O:$O,'Báo cáo'!$AD:$AD,$A11,'Báo cáo'!$Z:$Z,"&lt;="&amp;M$4)+SUMIFS('Báo cáo'!$P:$P,'Báo cáo'!$AD:$AD,$A11,'Báo cáo'!$Z:$Z,"&lt;="&amp;M$4)-SUMIFS('Báo cáo'!$Q:$Q,'Báo cáo'!$AD:$AD,$A11,'Báo cáo'!$AA:$AA,"&lt;="&amp;M$4)</f>
        <v>0</v>
      </c>
      <c r="N11" s="44">
        <f>SUMIFS('Báo cáo'!$O:$O,'Báo cáo'!$AD:$AD,$A11,'Báo cáo'!$Z:$Z,"&lt;="&amp;N$4)+SUMIFS('Báo cáo'!$P:$P,'Báo cáo'!$AD:$AD,$A11,'Báo cáo'!$Z:$Z,"&lt;="&amp;N$4)-SUMIFS('Báo cáo'!$Q:$Q,'Báo cáo'!$AD:$AD,$A11,'Báo cáo'!$AA:$AA,"&lt;="&amp;N$4)</f>
        <v>0</v>
      </c>
    </row>
    <row r="12" spans="1:14" x14ac:dyDescent="0.25">
      <c r="A12"/>
      <c r="B12"/>
      <c r="C12" s="44">
        <f>SUMIFS('Báo cáo'!$O:$O,'Báo cáo'!$AD:$AD,$A12,'Báo cáo'!$Z:$Z,"&lt;="&amp;C$4)+SUMIFS('Báo cáo'!$P:$P,'Báo cáo'!$AD:$AD,$A12,'Báo cáo'!$Z:$Z,"&lt;="&amp;C$4)-SUMIFS('Báo cáo'!$Q:$Q,'Báo cáo'!$AD:$AD,$A12,'Báo cáo'!$AA:$AA,"&lt;="&amp;C$4)</f>
        <v>0</v>
      </c>
      <c r="D12" s="44">
        <f>SUMIFS('Báo cáo'!$O:$O,'Báo cáo'!$AD:$AD,$A12,'Báo cáo'!$Z:$Z,"&lt;="&amp;D$4)+SUMIFS('Báo cáo'!$P:$P,'Báo cáo'!$AD:$AD,$A12,'Báo cáo'!$Z:$Z,"&lt;="&amp;D$4)-SUMIFS('Báo cáo'!$Q:$Q,'Báo cáo'!$AD:$AD,$A12,'Báo cáo'!$AA:$AA,"&lt;="&amp;D$4)</f>
        <v>0</v>
      </c>
      <c r="E12" s="44">
        <f>SUMIFS('Báo cáo'!$O:$O,'Báo cáo'!$AD:$AD,$A12,'Báo cáo'!$Z:$Z,"&lt;="&amp;E$4)+SUMIFS('Báo cáo'!$P:$P,'Báo cáo'!$AD:$AD,$A12,'Báo cáo'!$Z:$Z,"&lt;="&amp;E$4)-SUMIFS('Báo cáo'!$Q:$Q,'Báo cáo'!$AD:$AD,$A12,'Báo cáo'!$AA:$AA,"&lt;="&amp;E$4)</f>
        <v>0</v>
      </c>
      <c r="F12" s="44">
        <f>SUMIFS('Báo cáo'!$O:$O,'Báo cáo'!$AD:$AD,$A12,'Báo cáo'!$Z:$Z,"&lt;="&amp;F$4)+SUMIFS('Báo cáo'!$P:$P,'Báo cáo'!$AD:$AD,$A12,'Báo cáo'!$Z:$Z,"&lt;="&amp;F$4)-SUMIFS('Báo cáo'!$Q:$Q,'Báo cáo'!$AD:$AD,$A12,'Báo cáo'!$AA:$AA,"&lt;="&amp;F$4)</f>
        <v>0</v>
      </c>
      <c r="G12" s="44">
        <f>SUMIFS('Báo cáo'!$O:$O,'Báo cáo'!$AD:$AD,$A12,'Báo cáo'!$Z:$Z,"&lt;="&amp;G$4)+SUMIFS('Báo cáo'!$P:$P,'Báo cáo'!$AD:$AD,$A12,'Báo cáo'!$Z:$Z,"&lt;="&amp;G$4)-SUMIFS('Báo cáo'!$Q:$Q,'Báo cáo'!$AD:$AD,$A12,'Báo cáo'!$AA:$AA,"&lt;="&amp;G$4)</f>
        <v>0</v>
      </c>
      <c r="H12" s="44">
        <f>SUMIFS('Báo cáo'!$O:$O,'Báo cáo'!$AD:$AD,$A12,'Báo cáo'!$Z:$Z,"&lt;="&amp;H$4)+SUMIFS('Báo cáo'!$P:$P,'Báo cáo'!$AD:$AD,$A12,'Báo cáo'!$Z:$Z,"&lt;="&amp;H$4)-SUMIFS('Báo cáo'!$Q:$Q,'Báo cáo'!$AD:$AD,$A12,'Báo cáo'!$AA:$AA,"&lt;="&amp;H$4)</f>
        <v>0</v>
      </c>
      <c r="I12" s="44">
        <f>SUMIFS('Báo cáo'!$O:$O,'Báo cáo'!$AD:$AD,$A12,'Báo cáo'!$Z:$Z,"&lt;="&amp;I$4)+SUMIFS('Báo cáo'!$P:$P,'Báo cáo'!$AD:$AD,$A12,'Báo cáo'!$Z:$Z,"&lt;="&amp;I$4)-SUMIFS('Báo cáo'!$Q:$Q,'Báo cáo'!$AD:$AD,$A12,'Báo cáo'!$AA:$AA,"&lt;="&amp;I$4)</f>
        <v>0</v>
      </c>
      <c r="J12" s="44">
        <f>SUMIFS('Báo cáo'!$O:$O,'Báo cáo'!$AD:$AD,$A12,'Báo cáo'!$Z:$Z,"&lt;="&amp;J$4)+SUMIFS('Báo cáo'!$P:$P,'Báo cáo'!$AD:$AD,$A12,'Báo cáo'!$Z:$Z,"&lt;="&amp;J$4)-SUMIFS('Báo cáo'!$Q:$Q,'Báo cáo'!$AD:$AD,$A12,'Báo cáo'!$AA:$AA,"&lt;="&amp;J$4)</f>
        <v>0</v>
      </c>
      <c r="K12" s="44">
        <f>SUMIFS('Báo cáo'!$O:$O,'Báo cáo'!$AD:$AD,$A12,'Báo cáo'!$Z:$Z,"&lt;="&amp;K$4)+SUMIFS('Báo cáo'!$P:$P,'Báo cáo'!$AD:$AD,$A12,'Báo cáo'!$Z:$Z,"&lt;="&amp;K$4)-SUMIFS('Báo cáo'!$Q:$Q,'Báo cáo'!$AD:$AD,$A12,'Báo cáo'!$AA:$AA,"&lt;="&amp;K$4)</f>
        <v>0</v>
      </c>
      <c r="L12" s="44">
        <f>SUMIFS('Báo cáo'!$O:$O,'Báo cáo'!$AD:$AD,$A12,'Báo cáo'!$Z:$Z,"&lt;="&amp;L$4)+SUMIFS('Báo cáo'!$P:$P,'Báo cáo'!$AD:$AD,$A12,'Báo cáo'!$Z:$Z,"&lt;="&amp;L$4)-SUMIFS('Báo cáo'!$Q:$Q,'Báo cáo'!$AD:$AD,$A12,'Báo cáo'!$AA:$AA,"&lt;="&amp;L$4)</f>
        <v>0</v>
      </c>
      <c r="M12" s="44">
        <f>SUMIFS('Báo cáo'!$O:$O,'Báo cáo'!$AD:$AD,$A12,'Báo cáo'!$Z:$Z,"&lt;="&amp;M$4)+SUMIFS('Báo cáo'!$P:$P,'Báo cáo'!$AD:$AD,$A12,'Báo cáo'!$Z:$Z,"&lt;="&amp;M$4)-SUMIFS('Báo cáo'!$Q:$Q,'Báo cáo'!$AD:$AD,$A12,'Báo cáo'!$AA:$AA,"&lt;="&amp;M$4)</f>
        <v>0</v>
      </c>
      <c r="N12" s="44">
        <f>SUMIFS('Báo cáo'!$O:$O,'Báo cáo'!$AD:$AD,$A12,'Báo cáo'!$Z:$Z,"&lt;="&amp;N$4)+SUMIFS('Báo cáo'!$P:$P,'Báo cáo'!$AD:$AD,$A12,'Báo cáo'!$Z:$Z,"&lt;="&amp;N$4)-SUMIFS('Báo cáo'!$Q:$Q,'Báo cáo'!$AD:$AD,$A12,'Báo cáo'!$AA:$AA,"&lt;="&amp;N$4)</f>
        <v>0</v>
      </c>
    </row>
    <row r="13" spans="1:14" x14ac:dyDescent="0.25">
      <c r="A13"/>
      <c r="B13"/>
      <c r="C13" s="44">
        <f>SUMIFS('Báo cáo'!$O:$O,'Báo cáo'!$AD:$AD,$A13,'Báo cáo'!$Z:$Z,"&lt;="&amp;C$4)+SUMIFS('Báo cáo'!$P:$P,'Báo cáo'!$AD:$AD,$A13,'Báo cáo'!$Z:$Z,"&lt;="&amp;C$4)-SUMIFS('Báo cáo'!$Q:$Q,'Báo cáo'!$AD:$AD,$A13,'Báo cáo'!$AA:$AA,"&lt;="&amp;C$4)</f>
        <v>0</v>
      </c>
      <c r="D13" s="44">
        <f>SUMIFS('Báo cáo'!$O:$O,'Báo cáo'!$AD:$AD,$A13,'Báo cáo'!$Z:$Z,"&lt;="&amp;D$4)+SUMIFS('Báo cáo'!$P:$P,'Báo cáo'!$AD:$AD,$A13,'Báo cáo'!$Z:$Z,"&lt;="&amp;D$4)-SUMIFS('Báo cáo'!$Q:$Q,'Báo cáo'!$AD:$AD,$A13,'Báo cáo'!$AA:$AA,"&lt;="&amp;D$4)</f>
        <v>0</v>
      </c>
      <c r="E13" s="44">
        <f>SUMIFS('Báo cáo'!$O:$O,'Báo cáo'!$AD:$AD,$A13,'Báo cáo'!$Z:$Z,"&lt;="&amp;E$4)+SUMIFS('Báo cáo'!$P:$P,'Báo cáo'!$AD:$AD,$A13,'Báo cáo'!$Z:$Z,"&lt;="&amp;E$4)-SUMIFS('Báo cáo'!$Q:$Q,'Báo cáo'!$AD:$AD,$A13,'Báo cáo'!$AA:$AA,"&lt;="&amp;E$4)</f>
        <v>0</v>
      </c>
      <c r="F13" s="44">
        <f>SUMIFS('Báo cáo'!$O:$O,'Báo cáo'!$AD:$AD,$A13,'Báo cáo'!$Z:$Z,"&lt;="&amp;F$4)+SUMIFS('Báo cáo'!$P:$P,'Báo cáo'!$AD:$AD,$A13,'Báo cáo'!$Z:$Z,"&lt;="&amp;F$4)-SUMIFS('Báo cáo'!$Q:$Q,'Báo cáo'!$AD:$AD,$A13,'Báo cáo'!$AA:$AA,"&lt;="&amp;F$4)</f>
        <v>0</v>
      </c>
      <c r="G13" s="44">
        <f>SUMIFS('Báo cáo'!$O:$O,'Báo cáo'!$AD:$AD,$A13,'Báo cáo'!$Z:$Z,"&lt;="&amp;G$4)+SUMIFS('Báo cáo'!$P:$P,'Báo cáo'!$AD:$AD,$A13,'Báo cáo'!$Z:$Z,"&lt;="&amp;G$4)-SUMIFS('Báo cáo'!$Q:$Q,'Báo cáo'!$AD:$AD,$A13,'Báo cáo'!$AA:$AA,"&lt;="&amp;G$4)</f>
        <v>0</v>
      </c>
      <c r="H13" s="44">
        <f>SUMIFS('Báo cáo'!$O:$O,'Báo cáo'!$AD:$AD,$A13,'Báo cáo'!$Z:$Z,"&lt;="&amp;H$4)+SUMIFS('Báo cáo'!$P:$P,'Báo cáo'!$AD:$AD,$A13,'Báo cáo'!$Z:$Z,"&lt;="&amp;H$4)-SUMIFS('Báo cáo'!$Q:$Q,'Báo cáo'!$AD:$AD,$A13,'Báo cáo'!$AA:$AA,"&lt;="&amp;H$4)</f>
        <v>0</v>
      </c>
      <c r="I13" s="44">
        <f>SUMIFS('Báo cáo'!$O:$O,'Báo cáo'!$AD:$AD,$A13,'Báo cáo'!$Z:$Z,"&lt;="&amp;I$4)+SUMIFS('Báo cáo'!$P:$P,'Báo cáo'!$AD:$AD,$A13,'Báo cáo'!$Z:$Z,"&lt;="&amp;I$4)-SUMIFS('Báo cáo'!$Q:$Q,'Báo cáo'!$AD:$AD,$A13,'Báo cáo'!$AA:$AA,"&lt;="&amp;I$4)</f>
        <v>0</v>
      </c>
      <c r="J13" s="44">
        <f>SUMIFS('Báo cáo'!$O:$O,'Báo cáo'!$AD:$AD,$A13,'Báo cáo'!$Z:$Z,"&lt;="&amp;J$4)+SUMIFS('Báo cáo'!$P:$P,'Báo cáo'!$AD:$AD,$A13,'Báo cáo'!$Z:$Z,"&lt;="&amp;J$4)-SUMIFS('Báo cáo'!$Q:$Q,'Báo cáo'!$AD:$AD,$A13,'Báo cáo'!$AA:$AA,"&lt;="&amp;J$4)</f>
        <v>0</v>
      </c>
      <c r="K13" s="44">
        <f>SUMIFS('Báo cáo'!$O:$O,'Báo cáo'!$AD:$AD,$A13,'Báo cáo'!$Z:$Z,"&lt;="&amp;K$4)+SUMIFS('Báo cáo'!$P:$P,'Báo cáo'!$AD:$AD,$A13,'Báo cáo'!$Z:$Z,"&lt;="&amp;K$4)-SUMIFS('Báo cáo'!$Q:$Q,'Báo cáo'!$AD:$AD,$A13,'Báo cáo'!$AA:$AA,"&lt;="&amp;K$4)</f>
        <v>0</v>
      </c>
      <c r="L13" s="44">
        <f>SUMIFS('Báo cáo'!$O:$O,'Báo cáo'!$AD:$AD,$A13,'Báo cáo'!$Z:$Z,"&lt;="&amp;L$4)+SUMIFS('Báo cáo'!$P:$P,'Báo cáo'!$AD:$AD,$A13,'Báo cáo'!$Z:$Z,"&lt;="&amp;L$4)-SUMIFS('Báo cáo'!$Q:$Q,'Báo cáo'!$AD:$AD,$A13,'Báo cáo'!$AA:$AA,"&lt;="&amp;L$4)</f>
        <v>0</v>
      </c>
      <c r="M13" s="44">
        <f>SUMIFS('Báo cáo'!$O:$O,'Báo cáo'!$AD:$AD,$A13,'Báo cáo'!$Z:$Z,"&lt;="&amp;M$4)+SUMIFS('Báo cáo'!$P:$P,'Báo cáo'!$AD:$AD,$A13,'Báo cáo'!$Z:$Z,"&lt;="&amp;M$4)-SUMIFS('Báo cáo'!$Q:$Q,'Báo cáo'!$AD:$AD,$A13,'Báo cáo'!$AA:$AA,"&lt;="&amp;M$4)</f>
        <v>0</v>
      </c>
      <c r="N13" s="44">
        <f>SUMIFS('Báo cáo'!$O:$O,'Báo cáo'!$AD:$AD,$A13,'Báo cáo'!$Z:$Z,"&lt;="&amp;N$4)+SUMIFS('Báo cáo'!$P:$P,'Báo cáo'!$AD:$AD,$A13,'Báo cáo'!$Z:$Z,"&lt;="&amp;N$4)-SUMIFS('Báo cáo'!$Q:$Q,'Báo cáo'!$AD:$AD,$A13,'Báo cáo'!$AA:$AA,"&lt;="&amp;N$4)</f>
        <v>0</v>
      </c>
    </row>
    <row r="14" spans="1:14" x14ac:dyDescent="0.25">
      <c r="A14"/>
      <c r="B14"/>
      <c r="C14" s="44">
        <f>SUMIFS('Báo cáo'!$O:$O,'Báo cáo'!$AD:$AD,$A14,'Báo cáo'!$Z:$Z,"&lt;="&amp;C$4)+SUMIFS('Báo cáo'!$P:$P,'Báo cáo'!$AD:$AD,$A14,'Báo cáo'!$Z:$Z,"&lt;="&amp;C$4)-SUMIFS('Báo cáo'!$Q:$Q,'Báo cáo'!$AD:$AD,$A14,'Báo cáo'!$AA:$AA,"&lt;="&amp;C$4)</f>
        <v>0</v>
      </c>
      <c r="D14" s="44">
        <f>SUMIFS('Báo cáo'!$O:$O,'Báo cáo'!$AD:$AD,$A14,'Báo cáo'!$Z:$Z,"&lt;="&amp;D$4)+SUMIFS('Báo cáo'!$P:$P,'Báo cáo'!$AD:$AD,$A14,'Báo cáo'!$Z:$Z,"&lt;="&amp;D$4)-SUMIFS('Báo cáo'!$Q:$Q,'Báo cáo'!$AD:$AD,$A14,'Báo cáo'!$AA:$AA,"&lt;="&amp;D$4)</f>
        <v>0</v>
      </c>
      <c r="E14" s="44">
        <f>SUMIFS('Báo cáo'!$O:$O,'Báo cáo'!$AD:$AD,$A14,'Báo cáo'!$Z:$Z,"&lt;="&amp;E$4)+SUMIFS('Báo cáo'!$P:$P,'Báo cáo'!$AD:$AD,$A14,'Báo cáo'!$Z:$Z,"&lt;="&amp;E$4)-SUMIFS('Báo cáo'!$Q:$Q,'Báo cáo'!$AD:$AD,$A14,'Báo cáo'!$AA:$AA,"&lt;="&amp;E$4)</f>
        <v>0</v>
      </c>
      <c r="F14" s="44">
        <f>SUMIFS('Báo cáo'!$O:$O,'Báo cáo'!$AD:$AD,$A14,'Báo cáo'!$Z:$Z,"&lt;="&amp;F$4)+SUMIFS('Báo cáo'!$P:$P,'Báo cáo'!$AD:$AD,$A14,'Báo cáo'!$Z:$Z,"&lt;="&amp;F$4)-SUMIFS('Báo cáo'!$Q:$Q,'Báo cáo'!$AD:$AD,$A14,'Báo cáo'!$AA:$AA,"&lt;="&amp;F$4)</f>
        <v>0</v>
      </c>
      <c r="G14" s="44">
        <f>SUMIFS('Báo cáo'!$O:$O,'Báo cáo'!$AD:$AD,$A14,'Báo cáo'!$Z:$Z,"&lt;="&amp;G$4)+SUMIFS('Báo cáo'!$P:$P,'Báo cáo'!$AD:$AD,$A14,'Báo cáo'!$Z:$Z,"&lt;="&amp;G$4)-SUMIFS('Báo cáo'!$Q:$Q,'Báo cáo'!$AD:$AD,$A14,'Báo cáo'!$AA:$AA,"&lt;="&amp;G$4)</f>
        <v>0</v>
      </c>
      <c r="H14" s="44">
        <f>SUMIFS('Báo cáo'!$O:$O,'Báo cáo'!$AD:$AD,$A14,'Báo cáo'!$Z:$Z,"&lt;="&amp;H$4)+SUMIFS('Báo cáo'!$P:$P,'Báo cáo'!$AD:$AD,$A14,'Báo cáo'!$Z:$Z,"&lt;="&amp;H$4)-SUMIFS('Báo cáo'!$Q:$Q,'Báo cáo'!$AD:$AD,$A14,'Báo cáo'!$AA:$AA,"&lt;="&amp;H$4)</f>
        <v>0</v>
      </c>
      <c r="I14" s="44">
        <f>SUMIFS('Báo cáo'!$O:$O,'Báo cáo'!$AD:$AD,$A14,'Báo cáo'!$Z:$Z,"&lt;="&amp;I$4)+SUMIFS('Báo cáo'!$P:$P,'Báo cáo'!$AD:$AD,$A14,'Báo cáo'!$Z:$Z,"&lt;="&amp;I$4)-SUMIFS('Báo cáo'!$Q:$Q,'Báo cáo'!$AD:$AD,$A14,'Báo cáo'!$AA:$AA,"&lt;="&amp;I$4)</f>
        <v>0</v>
      </c>
      <c r="J14" s="44">
        <f>SUMIFS('Báo cáo'!$O:$O,'Báo cáo'!$AD:$AD,$A14,'Báo cáo'!$Z:$Z,"&lt;="&amp;J$4)+SUMIFS('Báo cáo'!$P:$P,'Báo cáo'!$AD:$AD,$A14,'Báo cáo'!$Z:$Z,"&lt;="&amp;J$4)-SUMIFS('Báo cáo'!$Q:$Q,'Báo cáo'!$AD:$AD,$A14,'Báo cáo'!$AA:$AA,"&lt;="&amp;J$4)</f>
        <v>0</v>
      </c>
      <c r="K14" s="44">
        <f>SUMIFS('Báo cáo'!$O:$O,'Báo cáo'!$AD:$AD,$A14,'Báo cáo'!$Z:$Z,"&lt;="&amp;K$4)+SUMIFS('Báo cáo'!$P:$P,'Báo cáo'!$AD:$AD,$A14,'Báo cáo'!$Z:$Z,"&lt;="&amp;K$4)-SUMIFS('Báo cáo'!$Q:$Q,'Báo cáo'!$AD:$AD,$A14,'Báo cáo'!$AA:$AA,"&lt;="&amp;K$4)</f>
        <v>0</v>
      </c>
      <c r="L14" s="44">
        <f>SUMIFS('Báo cáo'!$O:$O,'Báo cáo'!$AD:$AD,$A14,'Báo cáo'!$Z:$Z,"&lt;="&amp;L$4)+SUMIFS('Báo cáo'!$P:$P,'Báo cáo'!$AD:$AD,$A14,'Báo cáo'!$Z:$Z,"&lt;="&amp;L$4)-SUMIFS('Báo cáo'!$Q:$Q,'Báo cáo'!$AD:$AD,$A14,'Báo cáo'!$AA:$AA,"&lt;="&amp;L$4)</f>
        <v>0</v>
      </c>
      <c r="M14" s="44">
        <f>SUMIFS('Báo cáo'!$O:$O,'Báo cáo'!$AD:$AD,$A14,'Báo cáo'!$Z:$Z,"&lt;="&amp;M$4)+SUMIFS('Báo cáo'!$P:$P,'Báo cáo'!$AD:$AD,$A14,'Báo cáo'!$Z:$Z,"&lt;="&amp;M$4)-SUMIFS('Báo cáo'!$Q:$Q,'Báo cáo'!$AD:$AD,$A14,'Báo cáo'!$AA:$AA,"&lt;="&amp;M$4)</f>
        <v>0</v>
      </c>
      <c r="N14" s="44">
        <f>SUMIFS('Báo cáo'!$O:$O,'Báo cáo'!$AD:$AD,$A14,'Báo cáo'!$Z:$Z,"&lt;="&amp;N$4)+SUMIFS('Báo cáo'!$P:$P,'Báo cáo'!$AD:$AD,$A14,'Báo cáo'!$Z:$Z,"&lt;="&amp;N$4)-SUMIFS('Báo cáo'!$Q:$Q,'Báo cáo'!$AD:$AD,$A14,'Báo cáo'!$AA:$AA,"&lt;="&amp;N$4)</f>
        <v>0</v>
      </c>
    </row>
    <row r="15" spans="1:14" x14ac:dyDescent="0.25">
      <c r="A15"/>
      <c r="B15"/>
      <c r="C15" s="44">
        <f>SUMIFS('Báo cáo'!$O:$O,'Báo cáo'!$AD:$AD,$A15,'Báo cáo'!$Z:$Z,"&lt;="&amp;C$4)+SUMIFS('Báo cáo'!$P:$P,'Báo cáo'!$AD:$AD,$A15,'Báo cáo'!$Z:$Z,"&lt;="&amp;C$4)-SUMIFS('Báo cáo'!$Q:$Q,'Báo cáo'!$AD:$AD,$A15,'Báo cáo'!$AA:$AA,"&lt;="&amp;C$4)</f>
        <v>0</v>
      </c>
      <c r="D15" s="44">
        <f>SUMIFS('Báo cáo'!$O:$O,'Báo cáo'!$AD:$AD,$A15,'Báo cáo'!$Z:$Z,"&lt;="&amp;D$4)+SUMIFS('Báo cáo'!$P:$P,'Báo cáo'!$AD:$AD,$A15,'Báo cáo'!$Z:$Z,"&lt;="&amp;D$4)-SUMIFS('Báo cáo'!$Q:$Q,'Báo cáo'!$AD:$AD,$A15,'Báo cáo'!$AA:$AA,"&lt;="&amp;D$4)</f>
        <v>0</v>
      </c>
      <c r="E15" s="44">
        <f>SUMIFS('Báo cáo'!$O:$O,'Báo cáo'!$AD:$AD,$A15,'Báo cáo'!$Z:$Z,"&lt;="&amp;E$4)+SUMIFS('Báo cáo'!$P:$P,'Báo cáo'!$AD:$AD,$A15,'Báo cáo'!$Z:$Z,"&lt;="&amp;E$4)-SUMIFS('Báo cáo'!$Q:$Q,'Báo cáo'!$AD:$AD,$A15,'Báo cáo'!$AA:$AA,"&lt;="&amp;E$4)</f>
        <v>0</v>
      </c>
      <c r="F15" s="44">
        <f>SUMIFS('Báo cáo'!$O:$O,'Báo cáo'!$AD:$AD,$A15,'Báo cáo'!$Z:$Z,"&lt;="&amp;F$4)+SUMIFS('Báo cáo'!$P:$P,'Báo cáo'!$AD:$AD,$A15,'Báo cáo'!$Z:$Z,"&lt;="&amp;F$4)-SUMIFS('Báo cáo'!$Q:$Q,'Báo cáo'!$AD:$AD,$A15,'Báo cáo'!$AA:$AA,"&lt;="&amp;F$4)</f>
        <v>0</v>
      </c>
      <c r="G15" s="44">
        <f>SUMIFS('Báo cáo'!$O:$O,'Báo cáo'!$AD:$AD,$A15,'Báo cáo'!$Z:$Z,"&lt;="&amp;G$4)+SUMIFS('Báo cáo'!$P:$P,'Báo cáo'!$AD:$AD,$A15,'Báo cáo'!$Z:$Z,"&lt;="&amp;G$4)-SUMIFS('Báo cáo'!$Q:$Q,'Báo cáo'!$AD:$AD,$A15,'Báo cáo'!$AA:$AA,"&lt;="&amp;G$4)</f>
        <v>0</v>
      </c>
      <c r="H15" s="44">
        <f>SUMIFS('Báo cáo'!$O:$O,'Báo cáo'!$AD:$AD,$A15,'Báo cáo'!$Z:$Z,"&lt;="&amp;H$4)+SUMIFS('Báo cáo'!$P:$P,'Báo cáo'!$AD:$AD,$A15,'Báo cáo'!$Z:$Z,"&lt;="&amp;H$4)-SUMIFS('Báo cáo'!$Q:$Q,'Báo cáo'!$AD:$AD,$A15,'Báo cáo'!$AA:$AA,"&lt;="&amp;H$4)</f>
        <v>0</v>
      </c>
      <c r="I15" s="44">
        <f>SUMIFS('Báo cáo'!$O:$O,'Báo cáo'!$AD:$AD,$A15,'Báo cáo'!$Z:$Z,"&lt;="&amp;I$4)+SUMIFS('Báo cáo'!$P:$P,'Báo cáo'!$AD:$AD,$A15,'Báo cáo'!$Z:$Z,"&lt;="&amp;I$4)-SUMIFS('Báo cáo'!$Q:$Q,'Báo cáo'!$AD:$AD,$A15,'Báo cáo'!$AA:$AA,"&lt;="&amp;I$4)</f>
        <v>0</v>
      </c>
      <c r="J15" s="44">
        <f>SUMIFS('Báo cáo'!$O:$O,'Báo cáo'!$AD:$AD,$A15,'Báo cáo'!$Z:$Z,"&lt;="&amp;J$4)+SUMIFS('Báo cáo'!$P:$P,'Báo cáo'!$AD:$AD,$A15,'Báo cáo'!$Z:$Z,"&lt;="&amp;J$4)-SUMIFS('Báo cáo'!$Q:$Q,'Báo cáo'!$AD:$AD,$A15,'Báo cáo'!$AA:$AA,"&lt;="&amp;J$4)</f>
        <v>0</v>
      </c>
      <c r="K15" s="44">
        <f>SUMIFS('Báo cáo'!$O:$O,'Báo cáo'!$AD:$AD,$A15,'Báo cáo'!$Z:$Z,"&lt;="&amp;K$4)+SUMIFS('Báo cáo'!$P:$P,'Báo cáo'!$AD:$AD,$A15,'Báo cáo'!$Z:$Z,"&lt;="&amp;K$4)-SUMIFS('Báo cáo'!$Q:$Q,'Báo cáo'!$AD:$AD,$A15,'Báo cáo'!$AA:$AA,"&lt;="&amp;K$4)</f>
        <v>0</v>
      </c>
      <c r="L15" s="44">
        <f>SUMIFS('Báo cáo'!$O:$O,'Báo cáo'!$AD:$AD,$A15,'Báo cáo'!$Z:$Z,"&lt;="&amp;L$4)+SUMIFS('Báo cáo'!$P:$P,'Báo cáo'!$AD:$AD,$A15,'Báo cáo'!$Z:$Z,"&lt;="&amp;L$4)-SUMIFS('Báo cáo'!$Q:$Q,'Báo cáo'!$AD:$AD,$A15,'Báo cáo'!$AA:$AA,"&lt;="&amp;L$4)</f>
        <v>0</v>
      </c>
      <c r="M15" s="44">
        <f>SUMIFS('Báo cáo'!$O:$O,'Báo cáo'!$AD:$AD,$A15,'Báo cáo'!$Z:$Z,"&lt;="&amp;M$4)+SUMIFS('Báo cáo'!$P:$P,'Báo cáo'!$AD:$AD,$A15,'Báo cáo'!$Z:$Z,"&lt;="&amp;M$4)-SUMIFS('Báo cáo'!$Q:$Q,'Báo cáo'!$AD:$AD,$A15,'Báo cáo'!$AA:$AA,"&lt;="&amp;M$4)</f>
        <v>0</v>
      </c>
      <c r="N15" s="44">
        <f>SUMIFS('Báo cáo'!$O:$O,'Báo cáo'!$AD:$AD,$A15,'Báo cáo'!$Z:$Z,"&lt;="&amp;N$4)+SUMIFS('Báo cáo'!$P:$P,'Báo cáo'!$AD:$AD,$A15,'Báo cáo'!$Z:$Z,"&lt;="&amp;N$4)-SUMIFS('Báo cáo'!$Q:$Q,'Báo cáo'!$AD:$AD,$A15,'Báo cáo'!$AA:$AA,"&lt;="&amp;N$4)</f>
        <v>0</v>
      </c>
    </row>
    <row r="16" spans="1:14" x14ac:dyDescent="0.25">
      <c r="A16"/>
      <c r="B16"/>
      <c r="C16" s="44">
        <f>SUMIFS('Báo cáo'!$O:$O,'Báo cáo'!$AD:$AD,$A16,'Báo cáo'!$Z:$Z,"&lt;="&amp;C$4)+SUMIFS('Báo cáo'!$P:$P,'Báo cáo'!$AD:$AD,$A16,'Báo cáo'!$Z:$Z,"&lt;="&amp;C$4)-SUMIFS('Báo cáo'!$Q:$Q,'Báo cáo'!$AD:$AD,$A16,'Báo cáo'!$AA:$AA,"&lt;="&amp;C$4)</f>
        <v>0</v>
      </c>
      <c r="D16" s="44">
        <f>SUMIFS('Báo cáo'!$O:$O,'Báo cáo'!$AD:$AD,$A16,'Báo cáo'!$Z:$Z,"&lt;="&amp;D$4)+SUMIFS('Báo cáo'!$P:$P,'Báo cáo'!$AD:$AD,$A16,'Báo cáo'!$Z:$Z,"&lt;="&amp;D$4)-SUMIFS('Báo cáo'!$Q:$Q,'Báo cáo'!$AD:$AD,$A16,'Báo cáo'!$AA:$AA,"&lt;="&amp;D$4)</f>
        <v>0</v>
      </c>
      <c r="E16" s="44">
        <f>SUMIFS('Báo cáo'!$O:$O,'Báo cáo'!$AD:$AD,$A16,'Báo cáo'!$Z:$Z,"&lt;="&amp;E$4)+SUMIFS('Báo cáo'!$P:$P,'Báo cáo'!$AD:$AD,$A16,'Báo cáo'!$Z:$Z,"&lt;="&amp;E$4)-SUMIFS('Báo cáo'!$Q:$Q,'Báo cáo'!$AD:$AD,$A16,'Báo cáo'!$AA:$AA,"&lt;="&amp;E$4)</f>
        <v>0</v>
      </c>
      <c r="F16" s="44">
        <f>SUMIFS('Báo cáo'!$O:$O,'Báo cáo'!$AD:$AD,$A16,'Báo cáo'!$Z:$Z,"&lt;="&amp;F$4)+SUMIFS('Báo cáo'!$P:$P,'Báo cáo'!$AD:$AD,$A16,'Báo cáo'!$Z:$Z,"&lt;="&amp;F$4)-SUMIFS('Báo cáo'!$Q:$Q,'Báo cáo'!$AD:$AD,$A16,'Báo cáo'!$AA:$AA,"&lt;="&amp;F$4)</f>
        <v>0</v>
      </c>
      <c r="G16" s="44">
        <f>SUMIFS('Báo cáo'!$O:$O,'Báo cáo'!$AD:$AD,$A16,'Báo cáo'!$Z:$Z,"&lt;="&amp;G$4)+SUMIFS('Báo cáo'!$P:$P,'Báo cáo'!$AD:$AD,$A16,'Báo cáo'!$Z:$Z,"&lt;="&amp;G$4)-SUMIFS('Báo cáo'!$Q:$Q,'Báo cáo'!$AD:$AD,$A16,'Báo cáo'!$AA:$AA,"&lt;="&amp;G$4)</f>
        <v>0</v>
      </c>
      <c r="H16" s="44">
        <f>SUMIFS('Báo cáo'!$O:$O,'Báo cáo'!$AD:$AD,$A16,'Báo cáo'!$Z:$Z,"&lt;="&amp;H$4)+SUMIFS('Báo cáo'!$P:$P,'Báo cáo'!$AD:$AD,$A16,'Báo cáo'!$Z:$Z,"&lt;="&amp;H$4)-SUMIFS('Báo cáo'!$Q:$Q,'Báo cáo'!$AD:$AD,$A16,'Báo cáo'!$AA:$AA,"&lt;="&amp;H$4)</f>
        <v>0</v>
      </c>
      <c r="I16" s="44">
        <f>SUMIFS('Báo cáo'!$O:$O,'Báo cáo'!$AD:$AD,$A16,'Báo cáo'!$Z:$Z,"&lt;="&amp;I$4)+SUMIFS('Báo cáo'!$P:$P,'Báo cáo'!$AD:$AD,$A16,'Báo cáo'!$Z:$Z,"&lt;="&amp;I$4)-SUMIFS('Báo cáo'!$Q:$Q,'Báo cáo'!$AD:$AD,$A16,'Báo cáo'!$AA:$AA,"&lt;="&amp;I$4)</f>
        <v>0</v>
      </c>
      <c r="J16" s="44">
        <f>SUMIFS('Báo cáo'!$O:$O,'Báo cáo'!$AD:$AD,$A16,'Báo cáo'!$Z:$Z,"&lt;="&amp;J$4)+SUMIFS('Báo cáo'!$P:$P,'Báo cáo'!$AD:$AD,$A16,'Báo cáo'!$Z:$Z,"&lt;="&amp;J$4)-SUMIFS('Báo cáo'!$Q:$Q,'Báo cáo'!$AD:$AD,$A16,'Báo cáo'!$AA:$AA,"&lt;="&amp;J$4)</f>
        <v>0</v>
      </c>
      <c r="K16" s="44">
        <f>SUMIFS('Báo cáo'!$O:$O,'Báo cáo'!$AD:$AD,$A16,'Báo cáo'!$Z:$Z,"&lt;="&amp;K$4)+SUMIFS('Báo cáo'!$P:$P,'Báo cáo'!$AD:$AD,$A16,'Báo cáo'!$Z:$Z,"&lt;="&amp;K$4)-SUMIFS('Báo cáo'!$Q:$Q,'Báo cáo'!$AD:$AD,$A16,'Báo cáo'!$AA:$AA,"&lt;="&amp;K$4)</f>
        <v>0</v>
      </c>
      <c r="L16" s="44">
        <f>SUMIFS('Báo cáo'!$O:$O,'Báo cáo'!$AD:$AD,$A16,'Báo cáo'!$Z:$Z,"&lt;="&amp;L$4)+SUMIFS('Báo cáo'!$P:$P,'Báo cáo'!$AD:$AD,$A16,'Báo cáo'!$Z:$Z,"&lt;="&amp;L$4)-SUMIFS('Báo cáo'!$Q:$Q,'Báo cáo'!$AD:$AD,$A16,'Báo cáo'!$AA:$AA,"&lt;="&amp;L$4)</f>
        <v>0</v>
      </c>
      <c r="M16" s="44">
        <f>SUMIFS('Báo cáo'!$O:$O,'Báo cáo'!$AD:$AD,$A16,'Báo cáo'!$Z:$Z,"&lt;="&amp;M$4)+SUMIFS('Báo cáo'!$P:$P,'Báo cáo'!$AD:$AD,$A16,'Báo cáo'!$Z:$Z,"&lt;="&amp;M$4)-SUMIFS('Báo cáo'!$Q:$Q,'Báo cáo'!$AD:$AD,$A16,'Báo cáo'!$AA:$AA,"&lt;="&amp;M$4)</f>
        <v>0</v>
      </c>
      <c r="N16" s="44">
        <f>SUMIFS('Báo cáo'!$O:$O,'Báo cáo'!$AD:$AD,$A16,'Báo cáo'!$Z:$Z,"&lt;="&amp;N$4)+SUMIFS('Báo cáo'!$P:$P,'Báo cáo'!$AD:$AD,$A16,'Báo cáo'!$Z:$Z,"&lt;="&amp;N$4)-SUMIFS('Báo cáo'!$Q:$Q,'Báo cáo'!$AD:$AD,$A16,'Báo cáo'!$AA:$AA,"&lt;="&amp;N$4)</f>
        <v>0</v>
      </c>
    </row>
    <row r="17" spans="1:14" x14ac:dyDescent="0.25">
      <c r="A17"/>
      <c r="B17"/>
      <c r="C17" s="44">
        <f>SUMIFS('Báo cáo'!$O:$O,'Báo cáo'!$AD:$AD,$A17,'Báo cáo'!$Z:$Z,"&lt;="&amp;C$4)+SUMIFS('Báo cáo'!$P:$P,'Báo cáo'!$AD:$AD,$A17,'Báo cáo'!$Z:$Z,"&lt;="&amp;C$4)-SUMIFS('Báo cáo'!$Q:$Q,'Báo cáo'!$AD:$AD,$A17,'Báo cáo'!$AA:$AA,"&lt;="&amp;C$4)</f>
        <v>0</v>
      </c>
      <c r="D17" s="44">
        <f>SUMIFS('Báo cáo'!$O:$O,'Báo cáo'!$AD:$AD,$A17,'Báo cáo'!$Z:$Z,"&lt;="&amp;D$4)+SUMIFS('Báo cáo'!$P:$P,'Báo cáo'!$AD:$AD,$A17,'Báo cáo'!$Z:$Z,"&lt;="&amp;D$4)-SUMIFS('Báo cáo'!$Q:$Q,'Báo cáo'!$AD:$AD,$A17,'Báo cáo'!$AA:$AA,"&lt;="&amp;D$4)</f>
        <v>0</v>
      </c>
      <c r="E17" s="44">
        <f>SUMIFS('Báo cáo'!$O:$O,'Báo cáo'!$AD:$AD,$A17,'Báo cáo'!$Z:$Z,"&lt;="&amp;E$4)+SUMIFS('Báo cáo'!$P:$P,'Báo cáo'!$AD:$AD,$A17,'Báo cáo'!$Z:$Z,"&lt;="&amp;E$4)-SUMIFS('Báo cáo'!$Q:$Q,'Báo cáo'!$AD:$AD,$A17,'Báo cáo'!$AA:$AA,"&lt;="&amp;E$4)</f>
        <v>0</v>
      </c>
      <c r="F17" s="44">
        <f>SUMIFS('Báo cáo'!$O:$O,'Báo cáo'!$AD:$AD,$A17,'Báo cáo'!$Z:$Z,"&lt;="&amp;F$4)+SUMIFS('Báo cáo'!$P:$P,'Báo cáo'!$AD:$AD,$A17,'Báo cáo'!$Z:$Z,"&lt;="&amp;F$4)-SUMIFS('Báo cáo'!$Q:$Q,'Báo cáo'!$AD:$AD,$A17,'Báo cáo'!$AA:$AA,"&lt;="&amp;F$4)</f>
        <v>0</v>
      </c>
      <c r="G17" s="44">
        <f>SUMIFS('Báo cáo'!$O:$O,'Báo cáo'!$AD:$AD,$A17,'Báo cáo'!$Z:$Z,"&lt;="&amp;G$4)+SUMIFS('Báo cáo'!$P:$P,'Báo cáo'!$AD:$AD,$A17,'Báo cáo'!$Z:$Z,"&lt;="&amp;G$4)-SUMIFS('Báo cáo'!$Q:$Q,'Báo cáo'!$AD:$AD,$A17,'Báo cáo'!$AA:$AA,"&lt;="&amp;G$4)</f>
        <v>0</v>
      </c>
      <c r="H17" s="44">
        <f>SUMIFS('Báo cáo'!$O:$O,'Báo cáo'!$AD:$AD,$A17,'Báo cáo'!$Z:$Z,"&lt;="&amp;H$4)+SUMIFS('Báo cáo'!$P:$P,'Báo cáo'!$AD:$AD,$A17,'Báo cáo'!$Z:$Z,"&lt;="&amp;H$4)-SUMIFS('Báo cáo'!$Q:$Q,'Báo cáo'!$AD:$AD,$A17,'Báo cáo'!$AA:$AA,"&lt;="&amp;H$4)</f>
        <v>0</v>
      </c>
      <c r="I17" s="44">
        <f>SUMIFS('Báo cáo'!$O:$O,'Báo cáo'!$AD:$AD,$A17,'Báo cáo'!$Z:$Z,"&lt;="&amp;I$4)+SUMIFS('Báo cáo'!$P:$P,'Báo cáo'!$AD:$AD,$A17,'Báo cáo'!$Z:$Z,"&lt;="&amp;I$4)-SUMIFS('Báo cáo'!$Q:$Q,'Báo cáo'!$AD:$AD,$A17,'Báo cáo'!$AA:$AA,"&lt;="&amp;I$4)</f>
        <v>0</v>
      </c>
      <c r="J17" s="44">
        <f>SUMIFS('Báo cáo'!$O:$O,'Báo cáo'!$AD:$AD,$A17,'Báo cáo'!$Z:$Z,"&lt;="&amp;J$4)+SUMIFS('Báo cáo'!$P:$P,'Báo cáo'!$AD:$AD,$A17,'Báo cáo'!$Z:$Z,"&lt;="&amp;J$4)-SUMIFS('Báo cáo'!$Q:$Q,'Báo cáo'!$AD:$AD,$A17,'Báo cáo'!$AA:$AA,"&lt;="&amp;J$4)</f>
        <v>0</v>
      </c>
      <c r="K17" s="44">
        <f>SUMIFS('Báo cáo'!$O:$O,'Báo cáo'!$AD:$AD,$A17,'Báo cáo'!$Z:$Z,"&lt;="&amp;K$4)+SUMIFS('Báo cáo'!$P:$P,'Báo cáo'!$AD:$AD,$A17,'Báo cáo'!$Z:$Z,"&lt;="&amp;K$4)-SUMIFS('Báo cáo'!$Q:$Q,'Báo cáo'!$AD:$AD,$A17,'Báo cáo'!$AA:$AA,"&lt;="&amp;K$4)</f>
        <v>0</v>
      </c>
      <c r="L17" s="44">
        <f>SUMIFS('Báo cáo'!$O:$O,'Báo cáo'!$AD:$AD,$A17,'Báo cáo'!$Z:$Z,"&lt;="&amp;L$4)+SUMIFS('Báo cáo'!$P:$P,'Báo cáo'!$AD:$AD,$A17,'Báo cáo'!$Z:$Z,"&lt;="&amp;L$4)-SUMIFS('Báo cáo'!$Q:$Q,'Báo cáo'!$AD:$AD,$A17,'Báo cáo'!$AA:$AA,"&lt;="&amp;L$4)</f>
        <v>0</v>
      </c>
      <c r="M17" s="44">
        <f>SUMIFS('Báo cáo'!$O:$O,'Báo cáo'!$AD:$AD,$A17,'Báo cáo'!$Z:$Z,"&lt;="&amp;M$4)+SUMIFS('Báo cáo'!$P:$P,'Báo cáo'!$AD:$AD,$A17,'Báo cáo'!$Z:$Z,"&lt;="&amp;M$4)-SUMIFS('Báo cáo'!$Q:$Q,'Báo cáo'!$AD:$AD,$A17,'Báo cáo'!$AA:$AA,"&lt;="&amp;M$4)</f>
        <v>0</v>
      </c>
      <c r="N17" s="44">
        <f>SUMIFS('Báo cáo'!$O:$O,'Báo cáo'!$AD:$AD,$A17,'Báo cáo'!$Z:$Z,"&lt;="&amp;N$4)+SUMIFS('Báo cáo'!$P:$P,'Báo cáo'!$AD:$AD,$A17,'Báo cáo'!$Z:$Z,"&lt;="&amp;N$4)-SUMIFS('Báo cáo'!$Q:$Q,'Báo cáo'!$AD:$AD,$A17,'Báo cáo'!$AA:$AA,"&lt;="&amp;N$4)</f>
        <v>0</v>
      </c>
    </row>
    <row r="18" spans="1:14" x14ac:dyDescent="0.25">
      <c r="A18"/>
      <c r="B18"/>
      <c r="C18" s="44">
        <f>SUMIFS('Báo cáo'!$O:$O,'Báo cáo'!$AD:$AD,$A18,'Báo cáo'!$Z:$Z,"&lt;="&amp;C$4)+SUMIFS('Báo cáo'!$P:$P,'Báo cáo'!$AD:$AD,$A18,'Báo cáo'!$Z:$Z,"&lt;="&amp;C$4)-SUMIFS('Báo cáo'!$Q:$Q,'Báo cáo'!$AD:$AD,$A18,'Báo cáo'!$AA:$AA,"&lt;="&amp;C$4)</f>
        <v>0</v>
      </c>
      <c r="D18" s="44">
        <f>SUMIFS('Báo cáo'!$O:$O,'Báo cáo'!$AD:$AD,$A18,'Báo cáo'!$Z:$Z,"&lt;="&amp;D$4)+SUMIFS('Báo cáo'!$P:$P,'Báo cáo'!$AD:$AD,$A18,'Báo cáo'!$Z:$Z,"&lt;="&amp;D$4)-SUMIFS('Báo cáo'!$Q:$Q,'Báo cáo'!$AD:$AD,$A18,'Báo cáo'!$AA:$AA,"&lt;="&amp;D$4)</f>
        <v>0</v>
      </c>
      <c r="E18" s="44">
        <f>SUMIFS('Báo cáo'!$O:$O,'Báo cáo'!$AD:$AD,$A18,'Báo cáo'!$Z:$Z,"&lt;="&amp;E$4)+SUMIFS('Báo cáo'!$P:$P,'Báo cáo'!$AD:$AD,$A18,'Báo cáo'!$Z:$Z,"&lt;="&amp;E$4)-SUMIFS('Báo cáo'!$Q:$Q,'Báo cáo'!$AD:$AD,$A18,'Báo cáo'!$AA:$AA,"&lt;="&amp;E$4)</f>
        <v>0</v>
      </c>
      <c r="F18" s="44">
        <f>SUMIFS('Báo cáo'!$O:$O,'Báo cáo'!$AD:$AD,$A18,'Báo cáo'!$Z:$Z,"&lt;="&amp;F$4)+SUMIFS('Báo cáo'!$P:$P,'Báo cáo'!$AD:$AD,$A18,'Báo cáo'!$Z:$Z,"&lt;="&amp;F$4)-SUMIFS('Báo cáo'!$Q:$Q,'Báo cáo'!$AD:$AD,$A18,'Báo cáo'!$AA:$AA,"&lt;="&amp;F$4)</f>
        <v>0</v>
      </c>
      <c r="G18" s="44">
        <f>SUMIFS('Báo cáo'!$O:$O,'Báo cáo'!$AD:$AD,$A18,'Báo cáo'!$Z:$Z,"&lt;="&amp;G$4)+SUMIFS('Báo cáo'!$P:$P,'Báo cáo'!$AD:$AD,$A18,'Báo cáo'!$Z:$Z,"&lt;="&amp;G$4)-SUMIFS('Báo cáo'!$Q:$Q,'Báo cáo'!$AD:$AD,$A18,'Báo cáo'!$AA:$AA,"&lt;="&amp;G$4)</f>
        <v>0</v>
      </c>
      <c r="H18" s="44">
        <f>SUMIFS('Báo cáo'!$O:$O,'Báo cáo'!$AD:$AD,$A18,'Báo cáo'!$Z:$Z,"&lt;="&amp;H$4)+SUMIFS('Báo cáo'!$P:$P,'Báo cáo'!$AD:$AD,$A18,'Báo cáo'!$Z:$Z,"&lt;="&amp;H$4)-SUMIFS('Báo cáo'!$Q:$Q,'Báo cáo'!$AD:$AD,$A18,'Báo cáo'!$AA:$AA,"&lt;="&amp;H$4)</f>
        <v>0</v>
      </c>
      <c r="I18" s="44">
        <f>SUMIFS('Báo cáo'!$O:$O,'Báo cáo'!$AD:$AD,$A18,'Báo cáo'!$Z:$Z,"&lt;="&amp;I$4)+SUMIFS('Báo cáo'!$P:$P,'Báo cáo'!$AD:$AD,$A18,'Báo cáo'!$Z:$Z,"&lt;="&amp;I$4)-SUMIFS('Báo cáo'!$Q:$Q,'Báo cáo'!$AD:$AD,$A18,'Báo cáo'!$AA:$AA,"&lt;="&amp;I$4)</f>
        <v>0</v>
      </c>
      <c r="J18" s="44">
        <f>SUMIFS('Báo cáo'!$O:$O,'Báo cáo'!$AD:$AD,$A18,'Báo cáo'!$Z:$Z,"&lt;="&amp;J$4)+SUMIFS('Báo cáo'!$P:$P,'Báo cáo'!$AD:$AD,$A18,'Báo cáo'!$Z:$Z,"&lt;="&amp;J$4)-SUMIFS('Báo cáo'!$Q:$Q,'Báo cáo'!$AD:$AD,$A18,'Báo cáo'!$AA:$AA,"&lt;="&amp;J$4)</f>
        <v>0</v>
      </c>
      <c r="K18" s="44">
        <f>SUMIFS('Báo cáo'!$O:$O,'Báo cáo'!$AD:$AD,$A18,'Báo cáo'!$Z:$Z,"&lt;="&amp;K$4)+SUMIFS('Báo cáo'!$P:$P,'Báo cáo'!$AD:$AD,$A18,'Báo cáo'!$Z:$Z,"&lt;="&amp;K$4)-SUMIFS('Báo cáo'!$Q:$Q,'Báo cáo'!$AD:$AD,$A18,'Báo cáo'!$AA:$AA,"&lt;="&amp;K$4)</f>
        <v>0</v>
      </c>
      <c r="L18" s="44">
        <f>SUMIFS('Báo cáo'!$O:$O,'Báo cáo'!$AD:$AD,$A18,'Báo cáo'!$Z:$Z,"&lt;="&amp;L$4)+SUMIFS('Báo cáo'!$P:$P,'Báo cáo'!$AD:$AD,$A18,'Báo cáo'!$Z:$Z,"&lt;="&amp;L$4)-SUMIFS('Báo cáo'!$Q:$Q,'Báo cáo'!$AD:$AD,$A18,'Báo cáo'!$AA:$AA,"&lt;="&amp;L$4)</f>
        <v>0</v>
      </c>
      <c r="M18" s="44">
        <f>SUMIFS('Báo cáo'!$O:$O,'Báo cáo'!$AD:$AD,$A18,'Báo cáo'!$Z:$Z,"&lt;="&amp;M$4)+SUMIFS('Báo cáo'!$P:$P,'Báo cáo'!$AD:$AD,$A18,'Báo cáo'!$Z:$Z,"&lt;="&amp;M$4)-SUMIFS('Báo cáo'!$Q:$Q,'Báo cáo'!$AD:$AD,$A18,'Báo cáo'!$AA:$AA,"&lt;="&amp;M$4)</f>
        <v>0</v>
      </c>
      <c r="N18" s="44">
        <f>SUMIFS('Báo cáo'!$O:$O,'Báo cáo'!$AD:$AD,$A18,'Báo cáo'!$Z:$Z,"&lt;="&amp;N$4)+SUMIFS('Báo cáo'!$P:$P,'Báo cáo'!$AD:$AD,$A18,'Báo cáo'!$Z:$Z,"&lt;="&amp;N$4)-SUMIFS('Báo cáo'!$Q:$Q,'Báo cáo'!$AD:$AD,$A18,'Báo cáo'!$AA:$AA,"&lt;="&amp;N$4)</f>
        <v>0</v>
      </c>
    </row>
    <row r="19" spans="1:14" x14ac:dyDescent="0.25">
      <c r="A19"/>
      <c r="B19"/>
      <c r="C19" s="44">
        <f>SUMIFS('Báo cáo'!$O:$O,'Báo cáo'!$AD:$AD,$A19,'Báo cáo'!$Z:$Z,"&lt;="&amp;C$4)+SUMIFS('Báo cáo'!$P:$P,'Báo cáo'!$AD:$AD,$A19,'Báo cáo'!$Z:$Z,"&lt;="&amp;C$4)-SUMIFS('Báo cáo'!$Q:$Q,'Báo cáo'!$AD:$AD,$A19,'Báo cáo'!$AA:$AA,"&lt;="&amp;C$4)</f>
        <v>0</v>
      </c>
      <c r="D19" s="44">
        <f>SUMIFS('Báo cáo'!$O:$O,'Báo cáo'!$AD:$AD,$A19,'Báo cáo'!$Z:$Z,"&lt;="&amp;D$4)+SUMIFS('Báo cáo'!$P:$P,'Báo cáo'!$AD:$AD,$A19,'Báo cáo'!$Z:$Z,"&lt;="&amp;D$4)-SUMIFS('Báo cáo'!$Q:$Q,'Báo cáo'!$AD:$AD,$A19,'Báo cáo'!$AA:$AA,"&lt;="&amp;D$4)</f>
        <v>0</v>
      </c>
      <c r="E19" s="44">
        <f>SUMIFS('Báo cáo'!$O:$O,'Báo cáo'!$AD:$AD,$A19,'Báo cáo'!$Z:$Z,"&lt;="&amp;E$4)+SUMIFS('Báo cáo'!$P:$P,'Báo cáo'!$AD:$AD,$A19,'Báo cáo'!$Z:$Z,"&lt;="&amp;E$4)-SUMIFS('Báo cáo'!$Q:$Q,'Báo cáo'!$AD:$AD,$A19,'Báo cáo'!$AA:$AA,"&lt;="&amp;E$4)</f>
        <v>0</v>
      </c>
      <c r="F19" s="44">
        <f>SUMIFS('Báo cáo'!$O:$O,'Báo cáo'!$AD:$AD,$A19,'Báo cáo'!$Z:$Z,"&lt;="&amp;F$4)+SUMIFS('Báo cáo'!$P:$P,'Báo cáo'!$AD:$AD,$A19,'Báo cáo'!$Z:$Z,"&lt;="&amp;F$4)-SUMIFS('Báo cáo'!$Q:$Q,'Báo cáo'!$AD:$AD,$A19,'Báo cáo'!$AA:$AA,"&lt;="&amp;F$4)</f>
        <v>0</v>
      </c>
      <c r="G19" s="44">
        <f>SUMIFS('Báo cáo'!$O:$O,'Báo cáo'!$AD:$AD,$A19,'Báo cáo'!$Z:$Z,"&lt;="&amp;G$4)+SUMIFS('Báo cáo'!$P:$P,'Báo cáo'!$AD:$AD,$A19,'Báo cáo'!$Z:$Z,"&lt;="&amp;G$4)-SUMIFS('Báo cáo'!$Q:$Q,'Báo cáo'!$AD:$AD,$A19,'Báo cáo'!$AA:$AA,"&lt;="&amp;G$4)</f>
        <v>0</v>
      </c>
      <c r="H19" s="44">
        <f>SUMIFS('Báo cáo'!$O:$O,'Báo cáo'!$AD:$AD,$A19,'Báo cáo'!$Z:$Z,"&lt;="&amp;H$4)+SUMIFS('Báo cáo'!$P:$P,'Báo cáo'!$AD:$AD,$A19,'Báo cáo'!$Z:$Z,"&lt;="&amp;H$4)-SUMIFS('Báo cáo'!$Q:$Q,'Báo cáo'!$AD:$AD,$A19,'Báo cáo'!$AA:$AA,"&lt;="&amp;H$4)</f>
        <v>0</v>
      </c>
      <c r="I19" s="44">
        <f>SUMIFS('Báo cáo'!$O:$O,'Báo cáo'!$AD:$AD,$A19,'Báo cáo'!$Z:$Z,"&lt;="&amp;I$4)+SUMIFS('Báo cáo'!$P:$P,'Báo cáo'!$AD:$AD,$A19,'Báo cáo'!$Z:$Z,"&lt;="&amp;I$4)-SUMIFS('Báo cáo'!$Q:$Q,'Báo cáo'!$AD:$AD,$A19,'Báo cáo'!$AA:$AA,"&lt;="&amp;I$4)</f>
        <v>0</v>
      </c>
      <c r="J19" s="44">
        <f>SUMIFS('Báo cáo'!$O:$O,'Báo cáo'!$AD:$AD,$A19,'Báo cáo'!$Z:$Z,"&lt;="&amp;J$4)+SUMIFS('Báo cáo'!$P:$P,'Báo cáo'!$AD:$AD,$A19,'Báo cáo'!$Z:$Z,"&lt;="&amp;J$4)-SUMIFS('Báo cáo'!$Q:$Q,'Báo cáo'!$AD:$AD,$A19,'Báo cáo'!$AA:$AA,"&lt;="&amp;J$4)</f>
        <v>0</v>
      </c>
      <c r="K19" s="44">
        <f>SUMIFS('Báo cáo'!$O:$O,'Báo cáo'!$AD:$AD,$A19,'Báo cáo'!$Z:$Z,"&lt;="&amp;K$4)+SUMIFS('Báo cáo'!$P:$P,'Báo cáo'!$AD:$AD,$A19,'Báo cáo'!$Z:$Z,"&lt;="&amp;K$4)-SUMIFS('Báo cáo'!$Q:$Q,'Báo cáo'!$AD:$AD,$A19,'Báo cáo'!$AA:$AA,"&lt;="&amp;K$4)</f>
        <v>0</v>
      </c>
      <c r="L19" s="44">
        <f>SUMIFS('Báo cáo'!$O:$O,'Báo cáo'!$AD:$AD,$A19,'Báo cáo'!$Z:$Z,"&lt;="&amp;L$4)+SUMIFS('Báo cáo'!$P:$P,'Báo cáo'!$AD:$AD,$A19,'Báo cáo'!$Z:$Z,"&lt;="&amp;L$4)-SUMIFS('Báo cáo'!$Q:$Q,'Báo cáo'!$AD:$AD,$A19,'Báo cáo'!$AA:$AA,"&lt;="&amp;L$4)</f>
        <v>0</v>
      </c>
      <c r="M19" s="44">
        <f>SUMIFS('Báo cáo'!$O:$O,'Báo cáo'!$AD:$AD,$A19,'Báo cáo'!$Z:$Z,"&lt;="&amp;M$4)+SUMIFS('Báo cáo'!$P:$P,'Báo cáo'!$AD:$AD,$A19,'Báo cáo'!$Z:$Z,"&lt;="&amp;M$4)-SUMIFS('Báo cáo'!$Q:$Q,'Báo cáo'!$AD:$AD,$A19,'Báo cáo'!$AA:$AA,"&lt;="&amp;M$4)</f>
        <v>0</v>
      </c>
      <c r="N19" s="44">
        <f>SUMIFS('Báo cáo'!$O:$O,'Báo cáo'!$AD:$AD,$A19,'Báo cáo'!$Z:$Z,"&lt;="&amp;N$4)+SUMIFS('Báo cáo'!$P:$P,'Báo cáo'!$AD:$AD,$A19,'Báo cáo'!$Z:$Z,"&lt;="&amp;N$4)-SUMIFS('Báo cáo'!$Q:$Q,'Báo cáo'!$AD:$AD,$A19,'Báo cáo'!$AA:$AA,"&lt;="&amp;N$4)</f>
        <v>0</v>
      </c>
    </row>
    <row r="20" spans="1:14" x14ac:dyDescent="0.25">
      <c r="A20"/>
      <c r="B20"/>
      <c r="C20" s="44">
        <f>SUMIFS('Báo cáo'!$O:$O,'Báo cáo'!$AD:$AD,$A20,'Báo cáo'!$Z:$Z,"&lt;="&amp;C$4)+SUMIFS('Báo cáo'!$P:$P,'Báo cáo'!$AD:$AD,$A20,'Báo cáo'!$Z:$Z,"&lt;="&amp;C$4)-SUMIFS('Báo cáo'!$Q:$Q,'Báo cáo'!$AD:$AD,$A20,'Báo cáo'!$AA:$AA,"&lt;="&amp;C$4)</f>
        <v>0</v>
      </c>
      <c r="D20" s="44">
        <f>SUMIFS('Báo cáo'!$O:$O,'Báo cáo'!$AD:$AD,$A20,'Báo cáo'!$Z:$Z,"&lt;="&amp;D$4)+SUMIFS('Báo cáo'!$P:$P,'Báo cáo'!$AD:$AD,$A20,'Báo cáo'!$Z:$Z,"&lt;="&amp;D$4)-SUMIFS('Báo cáo'!$Q:$Q,'Báo cáo'!$AD:$AD,$A20,'Báo cáo'!$AA:$AA,"&lt;="&amp;D$4)</f>
        <v>0</v>
      </c>
      <c r="E20" s="44">
        <f>SUMIFS('Báo cáo'!$O:$O,'Báo cáo'!$AD:$AD,$A20,'Báo cáo'!$Z:$Z,"&lt;="&amp;E$4)+SUMIFS('Báo cáo'!$P:$P,'Báo cáo'!$AD:$AD,$A20,'Báo cáo'!$Z:$Z,"&lt;="&amp;E$4)-SUMIFS('Báo cáo'!$Q:$Q,'Báo cáo'!$AD:$AD,$A20,'Báo cáo'!$AA:$AA,"&lt;="&amp;E$4)</f>
        <v>0</v>
      </c>
      <c r="F20" s="44">
        <f>SUMIFS('Báo cáo'!$O:$O,'Báo cáo'!$AD:$AD,$A20,'Báo cáo'!$Z:$Z,"&lt;="&amp;F$4)+SUMIFS('Báo cáo'!$P:$P,'Báo cáo'!$AD:$AD,$A20,'Báo cáo'!$Z:$Z,"&lt;="&amp;F$4)-SUMIFS('Báo cáo'!$Q:$Q,'Báo cáo'!$AD:$AD,$A20,'Báo cáo'!$AA:$AA,"&lt;="&amp;F$4)</f>
        <v>0</v>
      </c>
      <c r="G20" s="44">
        <f>SUMIFS('Báo cáo'!$O:$O,'Báo cáo'!$AD:$AD,$A20,'Báo cáo'!$Z:$Z,"&lt;="&amp;G$4)+SUMIFS('Báo cáo'!$P:$P,'Báo cáo'!$AD:$AD,$A20,'Báo cáo'!$Z:$Z,"&lt;="&amp;G$4)-SUMIFS('Báo cáo'!$Q:$Q,'Báo cáo'!$AD:$AD,$A20,'Báo cáo'!$AA:$AA,"&lt;="&amp;G$4)</f>
        <v>0</v>
      </c>
      <c r="H20" s="44">
        <f>SUMIFS('Báo cáo'!$O:$O,'Báo cáo'!$AD:$AD,$A20,'Báo cáo'!$Z:$Z,"&lt;="&amp;H$4)+SUMIFS('Báo cáo'!$P:$P,'Báo cáo'!$AD:$AD,$A20,'Báo cáo'!$Z:$Z,"&lt;="&amp;H$4)-SUMIFS('Báo cáo'!$Q:$Q,'Báo cáo'!$AD:$AD,$A20,'Báo cáo'!$AA:$AA,"&lt;="&amp;H$4)</f>
        <v>0</v>
      </c>
      <c r="I20" s="44">
        <f>SUMIFS('Báo cáo'!$O:$O,'Báo cáo'!$AD:$AD,$A20,'Báo cáo'!$Z:$Z,"&lt;="&amp;I$4)+SUMIFS('Báo cáo'!$P:$P,'Báo cáo'!$AD:$AD,$A20,'Báo cáo'!$Z:$Z,"&lt;="&amp;I$4)-SUMIFS('Báo cáo'!$Q:$Q,'Báo cáo'!$AD:$AD,$A20,'Báo cáo'!$AA:$AA,"&lt;="&amp;I$4)</f>
        <v>0</v>
      </c>
      <c r="J20" s="44">
        <f>SUMIFS('Báo cáo'!$O:$O,'Báo cáo'!$AD:$AD,$A20,'Báo cáo'!$Z:$Z,"&lt;="&amp;J$4)+SUMIFS('Báo cáo'!$P:$P,'Báo cáo'!$AD:$AD,$A20,'Báo cáo'!$Z:$Z,"&lt;="&amp;J$4)-SUMIFS('Báo cáo'!$Q:$Q,'Báo cáo'!$AD:$AD,$A20,'Báo cáo'!$AA:$AA,"&lt;="&amp;J$4)</f>
        <v>0</v>
      </c>
      <c r="K20" s="44">
        <f>SUMIFS('Báo cáo'!$O:$O,'Báo cáo'!$AD:$AD,$A20,'Báo cáo'!$Z:$Z,"&lt;="&amp;K$4)+SUMIFS('Báo cáo'!$P:$P,'Báo cáo'!$AD:$AD,$A20,'Báo cáo'!$Z:$Z,"&lt;="&amp;K$4)-SUMIFS('Báo cáo'!$Q:$Q,'Báo cáo'!$AD:$AD,$A20,'Báo cáo'!$AA:$AA,"&lt;="&amp;K$4)</f>
        <v>0</v>
      </c>
      <c r="L20" s="44">
        <f>SUMIFS('Báo cáo'!$O:$O,'Báo cáo'!$AD:$AD,$A20,'Báo cáo'!$Z:$Z,"&lt;="&amp;L$4)+SUMIFS('Báo cáo'!$P:$P,'Báo cáo'!$AD:$AD,$A20,'Báo cáo'!$Z:$Z,"&lt;="&amp;L$4)-SUMIFS('Báo cáo'!$Q:$Q,'Báo cáo'!$AD:$AD,$A20,'Báo cáo'!$AA:$AA,"&lt;="&amp;L$4)</f>
        <v>0</v>
      </c>
      <c r="M20" s="44">
        <f>SUMIFS('Báo cáo'!$O:$O,'Báo cáo'!$AD:$AD,$A20,'Báo cáo'!$Z:$Z,"&lt;="&amp;M$4)+SUMIFS('Báo cáo'!$P:$P,'Báo cáo'!$AD:$AD,$A20,'Báo cáo'!$Z:$Z,"&lt;="&amp;M$4)-SUMIFS('Báo cáo'!$Q:$Q,'Báo cáo'!$AD:$AD,$A20,'Báo cáo'!$AA:$AA,"&lt;="&amp;M$4)</f>
        <v>0</v>
      </c>
      <c r="N20" s="44">
        <f>SUMIFS('Báo cáo'!$O:$O,'Báo cáo'!$AD:$AD,$A20,'Báo cáo'!$Z:$Z,"&lt;="&amp;N$4)+SUMIFS('Báo cáo'!$P:$P,'Báo cáo'!$AD:$AD,$A20,'Báo cáo'!$Z:$Z,"&lt;="&amp;N$4)-SUMIFS('Báo cáo'!$Q:$Q,'Báo cáo'!$AD:$AD,$A20,'Báo cáo'!$AA:$AA,"&lt;="&amp;N$4)</f>
        <v>0</v>
      </c>
    </row>
    <row r="21" spans="1:14" x14ac:dyDescent="0.25">
      <c r="A21"/>
      <c r="B21"/>
      <c r="C21" s="44">
        <f>SUMIFS('Báo cáo'!$O:$O,'Báo cáo'!$AD:$AD,$A21,'Báo cáo'!$Z:$Z,"&lt;="&amp;C$4)+SUMIFS('Báo cáo'!$P:$P,'Báo cáo'!$AD:$AD,$A21,'Báo cáo'!$Z:$Z,"&lt;="&amp;C$4)-SUMIFS('Báo cáo'!$Q:$Q,'Báo cáo'!$AD:$AD,$A21,'Báo cáo'!$AA:$AA,"&lt;="&amp;C$4)</f>
        <v>0</v>
      </c>
      <c r="D21" s="44">
        <f>SUMIFS('Báo cáo'!$O:$O,'Báo cáo'!$AD:$AD,$A21,'Báo cáo'!$Z:$Z,"&lt;="&amp;D$4)+SUMIFS('Báo cáo'!$P:$P,'Báo cáo'!$AD:$AD,$A21,'Báo cáo'!$Z:$Z,"&lt;="&amp;D$4)-SUMIFS('Báo cáo'!$Q:$Q,'Báo cáo'!$AD:$AD,$A21,'Báo cáo'!$AA:$AA,"&lt;="&amp;D$4)</f>
        <v>0</v>
      </c>
      <c r="E21" s="44">
        <f>SUMIFS('Báo cáo'!$O:$O,'Báo cáo'!$AD:$AD,$A21,'Báo cáo'!$Z:$Z,"&lt;="&amp;E$4)+SUMIFS('Báo cáo'!$P:$P,'Báo cáo'!$AD:$AD,$A21,'Báo cáo'!$Z:$Z,"&lt;="&amp;E$4)-SUMIFS('Báo cáo'!$Q:$Q,'Báo cáo'!$AD:$AD,$A21,'Báo cáo'!$AA:$AA,"&lt;="&amp;E$4)</f>
        <v>0</v>
      </c>
      <c r="F21" s="44">
        <f>SUMIFS('Báo cáo'!$O:$O,'Báo cáo'!$AD:$AD,$A21,'Báo cáo'!$Z:$Z,"&lt;="&amp;F$4)+SUMIFS('Báo cáo'!$P:$P,'Báo cáo'!$AD:$AD,$A21,'Báo cáo'!$Z:$Z,"&lt;="&amp;F$4)-SUMIFS('Báo cáo'!$Q:$Q,'Báo cáo'!$AD:$AD,$A21,'Báo cáo'!$AA:$AA,"&lt;="&amp;F$4)</f>
        <v>0</v>
      </c>
      <c r="G21" s="44">
        <f>SUMIFS('Báo cáo'!$O:$O,'Báo cáo'!$AD:$AD,$A21,'Báo cáo'!$Z:$Z,"&lt;="&amp;G$4)+SUMIFS('Báo cáo'!$P:$P,'Báo cáo'!$AD:$AD,$A21,'Báo cáo'!$Z:$Z,"&lt;="&amp;G$4)-SUMIFS('Báo cáo'!$Q:$Q,'Báo cáo'!$AD:$AD,$A21,'Báo cáo'!$AA:$AA,"&lt;="&amp;G$4)</f>
        <v>0</v>
      </c>
      <c r="H21" s="44">
        <f>SUMIFS('Báo cáo'!$O:$O,'Báo cáo'!$AD:$AD,$A21,'Báo cáo'!$Z:$Z,"&lt;="&amp;H$4)+SUMIFS('Báo cáo'!$P:$P,'Báo cáo'!$AD:$AD,$A21,'Báo cáo'!$Z:$Z,"&lt;="&amp;H$4)-SUMIFS('Báo cáo'!$Q:$Q,'Báo cáo'!$AD:$AD,$A21,'Báo cáo'!$AA:$AA,"&lt;="&amp;H$4)</f>
        <v>0</v>
      </c>
      <c r="I21" s="44">
        <f>SUMIFS('Báo cáo'!$O:$O,'Báo cáo'!$AD:$AD,$A21,'Báo cáo'!$Z:$Z,"&lt;="&amp;I$4)+SUMIFS('Báo cáo'!$P:$P,'Báo cáo'!$AD:$AD,$A21,'Báo cáo'!$Z:$Z,"&lt;="&amp;I$4)-SUMIFS('Báo cáo'!$Q:$Q,'Báo cáo'!$AD:$AD,$A21,'Báo cáo'!$AA:$AA,"&lt;="&amp;I$4)</f>
        <v>0</v>
      </c>
      <c r="J21" s="44">
        <f>SUMIFS('Báo cáo'!$O:$O,'Báo cáo'!$AD:$AD,$A21,'Báo cáo'!$Z:$Z,"&lt;="&amp;J$4)+SUMIFS('Báo cáo'!$P:$P,'Báo cáo'!$AD:$AD,$A21,'Báo cáo'!$Z:$Z,"&lt;="&amp;J$4)-SUMIFS('Báo cáo'!$Q:$Q,'Báo cáo'!$AD:$AD,$A21,'Báo cáo'!$AA:$AA,"&lt;="&amp;J$4)</f>
        <v>0</v>
      </c>
      <c r="K21" s="44">
        <f>SUMIFS('Báo cáo'!$O:$O,'Báo cáo'!$AD:$AD,$A21,'Báo cáo'!$Z:$Z,"&lt;="&amp;K$4)+SUMIFS('Báo cáo'!$P:$P,'Báo cáo'!$AD:$AD,$A21,'Báo cáo'!$Z:$Z,"&lt;="&amp;K$4)-SUMIFS('Báo cáo'!$Q:$Q,'Báo cáo'!$AD:$AD,$A21,'Báo cáo'!$AA:$AA,"&lt;="&amp;K$4)</f>
        <v>0</v>
      </c>
      <c r="L21" s="44">
        <f>SUMIFS('Báo cáo'!$O:$O,'Báo cáo'!$AD:$AD,$A21,'Báo cáo'!$Z:$Z,"&lt;="&amp;L$4)+SUMIFS('Báo cáo'!$P:$P,'Báo cáo'!$AD:$AD,$A21,'Báo cáo'!$Z:$Z,"&lt;="&amp;L$4)-SUMIFS('Báo cáo'!$Q:$Q,'Báo cáo'!$AD:$AD,$A21,'Báo cáo'!$AA:$AA,"&lt;="&amp;L$4)</f>
        <v>0</v>
      </c>
      <c r="M21" s="44">
        <f>SUMIFS('Báo cáo'!$O:$O,'Báo cáo'!$AD:$AD,$A21,'Báo cáo'!$Z:$Z,"&lt;="&amp;M$4)+SUMIFS('Báo cáo'!$P:$P,'Báo cáo'!$AD:$AD,$A21,'Báo cáo'!$Z:$Z,"&lt;="&amp;M$4)-SUMIFS('Báo cáo'!$Q:$Q,'Báo cáo'!$AD:$AD,$A21,'Báo cáo'!$AA:$AA,"&lt;="&amp;M$4)</f>
        <v>0</v>
      </c>
      <c r="N21" s="44">
        <f>SUMIFS('Báo cáo'!$O:$O,'Báo cáo'!$AD:$AD,$A21,'Báo cáo'!$Z:$Z,"&lt;="&amp;N$4)+SUMIFS('Báo cáo'!$P:$P,'Báo cáo'!$AD:$AD,$A21,'Báo cáo'!$Z:$Z,"&lt;="&amp;N$4)-SUMIFS('Báo cáo'!$Q:$Q,'Báo cáo'!$AD:$AD,$A21,'Báo cáo'!$AA:$AA,"&lt;="&amp;N$4)</f>
        <v>0</v>
      </c>
    </row>
    <row r="22" spans="1:14" x14ac:dyDescent="0.25">
      <c r="A22"/>
      <c r="B22"/>
      <c r="C22" s="44">
        <f>SUMIFS('Báo cáo'!$O:$O,'Báo cáo'!$AD:$AD,$A22,'Báo cáo'!$Z:$Z,"&lt;="&amp;C$4)+SUMIFS('Báo cáo'!$P:$P,'Báo cáo'!$AD:$AD,$A22,'Báo cáo'!$Z:$Z,"&lt;="&amp;C$4)-SUMIFS('Báo cáo'!$Q:$Q,'Báo cáo'!$AD:$AD,$A22,'Báo cáo'!$AA:$AA,"&lt;="&amp;C$4)</f>
        <v>0</v>
      </c>
      <c r="D22" s="44">
        <f>SUMIFS('Báo cáo'!$O:$O,'Báo cáo'!$AD:$AD,$A22,'Báo cáo'!$Z:$Z,"&lt;="&amp;D$4)+SUMIFS('Báo cáo'!$P:$P,'Báo cáo'!$AD:$AD,$A22,'Báo cáo'!$Z:$Z,"&lt;="&amp;D$4)-SUMIFS('Báo cáo'!$Q:$Q,'Báo cáo'!$AD:$AD,$A22,'Báo cáo'!$AA:$AA,"&lt;="&amp;D$4)</f>
        <v>0</v>
      </c>
      <c r="E22" s="44">
        <f>SUMIFS('Báo cáo'!$O:$O,'Báo cáo'!$AD:$AD,$A22,'Báo cáo'!$Z:$Z,"&lt;="&amp;E$4)+SUMIFS('Báo cáo'!$P:$P,'Báo cáo'!$AD:$AD,$A22,'Báo cáo'!$Z:$Z,"&lt;="&amp;E$4)-SUMIFS('Báo cáo'!$Q:$Q,'Báo cáo'!$AD:$AD,$A22,'Báo cáo'!$AA:$AA,"&lt;="&amp;E$4)</f>
        <v>0</v>
      </c>
      <c r="F22" s="44">
        <f>SUMIFS('Báo cáo'!$O:$O,'Báo cáo'!$AD:$AD,$A22,'Báo cáo'!$Z:$Z,"&lt;="&amp;F$4)+SUMIFS('Báo cáo'!$P:$P,'Báo cáo'!$AD:$AD,$A22,'Báo cáo'!$Z:$Z,"&lt;="&amp;F$4)-SUMIFS('Báo cáo'!$Q:$Q,'Báo cáo'!$AD:$AD,$A22,'Báo cáo'!$AA:$AA,"&lt;="&amp;F$4)</f>
        <v>0</v>
      </c>
      <c r="G22" s="44">
        <f>SUMIFS('Báo cáo'!$O:$O,'Báo cáo'!$AD:$AD,$A22,'Báo cáo'!$Z:$Z,"&lt;="&amp;G$4)+SUMIFS('Báo cáo'!$P:$P,'Báo cáo'!$AD:$AD,$A22,'Báo cáo'!$Z:$Z,"&lt;="&amp;G$4)-SUMIFS('Báo cáo'!$Q:$Q,'Báo cáo'!$AD:$AD,$A22,'Báo cáo'!$AA:$AA,"&lt;="&amp;G$4)</f>
        <v>0</v>
      </c>
      <c r="H22" s="44">
        <f>SUMIFS('Báo cáo'!$O:$O,'Báo cáo'!$AD:$AD,$A22,'Báo cáo'!$Z:$Z,"&lt;="&amp;H$4)+SUMIFS('Báo cáo'!$P:$P,'Báo cáo'!$AD:$AD,$A22,'Báo cáo'!$Z:$Z,"&lt;="&amp;H$4)-SUMIFS('Báo cáo'!$Q:$Q,'Báo cáo'!$AD:$AD,$A22,'Báo cáo'!$AA:$AA,"&lt;="&amp;H$4)</f>
        <v>0</v>
      </c>
      <c r="I22" s="44">
        <f>SUMIFS('Báo cáo'!$O:$O,'Báo cáo'!$AD:$AD,$A22,'Báo cáo'!$Z:$Z,"&lt;="&amp;I$4)+SUMIFS('Báo cáo'!$P:$P,'Báo cáo'!$AD:$AD,$A22,'Báo cáo'!$Z:$Z,"&lt;="&amp;I$4)-SUMIFS('Báo cáo'!$Q:$Q,'Báo cáo'!$AD:$AD,$A22,'Báo cáo'!$AA:$AA,"&lt;="&amp;I$4)</f>
        <v>0</v>
      </c>
      <c r="J22" s="44">
        <f>SUMIFS('Báo cáo'!$O:$O,'Báo cáo'!$AD:$AD,$A22,'Báo cáo'!$Z:$Z,"&lt;="&amp;J$4)+SUMIFS('Báo cáo'!$P:$P,'Báo cáo'!$AD:$AD,$A22,'Báo cáo'!$Z:$Z,"&lt;="&amp;J$4)-SUMIFS('Báo cáo'!$Q:$Q,'Báo cáo'!$AD:$AD,$A22,'Báo cáo'!$AA:$AA,"&lt;="&amp;J$4)</f>
        <v>0</v>
      </c>
      <c r="K22" s="44">
        <f>SUMIFS('Báo cáo'!$O:$O,'Báo cáo'!$AD:$AD,$A22,'Báo cáo'!$Z:$Z,"&lt;="&amp;K$4)+SUMIFS('Báo cáo'!$P:$P,'Báo cáo'!$AD:$AD,$A22,'Báo cáo'!$Z:$Z,"&lt;="&amp;K$4)-SUMIFS('Báo cáo'!$Q:$Q,'Báo cáo'!$AD:$AD,$A22,'Báo cáo'!$AA:$AA,"&lt;="&amp;K$4)</f>
        <v>0</v>
      </c>
      <c r="L22" s="44">
        <f>SUMIFS('Báo cáo'!$O:$O,'Báo cáo'!$AD:$AD,$A22,'Báo cáo'!$Z:$Z,"&lt;="&amp;L$4)+SUMIFS('Báo cáo'!$P:$P,'Báo cáo'!$AD:$AD,$A22,'Báo cáo'!$Z:$Z,"&lt;="&amp;L$4)-SUMIFS('Báo cáo'!$Q:$Q,'Báo cáo'!$AD:$AD,$A22,'Báo cáo'!$AA:$AA,"&lt;="&amp;L$4)</f>
        <v>0</v>
      </c>
      <c r="M22" s="44">
        <f>SUMIFS('Báo cáo'!$O:$O,'Báo cáo'!$AD:$AD,$A22,'Báo cáo'!$Z:$Z,"&lt;="&amp;M$4)+SUMIFS('Báo cáo'!$P:$P,'Báo cáo'!$AD:$AD,$A22,'Báo cáo'!$Z:$Z,"&lt;="&amp;M$4)-SUMIFS('Báo cáo'!$Q:$Q,'Báo cáo'!$AD:$AD,$A22,'Báo cáo'!$AA:$AA,"&lt;="&amp;M$4)</f>
        <v>0</v>
      </c>
      <c r="N22" s="44">
        <f>SUMIFS('Báo cáo'!$O:$O,'Báo cáo'!$AD:$AD,$A22,'Báo cáo'!$Z:$Z,"&lt;="&amp;N$4)+SUMIFS('Báo cáo'!$P:$P,'Báo cáo'!$AD:$AD,$A22,'Báo cáo'!$Z:$Z,"&lt;="&amp;N$4)-SUMIFS('Báo cáo'!$Q:$Q,'Báo cáo'!$AD:$AD,$A22,'Báo cáo'!$AA:$AA,"&lt;="&amp;N$4)</f>
        <v>0</v>
      </c>
    </row>
    <row r="23" spans="1:14" x14ac:dyDescent="0.25">
      <c r="A23"/>
      <c r="B23"/>
      <c r="C23" s="44">
        <f>SUMIFS('Báo cáo'!$O:$O,'Báo cáo'!$AD:$AD,$A23,'Báo cáo'!$Z:$Z,"&lt;="&amp;C$4)+SUMIFS('Báo cáo'!$P:$P,'Báo cáo'!$AD:$AD,$A23,'Báo cáo'!$Z:$Z,"&lt;="&amp;C$4)-SUMIFS('Báo cáo'!$Q:$Q,'Báo cáo'!$AD:$AD,$A23,'Báo cáo'!$AA:$AA,"&lt;="&amp;C$4)</f>
        <v>0</v>
      </c>
      <c r="D23" s="44">
        <f>SUMIFS('Báo cáo'!$O:$O,'Báo cáo'!$AD:$AD,$A23,'Báo cáo'!$Z:$Z,"&lt;="&amp;D$4)+SUMIFS('Báo cáo'!$P:$P,'Báo cáo'!$AD:$AD,$A23,'Báo cáo'!$Z:$Z,"&lt;="&amp;D$4)-SUMIFS('Báo cáo'!$Q:$Q,'Báo cáo'!$AD:$AD,$A23,'Báo cáo'!$AA:$AA,"&lt;="&amp;D$4)</f>
        <v>0</v>
      </c>
      <c r="E23" s="44">
        <f>SUMIFS('Báo cáo'!$O:$O,'Báo cáo'!$AD:$AD,$A23,'Báo cáo'!$Z:$Z,"&lt;="&amp;E$4)+SUMIFS('Báo cáo'!$P:$P,'Báo cáo'!$AD:$AD,$A23,'Báo cáo'!$Z:$Z,"&lt;="&amp;E$4)-SUMIFS('Báo cáo'!$Q:$Q,'Báo cáo'!$AD:$AD,$A23,'Báo cáo'!$AA:$AA,"&lt;="&amp;E$4)</f>
        <v>0</v>
      </c>
      <c r="F23" s="44">
        <f>SUMIFS('Báo cáo'!$O:$O,'Báo cáo'!$AD:$AD,$A23,'Báo cáo'!$Z:$Z,"&lt;="&amp;F$4)+SUMIFS('Báo cáo'!$P:$P,'Báo cáo'!$AD:$AD,$A23,'Báo cáo'!$Z:$Z,"&lt;="&amp;F$4)-SUMIFS('Báo cáo'!$Q:$Q,'Báo cáo'!$AD:$AD,$A23,'Báo cáo'!$AA:$AA,"&lt;="&amp;F$4)</f>
        <v>0</v>
      </c>
      <c r="G23" s="44">
        <f>SUMIFS('Báo cáo'!$O:$O,'Báo cáo'!$AD:$AD,$A23,'Báo cáo'!$Z:$Z,"&lt;="&amp;G$4)+SUMIFS('Báo cáo'!$P:$P,'Báo cáo'!$AD:$AD,$A23,'Báo cáo'!$Z:$Z,"&lt;="&amp;G$4)-SUMIFS('Báo cáo'!$Q:$Q,'Báo cáo'!$AD:$AD,$A23,'Báo cáo'!$AA:$AA,"&lt;="&amp;G$4)</f>
        <v>0</v>
      </c>
      <c r="H23" s="44">
        <f>SUMIFS('Báo cáo'!$O:$O,'Báo cáo'!$AD:$AD,$A23,'Báo cáo'!$Z:$Z,"&lt;="&amp;H$4)+SUMIFS('Báo cáo'!$P:$P,'Báo cáo'!$AD:$AD,$A23,'Báo cáo'!$Z:$Z,"&lt;="&amp;H$4)-SUMIFS('Báo cáo'!$Q:$Q,'Báo cáo'!$AD:$AD,$A23,'Báo cáo'!$AA:$AA,"&lt;="&amp;H$4)</f>
        <v>0</v>
      </c>
      <c r="I23" s="44">
        <f>SUMIFS('Báo cáo'!$O:$O,'Báo cáo'!$AD:$AD,$A23,'Báo cáo'!$Z:$Z,"&lt;="&amp;I$4)+SUMIFS('Báo cáo'!$P:$P,'Báo cáo'!$AD:$AD,$A23,'Báo cáo'!$Z:$Z,"&lt;="&amp;I$4)-SUMIFS('Báo cáo'!$Q:$Q,'Báo cáo'!$AD:$AD,$A23,'Báo cáo'!$AA:$AA,"&lt;="&amp;I$4)</f>
        <v>0</v>
      </c>
      <c r="J23" s="44">
        <f>SUMIFS('Báo cáo'!$O:$O,'Báo cáo'!$AD:$AD,$A23,'Báo cáo'!$Z:$Z,"&lt;="&amp;J$4)+SUMIFS('Báo cáo'!$P:$P,'Báo cáo'!$AD:$AD,$A23,'Báo cáo'!$Z:$Z,"&lt;="&amp;J$4)-SUMIFS('Báo cáo'!$Q:$Q,'Báo cáo'!$AD:$AD,$A23,'Báo cáo'!$AA:$AA,"&lt;="&amp;J$4)</f>
        <v>0</v>
      </c>
      <c r="K23" s="44">
        <f>SUMIFS('Báo cáo'!$O:$O,'Báo cáo'!$AD:$AD,$A23,'Báo cáo'!$Z:$Z,"&lt;="&amp;K$4)+SUMIFS('Báo cáo'!$P:$P,'Báo cáo'!$AD:$AD,$A23,'Báo cáo'!$Z:$Z,"&lt;="&amp;K$4)-SUMIFS('Báo cáo'!$Q:$Q,'Báo cáo'!$AD:$AD,$A23,'Báo cáo'!$AA:$AA,"&lt;="&amp;K$4)</f>
        <v>0</v>
      </c>
      <c r="L23" s="44">
        <f>SUMIFS('Báo cáo'!$O:$O,'Báo cáo'!$AD:$AD,$A23,'Báo cáo'!$Z:$Z,"&lt;="&amp;L$4)+SUMIFS('Báo cáo'!$P:$P,'Báo cáo'!$AD:$AD,$A23,'Báo cáo'!$Z:$Z,"&lt;="&amp;L$4)-SUMIFS('Báo cáo'!$Q:$Q,'Báo cáo'!$AD:$AD,$A23,'Báo cáo'!$AA:$AA,"&lt;="&amp;L$4)</f>
        <v>0</v>
      </c>
      <c r="M23" s="44">
        <f>SUMIFS('Báo cáo'!$O:$O,'Báo cáo'!$AD:$AD,$A23,'Báo cáo'!$Z:$Z,"&lt;="&amp;M$4)+SUMIFS('Báo cáo'!$P:$P,'Báo cáo'!$AD:$AD,$A23,'Báo cáo'!$Z:$Z,"&lt;="&amp;M$4)-SUMIFS('Báo cáo'!$Q:$Q,'Báo cáo'!$AD:$AD,$A23,'Báo cáo'!$AA:$AA,"&lt;="&amp;M$4)</f>
        <v>0</v>
      </c>
      <c r="N23" s="44">
        <f>SUMIFS('Báo cáo'!$O:$O,'Báo cáo'!$AD:$AD,$A23,'Báo cáo'!$Z:$Z,"&lt;="&amp;N$4)+SUMIFS('Báo cáo'!$P:$P,'Báo cáo'!$AD:$AD,$A23,'Báo cáo'!$Z:$Z,"&lt;="&amp;N$4)-SUMIFS('Báo cáo'!$Q:$Q,'Báo cáo'!$AD:$AD,$A23,'Báo cáo'!$AA:$AA,"&lt;="&amp;N$4)</f>
        <v>0</v>
      </c>
    </row>
    <row r="24" spans="1:14" x14ac:dyDescent="0.25">
      <c r="A24"/>
      <c r="B24"/>
      <c r="C24" s="44">
        <f>SUMIFS('Báo cáo'!$O:$O,'Báo cáo'!$AD:$AD,$A24,'Báo cáo'!$Z:$Z,"&lt;="&amp;C$4)+SUMIFS('Báo cáo'!$P:$P,'Báo cáo'!$AD:$AD,$A24,'Báo cáo'!$Z:$Z,"&lt;="&amp;C$4)-SUMIFS('Báo cáo'!$Q:$Q,'Báo cáo'!$AD:$AD,$A24,'Báo cáo'!$AA:$AA,"&lt;="&amp;C$4)</f>
        <v>0</v>
      </c>
      <c r="D24" s="44">
        <f>SUMIFS('Báo cáo'!$O:$O,'Báo cáo'!$AD:$AD,$A24,'Báo cáo'!$Z:$Z,"&lt;="&amp;D$4)+SUMIFS('Báo cáo'!$P:$P,'Báo cáo'!$AD:$AD,$A24,'Báo cáo'!$Z:$Z,"&lt;="&amp;D$4)-SUMIFS('Báo cáo'!$Q:$Q,'Báo cáo'!$AD:$AD,$A24,'Báo cáo'!$AA:$AA,"&lt;="&amp;D$4)</f>
        <v>0</v>
      </c>
      <c r="E24" s="44">
        <f>SUMIFS('Báo cáo'!$O:$O,'Báo cáo'!$AD:$AD,$A24,'Báo cáo'!$Z:$Z,"&lt;="&amp;E$4)+SUMIFS('Báo cáo'!$P:$P,'Báo cáo'!$AD:$AD,$A24,'Báo cáo'!$Z:$Z,"&lt;="&amp;E$4)-SUMIFS('Báo cáo'!$Q:$Q,'Báo cáo'!$AD:$AD,$A24,'Báo cáo'!$AA:$AA,"&lt;="&amp;E$4)</f>
        <v>0</v>
      </c>
      <c r="F24" s="44">
        <f>SUMIFS('Báo cáo'!$O:$O,'Báo cáo'!$AD:$AD,$A24,'Báo cáo'!$Z:$Z,"&lt;="&amp;F$4)+SUMIFS('Báo cáo'!$P:$P,'Báo cáo'!$AD:$AD,$A24,'Báo cáo'!$Z:$Z,"&lt;="&amp;F$4)-SUMIFS('Báo cáo'!$Q:$Q,'Báo cáo'!$AD:$AD,$A24,'Báo cáo'!$AA:$AA,"&lt;="&amp;F$4)</f>
        <v>0</v>
      </c>
      <c r="G24" s="44">
        <f>SUMIFS('Báo cáo'!$O:$O,'Báo cáo'!$AD:$AD,$A24,'Báo cáo'!$Z:$Z,"&lt;="&amp;G$4)+SUMIFS('Báo cáo'!$P:$P,'Báo cáo'!$AD:$AD,$A24,'Báo cáo'!$Z:$Z,"&lt;="&amp;G$4)-SUMIFS('Báo cáo'!$Q:$Q,'Báo cáo'!$AD:$AD,$A24,'Báo cáo'!$AA:$AA,"&lt;="&amp;G$4)</f>
        <v>0</v>
      </c>
      <c r="H24" s="44">
        <f>SUMIFS('Báo cáo'!$O:$O,'Báo cáo'!$AD:$AD,$A24,'Báo cáo'!$Z:$Z,"&lt;="&amp;H$4)+SUMIFS('Báo cáo'!$P:$P,'Báo cáo'!$AD:$AD,$A24,'Báo cáo'!$Z:$Z,"&lt;="&amp;H$4)-SUMIFS('Báo cáo'!$Q:$Q,'Báo cáo'!$AD:$AD,$A24,'Báo cáo'!$AA:$AA,"&lt;="&amp;H$4)</f>
        <v>0</v>
      </c>
      <c r="I24" s="44">
        <f>SUMIFS('Báo cáo'!$O:$O,'Báo cáo'!$AD:$AD,$A24,'Báo cáo'!$Z:$Z,"&lt;="&amp;I$4)+SUMIFS('Báo cáo'!$P:$P,'Báo cáo'!$AD:$AD,$A24,'Báo cáo'!$Z:$Z,"&lt;="&amp;I$4)-SUMIFS('Báo cáo'!$Q:$Q,'Báo cáo'!$AD:$AD,$A24,'Báo cáo'!$AA:$AA,"&lt;="&amp;I$4)</f>
        <v>0</v>
      </c>
      <c r="J24" s="44">
        <f>SUMIFS('Báo cáo'!$O:$O,'Báo cáo'!$AD:$AD,$A24,'Báo cáo'!$Z:$Z,"&lt;="&amp;J$4)+SUMIFS('Báo cáo'!$P:$P,'Báo cáo'!$AD:$AD,$A24,'Báo cáo'!$Z:$Z,"&lt;="&amp;J$4)-SUMIFS('Báo cáo'!$Q:$Q,'Báo cáo'!$AD:$AD,$A24,'Báo cáo'!$AA:$AA,"&lt;="&amp;J$4)</f>
        <v>0</v>
      </c>
      <c r="K24" s="44">
        <f>SUMIFS('Báo cáo'!$O:$O,'Báo cáo'!$AD:$AD,$A24,'Báo cáo'!$Z:$Z,"&lt;="&amp;K$4)+SUMIFS('Báo cáo'!$P:$P,'Báo cáo'!$AD:$AD,$A24,'Báo cáo'!$Z:$Z,"&lt;="&amp;K$4)-SUMIFS('Báo cáo'!$Q:$Q,'Báo cáo'!$AD:$AD,$A24,'Báo cáo'!$AA:$AA,"&lt;="&amp;K$4)</f>
        <v>0</v>
      </c>
      <c r="L24" s="44">
        <f>SUMIFS('Báo cáo'!$O:$O,'Báo cáo'!$AD:$AD,$A24,'Báo cáo'!$Z:$Z,"&lt;="&amp;L$4)+SUMIFS('Báo cáo'!$P:$P,'Báo cáo'!$AD:$AD,$A24,'Báo cáo'!$Z:$Z,"&lt;="&amp;L$4)-SUMIFS('Báo cáo'!$Q:$Q,'Báo cáo'!$AD:$AD,$A24,'Báo cáo'!$AA:$AA,"&lt;="&amp;L$4)</f>
        <v>0</v>
      </c>
      <c r="M24" s="44">
        <f>SUMIFS('Báo cáo'!$O:$O,'Báo cáo'!$AD:$AD,$A24,'Báo cáo'!$Z:$Z,"&lt;="&amp;M$4)+SUMIFS('Báo cáo'!$P:$P,'Báo cáo'!$AD:$AD,$A24,'Báo cáo'!$Z:$Z,"&lt;="&amp;M$4)-SUMIFS('Báo cáo'!$Q:$Q,'Báo cáo'!$AD:$AD,$A24,'Báo cáo'!$AA:$AA,"&lt;="&amp;M$4)</f>
        <v>0</v>
      </c>
      <c r="N24" s="44">
        <f>SUMIFS('Báo cáo'!$O:$O,'Báo cáo'!$AD:$AD,$A24,'Báo cáo'!$Z:$Z,"&lt;="&amp;N$4)+SUMIFS('Báo cáo'!$P:$P,'Báo cáo'!$AD:$AD,$A24,'Báo cáo'!$Z:$Z,"&lt;="&amp;N$4)-SUMIFS('Báo cáo'!$Q:$Q,'Báo cáo'!$AD:$AD,$A24,'Báo cáo'!$AA:$AA,"&lt;="&amp;N$4)</f>
        <v>0</v>
      </c>
    </row>
    <row r="25" spans="1:14" x14ac:dyDescent="0.25">
      <c r="A25"/>
      <c r="B25"/>
      <c r="C25" s="44">
        <f>SUMIFS('Báo cáo'!$O:$O,'Báo cáo'!$AD:$AD,$A25,'Báo cáo'!$Z:$Z,"&lt;="&amp;C$4)+SUMIFS('Báo cáo'!$P:$P,'Báo cáo'!$AD:$AD,$A25,'Báo cáo'!$Z:$Z,"&lt;="&amp;C$4)-SUMIFS('Báo cáo'!$Q:$Q,'Báo cáo'!$AD:$AD,$A25,'Báo cáo'!$AA:$AA,"&lt;="&amp;C$4)</f>
        <v>0</v>
      </c>
      <c r="D25" s="44">
        <f>SUMIFS('Báo cáo'!$O:$O,'Báo cáo'!$AD:$AD,$A25,'Báo cáo'!$Z:$Z,"&lt;="&amp;D$4)+SUMIFS('Báo cáo'!$P:$P,'Báo cáo'!$AD:$AD,$A25,'Báo cáo'!$Z:$Z,"&lt;="&amp;D$4)-SUMIFS('Báo cáo'!$Q:$Q,'Báo cáo'!$AD:$AD,$A25,'Báo cáo'!$AA:$AA,"&lt;="&amp;D$4)</f>
        <v>0</v>
      </c>
      <c r="E25" s="44">
        <f>SUMIFS('Báo cáo'!$O:$O,'Báo cáo'!$AD:$AD,$A25,'Báo cáo'!$Z:$Z,"&lt;="&amp;E$4)+SUMIFS('Báo cáo'!$P:$P,'Báo cáo'!$AD:$AD,$A25,'Báo cáo'!$Z:$Z,"&lt;="&amp;E$4)-SUMIFS('Báo cáo'!$Q:$Q,'Báo cáo'!$AD:$AD,$A25,'Báo cáo'!$AA:$AA,"&lt;="&amp;E$4)</f>
        <v>0</v>
      </c>
      <c r="F25" s="44">
        <f>SUMIFS('Báo cáo'!$O:$O,'Báo cáo'!$AD:$AD,$A25,'Báo cáo'!$Z:$Z,"&lt;="&amp;F$4)+SUMIFS('Báo cáo'!$P:$P,'Báo cáo'!$AD:$AD,$A25,'Báo cáo'!$Z:$Z,"&lt;="&amp;F$4)-SUMIFS('Báo cáo'!$Q:$Q,'Báo cáo'!$AD:$AD,$A25,'Báo cáo'!$AA:$AA,"&lt;="&amp;F$4)</f>
        <v>0</v>
      </c>
      <c r="G25" s="44">
        <f>SUMIFS('Báo cáo'!$O:$O,'Báo cáo'!$AD:$AD,$A25,'Báo cáo'!$Z:$Z,"&lt;="&amp;G$4)+SUMIFS('Báo cáo'!$P:$P,'Báo cáo'!$AD:$AD,$A25,'Báo cáo'!$Z:$Z,"&lt;="&amp;G$4)-SUMIFS('Báo cáo'!$Q:$Q,'Báo cáo'!$AD:$AD,$A25,'Báo cáo'!$AA:$AA,"&lt;="&amp;G$4)</f>
        <v>0</v>
      </c>
      <c r="H25" s="44">
        <f>SUMIFS('Báo cáo'!$O:$O,'Báo cáo'!$AD:$AD,$A25,'Báo cáo'!$Z:$Z,"&lt;="&amp;H$4)+SUMIFS('Báo cáo'!$P:$P,'Báo cáo'!$AD:$AD,$A25,'Báo cáo'!$Z:$Z,"&lt;="&amp;H$4)-SUMIFS('Báo cáo'!$Q:$Q,'Báo cáo'!$AD:$AD,$A25,'Báo cáo'!$AA:$AA,"&lt;="&amp;H$4)</f>
        <v>0</v>
      </c>
      <c r="I25" s="44">
        <f>SUMIFS('Báo cáo'!$O:$O,'Báo cáo'!$AD:$AD,$A25,'Báo cáo'!$Z:$Z,"&lt;="&amp;I$4)+SUMIFS('Báo cáo'!$P:$P,'Báo cáo'!$AD:$AD,$A25,'Báo cáo'!$Z:$Z,"&lt;="&amp;I$4)-SUMIFS('Báo cáo'!$Q:$Q,'Báo cáo'!$AD:$AD,$A25,'Báo cáo'!$AA:$AA,"&lt;="&amp;I$4)</f>
        <v>0</v>
      </c>
      <c r="J25" s="44">
        <f>SUMIFS('Báo cáo'!$O:$O,'Báo cáo'!$AD:$AD,$A25,'Báo cáo'!$Z:$Z,"&lt;="&amp;J$4)+SUMIFS('Báo cáo'!$P:$P,'Báo cáo'!$AD:$AD,$A25,'Báo cáo'!$Z:$Z,"&lt;="&amp;J$4)-SUMIFS('Báo cáo'!$Q:$Q,'Báo cáo'!$AD:$AD,$A25,'Báo cáo'!$AA:$AA,"&lt;="&amp;J$4)</f>
        <v>0</v>
      </c>
      <c r="K25" s="44">
        <f>SUMIFS('Báo cáo'!$O:$O,'Báo cáo'!$AD:$AD,$A25,'Báo cáo'!$Z:$Z,"&lt;="&amp;K$4)+SUMIFS('Báo cáo'!$P:$P,'Báo cáo'!$AD:$AD,$A25,'Báo cáo'!$Z:$Z,"&lt;="&amp;K$4)-SUMIFS('Báo cáo'!$Q:$Q,'Báo cáo'!$AD:$AD,$A25,'Báo cáo'!$AA:$AA,"&lt;="&amp;K$4)</f>
        <v>0</v>
      </c>
      <c r="L25" s="44">
        <f>SUMIFS('Báo cáo'!$O:$O,'Báo cáo'!$AD:$AD,$A25,'Báo cáo'!$Z:$Z,"&lt;="&amp;L$4)+SUMIFS('Báo cáo'!$P:$P,'Báo cáo'!$AD:$AD,$A25,'Báo cáo'!$Z:$Z,"&lt;="&amp;L$4)-SUMIFS('Báo cáo'!$Q:$Q,'Báo cáo'!$AD:$AD,$A25,'Báo cáo'!$AA:$AA,"&lt;="&amp;L$4)</f>
        <v>0</v>
      </c>
      <c r="M25" s="44">
        <f>SUMIFS('Báo cáo'!$O:$O,'Báo cáo'!$AD:$AD,$A25,'Báo cáo'!$Z:$Z,"&lt;="&amp;M$4)+SUMIFS('Báo cáo'!$P:$P,'Báo cáo'!$AD:$AD,$A25,'Báo cáo'!$Z:$Z,"&lt;="&amp;M$4)-SUMIFS('Báo cáo'!$Q:$Q,'Báo cáo'!$AD:$AD,$A25,'Báo cáo'!$AA:$AA,"&lt;="&amp;M$4)</f>
        <v>0</v>
      </c>
      <c r="N25" s="44">
        <f>SUMIFS('Báo cáo'!$O:$O,'Báo cáo'!$AD:$AD,$A25,'Báo cáo'!$Z:$Z,"&lt;="&amp;N$4)+SUMIFS('Báo cáo'!$P:$P,'Báo cáo'!$AD:$AD,$A25,'Báo cáo'!$Z:$Z,"&lt;="&amp;N$4)-SUMIFS('Báo cáo'!$Q:$Q,'Báo cáo'!$AD:$AD,$A25,'Báo cáo'!$AA:$AA,"&lt;="&amp;N$4)</f>
        <v>0</v>
      </c>
    </row>
    <row r="26" spans="1:14" x14ac:dyDescent="0.25">
      <c r="A26"/>
      <c r="B26"/>
      <c r="C26" s="44">
        <f>SUMIFS('Báo cáo'!$O:$O,'Báo cáo'!$AD:$AD,$A26,'Báo cáo'!$Z:$Z,"&lt;="&amp;C$4)+SUMIFS('Báo cáo'!$P:$P,'Báo cáo'!$AD:$AD,$A26,'Báo cáo'!$Z:$Z,"&lt;="&amp;C$4)-SUMIFS('Báo cáo'!$Q:$Q,'Báo cáo'!$AD:$AD,$A26,'Báo cáo'!$AA:$AA,"&lt;="&amp;C$4)</f>
        <v>0</v>
      </c>
      <c r="D26" s="44">
        <f>SUMIFS('Báo cáo'!$O:$O,'Báo cáo'!$AD:$AD,$A26,'Báo cáo'!$Z:$Z,"&lt;="&amp;D$4)+SUMIFS('Báo cáo'!$P:$P,'Báo cáo'!$AD:$AD,$A26,'Báo cáo'!$Z:$Z,"&lt;="&amp;D$4)-SUMIFS('Báo cáo'!$Q:$Q,'Báo cáo'!$AD:$AD,$A26,'Báo cáo'!$AA:$AA,"&lt;="&amp;D$4)</f>
        <v>0</v>
      </c>
      <c r="E26" s="44">
        <f>SUMIFS('Báo cáo'!$O:$O,'Báo cáo'!$AD:$AD,$A26,'Báo cáo'!$Z:$Z,"&lt;="&amp;E$4)+SUMIFS('Báo cáo'!$P:$P,'Báo cáo'!$AD:$AD,$A26,'Báo cáo'!$Z:$Z,"&lt;="&amp;E$4)-SUMIFS('Báo cáo'!$Q:$Q,'Báo cáo'!$AD:$AD,$A26,'Báo cáo'!$AA:$AA,"&lt;="&amp;E$4)</f>
        <v>0</v>
      </c>
      <c r="F26" s="44">
        <f>SUMIFS('Báo cáo'!$O:$O,'Báo cáo'!$AD:$AD,$A26,'Báo cáo'!$Z:$Z,"&lt;="&amp;F$4)+SUMIFS('Báo cáo'!$P:$P,'Báo cáo'!$AD:$AD,$A26,'Báo cáo'!$Z:$Z,"&lt;="&amp;F$4)-SUMIFS('Báo cáo'!$Q:$Q,'Báo cáo'!$AD:$AD,$A26,'Báo cáo'!$AA:$AA,"&lt;="&amp;F$4)</f>
        <v>0</v>
      </c>
      <c r="G26" s="44">
        <f>SUMIFS('Báo cáo'!$O:$O,'Báo cáo'!$AD:$AD,$A26,'Báo cáo'!$Z:$Z,"&lt;="&amp;G$4)+SUMIFS('Báo cáo'!$P:$P,'Báo cáo'!$AD:$AD,$A26,'Báo cáo'!$Z:$Z,"&lt;="&amp;G$4)-SUMIFS('Báo cáo'!$Q:$Q,'Báo cáo'!$AD:$AD,$A26,'Báo cáo'!$AA:$AA,"&lt;="&amp;G$4)</f>
        <v>0</v>
      </c>
      <c r="H26" s="44">
        <f>SUMIFS('Báo cáo'!$O:$O,'Báo cáo'!$AD:$AD,$A26,'Báo cáo'!$Z:$Z,"&lt;="&amp;H$4)+SUMIFS('Báo cáo'!$P:$P,'Báo cáo'!$AD:$AD,$A26,'Báo cáo'!$Z:$Z,"&lt;="&amp;H$4)-SUMIFS('Báo cáo'!$Q:$Q,'Báo cáo'!$AD:$AD,$A26,'Báo cáo'!$AA:$AA,"&lt;="&amp;H$4)</f>
        <v>0</v>
      </c>
      <c r="I26" s="44">
        <f>SUMIFS('Báo cáo'!$O:$O,'Báo cáo'!$AD:$AD,$A26,'Báo cáo'!$Z:$Z,"&lt;="&amp;I$4)+SUMIFS('Báo cáo'!$P:$P,'Báo cáo'!$AD:$AD,$A26,'Báo cáo'!$Z:$Z,"&lt;="&amp;I$4)-SUMIFS('Báo cáo'!$Q:$Q,'Báo cáo'!$AD:$AD,$A26,'Báo cáo'!$AA:$AA,"&lt;="&amp;I$4)</f>
        <v>0</v>
      </c>
      <c r="J26" s="44">
        <f>SUMIFS('Báo cáo'!$O:$O,'Báo cáo'!$AD:$AD,$A26,'Báo cáo'!$Z:$Z,"&lt;="&amp;J$4)+SUMIFS('Báo cáo'!$P:$P,'Báo cáo'!$AD:$AD,$A26,'Báo cáo'!$Z:$Z,"&lt;="&amp;J$4)-SUMIFS('Báo cáo'!$Q:$Q,'Báo cáo'!$AD:$AD,$A26,'Báo cáo'!$AA:$AA,"&lt;="&amp;J$4)</f>
        <v>0</v>
      </c>
      <c r="K26" s="44">
        <f>SUMIFS('Báo cáo'!$O:$O,'Báo cáo'!$AD:$AD,$A26,'Báo cáo'!$Z:$Z,"&lt;="&amp;K$4)+SUMIFS('Báo cáo'!$P:$P,'Báo cáo'!$AD:$AD,$A26,'Báo cáo'!$Z:$Z,"&lt;="&amp;K$4)-SUMIFS('Báo cáo'!$Q:$Q,'Báo cáo'!$AD:$AD,$A26,'Báo cáo'!$AA:$AA,"&lt;="&amp;K$4)</f>
        <v>0</v>
      </c>
      <c r="L26" s="44">
        <f>SUMIFS('Báo cáo'!$O:$O,'Báo cáo'!$AD:$AD,$A26,'Báo cáo'!$Z:$Z,"&lt;="&amp;L$4)+SUMIFS('Báo cáo'!$P:$P,'Báo cáo'!$AD:$AD,$A26,'Báo cáo'!$Z:$Z,"&lt;="&amp;L$4)-SUMIFS('Báo cáo'!$Q:$Q,'Báo cáo'!$AD:$AD,$A26,'Báo cáo'!$AA:$AA,"&lt;="&amp;L$4)</f>
        <v>0</v>
      </c>
      <c r="M26" s="44">
        <f>SUMIFS('Báo cáo'!$O:$O,'Báo cáo'!$AD:$AD,$A26,'Báo cáo'!$Z:$Z,"&lt;="&amp;M$4)+SUMIFS('Báo cáo'!$P:$P,'Báo cáo'!$AD:$AD,$A26,'Báo cáo'!$Z:$Z,"&lt;="&amp;M$4)-SUMIFS('Báo cáo'!$Q:$Q,'Báo cáo'!$AD:$AD,$A26,'Báo cáo'!$AA:$AA,"&lt;="&amp;M$4)</f>
        <v>0</v>
      </c>
      <c r="N26" s="44">
        <f>SUMIFS('Báo cáo'!$O:$O,'Báo cáo'!$AD:$AD,$A26,'Báo cáo'!$Z:$Z,"&lt;="&amp;N$4)+SUMIFS('Báo cáo'!$P:$P,'Báo cáo'!$AD:$AD,$A26,'Báo cáo'!$Z:$Z,"&lt;="&amp;N$4)-SUMIFS('Báo cáo'!$Q:$Q,'Báo cáo'!$AD:$AD,$A26,'Báo cáo'!$AA:$AA,"&lt;="&amp;N$4)</f>
        <v>0</v>
      </c>
    </row>
    <row r="27" spans="1:14" x14ac:dyDescent="0.25">
      <c r="A27"/>
      <c r="B27"/>
      <c r="C27" s="44">
        <f>SUMIFS('Báo cáo'!$O:$O,'Báo cáo'!$AD:$AD,$A27,'Báo cáo'!$Z:$Z,"&lt;="&amp;C$4)+SUMIFS('Báo cáo'!$P:$P,'Báo cáo'!$AD:$AD,$A27,'Báo cáo'!$Z:$Z,"&lt;="&amp;C$4)-SUMIFS('Báo cáo'!$Q:$Q,'Báo cáo'!$AD:$AD,$A27,'Báo cáo'!$AA:$AA,"&lt;="&amp;C$4)</f>
        <v>0</v>
      </c>
      <c r="D27" s="44">
        <f>SUMIFS('Báo cáo'!$O:$O,'Báo cáo'!$AD:$AD,$A27,'Báo cáo'!$Z:$Z,"&lt;="&amp;D$4)+SUMIFS('Báo cáo'!$P:$P,'Báo cáo'!$AD:$AD,$A27,'Báo cáo'!$Z:$Z,"&lt;="&amp;D$4)-SUMIFS('Báo cáo'!$Q:$Q,'Báo cáo'!$AD:$AD,$A27,'Báo cáo'!$AA:$AA,"&lt;="&amp;D$4)</f>
        <v>0</v>
      </c>
      <c r="E27" s="44">
        <f>SUMIFS('Báo cáo'!$O:$O,'Báo cáo'!$AD:$AD,$A27,'Báo cáo'!$Z:$Z,"&lt;="&amp;E$4)+SUMIFS('Báo cáo'!$P:$P,'Báo cáo'!$AD:$AD,$A27,'Báo cáo'!$Z:$Z,"&lt;="&amp;E$4)-SUMIFS('Báo cáo'!$Q:$Q,'Báo cáo'!$AD:$AD,$A27,'Báo cáo'!$AA:$AA,"&lt;="&amp;E$4)</f>
        <v>0</v>
      </c>
      <c r="F27" s="44">
        <f>SUMIFS('Báo cáo'!$O:$O,'Báo cáo'!$AD:$AD,$A27,'Báo cáo'!$Z:$Z,"&lt;="&amp;F$4)+SUMIFS('Báo cáo'!$P:$P,'Báo cáo'!$AD:$AD,$A27,'Báo cáo'!$Z:$Z,"&lt;="&amp;F$4)-SUMIFS('Báo cáo'!$Q:$Q,'Báo cáo'!$AD:$AD,$A27,'Báo cáo'!$AA:$AA,"&lt;="&amp;F$4)</f>
        <v>0</v>
      </c>
      <c r="G27" s="44">
        <f>SUMIFS('Báo cáo'!$O:$O,'Báo cáo'!$AD:$AD,$A27,'Báo cáo'!$Z:$Z,"&lt;="&amp;G$4)+SUMIFS('Báo cáo'!$P:$P,'Báo cáo'!$AD:$AD,$A27,'Báo cáo'!$Z:$Z,"&lt;="&amp;G$4)-SUMIFS('Báo cáo'!$Q:$Q,'Báo cáo'!$AD:$AD,$A27,'Báo cáo'!$AA:$AA,"&lt;="&amp;G$4)</f>
        <v>0</v>
      </c>
      <c r="H27" s="44">
        <f>SUMIFS('Báo cáo'!$O:$O,'Báo cáo'!$AD:$AD,$A27,'Báo cáo'!$Z:$Z,"&lt;="&amp;H$4)+SUMIFS('Báo cáo'!$P:$P,'Báo cáo'!$AD:$AD,$A27,'Báo cáo'!$Z:$Z,"&lt;="&amp;H$4)-SUMIFS('Báo cáo'!$Q:$Q,'Báo cáo'!$AD:$AD,$A27,'Báo cáo'!$AA:$AA,"&lt;="&amp;H$4)</f>
        <v>0</v>
      </c>
      <c r="I27" s="44">
        <f>SUMIFS('Báo cáo'!$O:$O,'Báo cáo'!$AD:$AD,$A27,'Báo cáo'!$Z:$Z,"&lt;="&amp;I$4)+SUMIFS('Báo cáo'!$P:$P,'Báo cáo'!$AD:$AD,$A27,'Báo cáo'!$Z:$Z,"&lt;="&amp;I$4)-SUMIFS('Báo cáo'!$Q:$Q,'Báo cáo'!$AD:$AD,$A27,'Báo cáo'!$AA:$AA,"&lt;="&amp;I$4)</f>
        <v>0</v>
      </c>
      <c r="J27" s="44">
        <f>SUMIFS('Báo cáo'!$O:$O,'Báo cáo'!$AD:$AD,$A27,'Báo cáo'!$Z:$Z,"&lt;="&amp;J$4)+SUMIFS('Báo cáo'!$P:$P,'Báo cáo'!$AD:$AD,$A27,'Báo cáo'!$Z:$Z,"&lt;="&amp;J$4)-SUMIFS('Báo cáo'!$Q:$Q,'Báo cáo'!$AD:$AD,$A27,'Báo cáo'!$AA:$AA,"&lt;="&amp;J$4)</f>
        <v>0</v>
      </c>
      <c r="K27" s="44">
        <f>SUMIFS('Báo cáo'!$O:$O,'Báo cáo'!$AD:$AD,$A27,'Báo cáo'!$Z:$Z,"&lt;="&amp;K$4)+SUMIFS('Báo cáo'!$P:$P,'Báo cáo'!$AD:$AD,$A27,'Báo cáo'!$Z:$Z,"&lt;="&amp;K$4)-SUMIFS('Báo cáo'!$Q:$Q,'Báo cáo'!$AD:$AD,$A27,'Báo cáo'!$AA:$AA,"&lt;="&amp;K$4)</f>
        <v>0</v>
      </c>
      <c r="L27" s="44">
        <f>SUMIFS('Báo cáo'!$O:$O,'Báo cáo'!$AD:$AD,$A27,'Báo cáo'!$Z:$Z,"&lt;="&amp;L$4)+SUMIFS('Báo cáo'!$P:$P,'Báo cáo'!$AD:$AD,$A27,'Báo cáo'!$Z:$Z,"&lt;="&amp;L$4)-SUMIFS('Báo cáo'!$Q:$Q,'Báo cáo'!$AD:$AD,$A27,'Báo cáo'!$AA:$AA,"&lt;="&amp;L$4)</f>
        <v>0</v>
      </c>
      <c r="M27" s="44">
        <f>SUMIFS('Báo cáo'!$O:$O,'Báo cáo'!$AD:$AD,$A27,'Báo cáo'!$Z:$Z,"&lt;="&amp;M$4)+SUMIFS('Báo cáo'!$P:$P,'Báo cáo'!$AD:$AD,$A27,'Báo cáo'!$Z:$Z,"&lt;="&amp;M$4)-SUMIFS('Báo cáo'!$Q:$Q,'Báo cáo'!$AD:$AD,$A27,'Báo cáo'!$AA:$AA,"&lt;="&amp;M$4)</f>
        <v>0</v>
      </c>
      <c r="N27" s="44">
        <f>SUMIFS('Báo cáo'!$O:$O,'Báo cáo'!$AD:$AD,$A27,'Báo cáo'!$Z:$Z,"&lt;="&amp;N$4)+SUMIFS('Báo cáo'!$P:$P,'Báo cáo'!$AD:$AD,$A27,'Báo cáo'!$Z:$Z,"&lt;="&amp;N$4)-SUMIFS('Báo cáo'!$Q:$Q,'Báo cáo'!$AD:$AD,$A27,'Báo cáo'!$AA:$AA,"&lt;="&amp;N$4)</f>
        <v>0</v>
      </c>
    </row>
    <row r="28" spans="1:14" x14ac:dyDescent="0.25">
      <c r="A28"/>
      <c r="B28"/>
      <c r="C28" s="44">
        <f>SUMIFS('Báo cáo'!$O:$O,'Báo cáo'!$AD:$AD,$A28,'Báo cáo'!$Z:$Z,"&lt;="&amp;C$4)+SUMIFS('Báo cáo'!$P:$P,'Báo cáo'!$AD:$AD,$A28,'Báo cáo'!$Z:$Z,"&lt;="&amp;C$4)-SUMIFS('Báo cáo'!$Q:$Q,'Báo cáo'!$AD:$AD,$A28,'Báo cáo'!$AA:$AA,"&lt;="&amp;C$4)</f>
        <v>0</v>
      </c>
      <c r="D28" s="44">
        <f>SUMIFS('Báo cáo'!$O:$O,'Báo cáo'!$AD:$AD,$A28,'Báo cáo'!$Z:$Z,"&lt;="&amp;D$4)+SUMIFS('Báo cáo'!$P:$P,'Báo cáo'!$AD:$AD,$A28,'Báo cáo'!$Z:$Z,"&lt;="&amp;D$4)-SUMIFS('Báo cáo'!$Q:$Q,'Báo cáo'!$AD:$AD,$A28,'Báo cáo'!$AA:$AA,"&lt;="&amp;D$4)</f>
        <v>0</v>
      </c>
      <c r="E28" s="44">
        <f>SUMIFS('Báo cáo'!$O:$O,'Báo cáo'!$AD:$AD,$A28,'Báo cáo'!$Z:$Z,"&lt;="&amp;E$4)+SUMIFS('Báo cáo'!$P:$P,'Báo cáo'!$AD:$AD,$A28,'Báo cáo'!$Z:$Z,"&lt;="&amp;E$4)-SUMIFS('Báo cáo'!$Q:$Q,'Báo cáo'!$AD:$AD,$A28,'Báo cáo'!$AA:$AA,"&lt;="&amp;E$4)</f>
        <v>0</v>
      </c>
      <c r="F28" s="44">
        <f>SUMIFS('Báo cáo'!$O:$O,'Báo cáo'!$AD:$AD,$A28,'Báo cáo'!$Z:$Z,"&lt;="&amp;F$4)+SUMIFS('Báo cáo'!$P:$P,'Báo cáo'!$AD:$AD,$A28,'Báo cáo'!$Z:$Z,"&lt;="&amp;F$4)-SUMIFS('Báo cáo'!$Q:$Q,'Báo cáo'!$AD:$AD,$A28,'Báo cáo'!$AA:$AA,"&lt;="&amp;F$4)</f>
        <v>0</v>
      </c>
      <c r="G28" s="44">
        <f>SUMIFS('Báo cáo'!$O:$O,'Báo cáo'!$AD:$AD,$A28,'Báo cáo'!$Z:$Z,"&lt;="&amp;G$4)+SUMIFS('Báo cáo'!$P:$P,'Báo cáo'!$AD:$AD,$A28,'Báo cáo'!$Z:$Z,"&lt;="&amp;G$4)-SUMIFS('Báo cáo'!$Q:$Q,'Báo cáo'!$AD:$AD,$A28,'Báo cáo'!$AA:$AA,"&lt;="&amp;G$4)</f>
        <v>0</v>
      </c>
      <c r="H28" s="44">
        <f>SUMIFS('Báo cáo'!$O:$O,'Báo cáo'!$AD:$AD,$A28,'Báo cáo'!$Z:$Z,"&lt;="&amp;H$4)+SUMIFS('Báo cáo'!$P:$P,'Báo cáo'!$AD:$AD,$A28,'Báo cáo'!$Z:$Z,"&lt;="&amp;H$4)-SUMIFS('Báo cáo'!$Q:$Q,'Báo cáo'!$AD:$AD,$A28,'Báo cáo'!$AA:$AA,"&lt;="&amp;H$4)</f>
        <v>0</v>
      </c>
      <c r="I28" s="44">
        <f>SUMIFS('Báo cáo'!$O:$O,'Báo cáo'!$AD:$AD,$A28,'Báo cáo'!$Z:$Z,"&lt;="&amp;I$4)+SUMIFS('Báo cáo'!$P:$P,'Báo cáo'!$AD:$AD,$A28,'Báo cáo'!$Z:$Z,"&lt;="&amp;I$4)-SUMIFS('Báo cáo'!$Q:$Q,'Báo cáo'!$AD:$AD,$A28,'Báo cáo'!$AA:$AA,"&lt;="&amp;I$4)</f>
        <v>0</v>
      </c>
      <c r="J28" s="44">
        <f>SUMIFS('Báo cáo'!$O:$O,'Báo cáo'!$AD:$AD,$A28,'Báo cáo'!$Z:$Z,"&lt;="&amp;J$4)+SUMIFS('Báo cáo'!$P:$P,'Báo cáo'!$AD:$AD,$A28,'Báo cáo'!$Z:$Z,"&lt;="&amp;J$4)-SUMIFS('Báo cáo'!$Q:$Q,'Báo cáo'!$AD:$AD,$A28,'Báo cáo'!$AA:$AA,"&lt;="&amp;J$4)</f>
        <v>0</v>
      </c>
      <c r="K28" s="44">
        <f>SUMIFS('Báo cáo'!$O:$O,'Báo cáo'!$AD:$AD,$A28,'Báo cáo'!$Z:$Z,"&lt;="&amp;K$4)+SUMIFS('Báo cáo'!$P:$P,'Báo cáo'!$AD:$AD,$A28,'Báo cáo'!$Z:$Z,"&lt;="&amp;K$4)-SUMIFS('Báo cáo'!$Q:$Q,'Báo cáo'!$AD:$AD,$A28,'Báo cáo'!$AA:$AA,"&lt;="&amp;K$4)</f>
        <v>0</v>
      </c>
      <c r="L28" s="44">
        <f>SUMIFS('Báo cáo'!$O:$O,'Báo cáo'!$AD:$AD,$A28,'Báo cáo'!$Z:$Z,"&lt;="&amp;L$4)+SUMIFS('Báo cáo'!$P:$P,'Báo cáo'!$AD:$AD,$A28,'Báo cáo'!$Z:$Z,"&lt;="&amp;L$4)-SUMIFS('Báo cáo'!$Q:$Q,'Báo cáo'!$AD:$AD,$A28,'Báo cáo'!$AA:$AA,"&lt;="&amp;L$4)</f>
        <v>0</v>
      </c>
      <c r="M28" s="44">
        <f>SUMIFS('Báo cáo'!$O:$O,'Báo cáo'!$AD:$AD,$A28,'Báo cáo'!$Z:$Z,"&lt;="&amp;M$4)+SUMIFS('Báo cáo'!$P:$P,'Báo cáo'!$AD:$AD,$A28,'Báo cáo'!$Z:$Z,"&lt;="&amp;M$4)-SUMIFS('Báo cáo'!$Q:$Q,'Báo cáo'!$AD:$AD,$A28,'Báo cáo'!$AA:$AA,"&lt;="&amp;M$4)</f>
        <v>0</v>
      </c>
      <c r="N28" s="44">
        <f>SUMIFS('Báo cáo'!$O:$O,'Báo cáo'!$AD:$AD,$A28,'Báo cáo'!$Z:$Z,"&lt;="&amp;N$4)+SUMIFS('Báo cáo'!$P:$P,'Báo cáo'!$AD:$AD,$A28,'Báo cáo'!$Z:$Z,"&lt;="&amp;N$4)-SUMIFS('Báo cáo'!$Q:$Q,'Báo cáo'!$AD:$AD,$A28,'Báo cáo'!$AA:$AA,"&lt;="&amp;N$4)</f>
        <v>0</v>
      </c>
    </row>
    <row r="29" spans="1:14" x14ac:dyDescent="0.25">
      <c r="A29"/>
      <c r="B29"/>
      <c r="C29" s="44">
        <f>SUMIFS('Báo cáo'!$O:$O,'Báo cáo'!$AD:$AD,$A29,'Báo cáo'!$Z:$Z,"&lt;="&amp;C$4)+SUMIFS('Báo cáo'!$P:$P,'Báo cáo'!$AD:$AD,$A29,'Báo cáo'!$Z:$Z,"&lt;="&amp;C$4)-SUMIFS('Báo cáo'!$Q:$Q,'Báo cáo'!$AD:$AD,$A29,'Báo cáo'!$AA:$AA,"&lt;="&amp;C$4)</f>
        <v>0</v>
      </c>
      <c r="D29" s="44">
        <f>SUMIFS('Báo cáo'!$O:$O,'Báo cáo'!$AD:$AD,$A29,'Báo cáo'!$Z:$Z,"&lt;="&amp;D$4)+SUMIFS('Báo cáo'!$P:$P,'Báo cáo'!$AD:$AD,$A29,'Báo cáo'!$Z:$Z,"&lt;="&amp;D$4)-SUMIFS('Báo cáo'!$Q:$Q,'Báo cáo'!$AD:$AD,$A29,'Báo cáo'!$AA:$AA,"&lt;="&amp;D$4)</f>
        <v>0</v>
      </c>
      <c r="E29" s="44">
        <f>SUMIFS('Báo cáo'!$O:$O,'Báo cáo'!$AD:$AD,$A29,'Báo cáo'!$Z:$Z,"&lt;="&amp;E$4)+SUMIFS('Báo cáo'!$P:$P,'Báo cáo'!$AD:$AD,$A29,'Báo cáo'!$Z:$Z,"&lt;="&amp;E$4)-SUMIFS('Báo cáo'!$Q:$Q,'Báo cáo'!$AD:$AD,$A29,'Báo cáo'!$AA:$AA,"&lt;="&amp;E$4)</f>
        <v>0</v>
      </c>
      <c r="F29" s="44">
        <f>SUMIFS('Báo cáo'!$O:$O,'Báo cáo'!$AD:$AD,$A29,'Báo cáo'!$Z:$Z,"&lt;="&amp;F$4)+SUMIFS('Báo cáo'!$P:$P,'Báo cáo'!$AD:$AD,$A29,'Báo cáo'!$Z:$Z,"&lt;="&amp;F$4)-SUMIFS('Báo cáo'!$Q:$Q,'Báo cáo'!$AD:$AD,$A29,'Báo cáo'!$AA:$AA,"&lt;="&amp;F$4)</f>
        <v>0</v>
      </c>
      <c r="G29" s="44">
        <f>SUMIFS('Báo cáo'!$O:$O,'Báo cáo'!$AD:$AD,$A29,'Báo cáo'!$Z:$Z,"&lt;="&amp;G$4)+SUMIFS('Báo cáo'!$P:$P,'Báo cáo'!$AD:$AD,$A29,'Báo cáo'!$Z:$Z,"&lt;="&amp;G$4)-SUMIFS('Báo cáo'!$Q:$Q,'Báo cáo'!$AD:$AD,$A29,'Báo cáo'!$AA:$AA,"&lt;="&amp;G$4)</f>
        <v>0</v>
      </c>
      <c r="H29" s="44">
        <f>SUMIFS('Báo cáo'!$O:$O,'Báo cáo'!$AD:$AD,$A29,'Báo cáo'!$Z:$Z,"&lt;="&amp;H$4)+SUMIFS('Báo cáo'!$P:$P,'Báo cáo'!$AD:$AD,$A29,'Báo cáo'!$Z:$Z,"&lt;="&amp;H$4)-SUMIFS('Báo cáo'!$Q:$Q,'Báo cáo'!$AD:$AD,$A29,'Báo cáo'!$AA:$AA,"&lt;="&amp;H$4)</f>
        <v>0</v>
      </c>
      <c r="I29" s="44">
        <f>SUMIFS('Báo cáo'!$O:$O,'Báo cáo'!$AD:$AD,$A29,'Báo cáo'!$Z:$Z,"&lt;="&amp;I$4)+SUMIFS('Báo cáo'!$P:$P,'Báo cáo'!$AD:$AD,$A29,'Báo cáo'!$Z:$Z,"&lt;="&amp;I$4)-SUMIFS('Báo cáo'!$Q:$Q,'Báo cáo'!$AD:$AD,$A29,'Báo cáo'!$AA:$AA,"&lt;="&amp;I$4)</f>
        <v>0</v>
      </c>
      <c r="J29" s="44">
        <f>SUMIFS('Báo cáo'!$O:$O,'Báo cáo'!$AD:$AD,$A29,'Báo cáo'!$Z:$Z,"&lt;="&amp;J$4)+SUMIFS('Báo cáo'!$P:$P,'Báo cáo'!$AD:$AD,$A29,'Báo cáo'!$Z:$Z,"&lt;="&amp;J$4)-SUMIFS('Báo cáo'!$Q:$Q,'Báo cáo'!$AD:$AD,$A29,'Báo cáo'!$AA:$AA,"&lt;="&amp;J$4)</f>
        <v>0</v>
      </c>
      <c r="K29" s="44">
        <f>SUMIFS('Báo cáo'!$O:$O,'Báo cáo'!$AD:$AD,$A29,'Báo cáo'!$Z:$Z,"&lt;="&amp;K$4)+SUMIFS('Báo cáo'!$P:$P,'Báo cáo'!$AD:$AD,$A29,'Báo cáo'!$Z:$Z,"&lt;="&amp;K$4)-SUMIFS('Báo cáo'!$Q:$Q,'Báo cáo'!$AD:$AD,$A29,'Báo cáo'!$AA:$AA,"&lt;="&amp;K$4)</f>
        <v>0</v>
      </c>
      <c r="L29" s="44">
        <f>SUMIFS('Báo cáo'!$O:$O,'Báo cáo'!$AD:$AD,$A29,'Báo cáo'!$Z:$Z,"&lt;="&amp;L$4)+SUMIFS('Báo cáo'!$P:$P,'Báo cáo'!$AD:$AD,$A29,'Báo cáo'!$Z:$Z,"&lt;="&amp;L$4)-SUMIFS('Báo cáo'!$Q:$Q,'Báo cáo'!$AD:$AD,$A29,'Báo cáo'!$AA:$AA,"&lt;="&amp;L$4)</f>
        <v>0</v>
      </c>
      <c r="M29" s="44">
        <f>SUMIFS('Báo cáo'!$O:$O,'Báo cáo'!$AD:$AD,$A29,'Báo cáo'!$Z:$Z,"&lt;="&amp;M$4)+SUMIFS('Báo cáo'!$P:$P,'Báo cáo'!$AD:$AD,$A29,'Báo cáo'!$Z:$Z,"&lt;="&amp;M$4)-SUMIFS('Báo cáo'!$Q:$Q,'Báo cáo'!$AD:$AD,$A29,'Báo cáo'!$AA:$AA,"&lt;="&amp;M$4)</f>
        <v>0</v>
      </c>
      <c r="N29" s="44">
        <f>SUMIFS('Báo cáo'!$O:$O,'Báo cáo'!$AD:$AD,$A29,'Báo cáo'!$Z:$Z,"&lt;="&amp;N$4)+SUMIFS('Báo cáo'!$P:$P,'Báo cáo'!$AD:$AD,$A29,'Báo cáo'!$Z:$Z,"&lt;="&amp;N$4)-SUMIFS('Báo cáo'!$Q:$Q,'Báo cáo'!$AD:$AD,$A29,'Báo cáo'!$AA:$AA,"&lt;="&amp;N$4)</f>
        <v>0</v>
      </c>
    </row>
    <row r="30" spans="1:14" x14ac:dyDescent="0.25">
      <c r="A30"/>
      <c r="B30"/>
      <c r="C30" s="44">
        <f>SUMIFS('Báo cáo'!$O:$O,'Báo cáo'!$AD:$AD,$A30,'Báo cáo'!$Z:$Z,"&lt;="&amp;C$4)+SUMIFS('Báo cáo'!$P:$P,'Báo cáo'!$AD:$AD,$A30,'Báo cáo'!$Z:$Z,"&lt;="&amp;C$4)-SUMIFS('Báo cáo'!$Q:$Q,'Báo cáo'!$AD:$AD,$A30,'Báo cáo'!$AA:$AA,"&lt;="&amp;C$4)</f>
        <v>0</v>
      </c>
      <c r="D30" s="44">
        <f>SUMIFS('Báo cáo'!$O:$O,'Báo cáo'!$AD:$AD,$A30,'Báo cáo'!$Z:$Z,"&lt;="&amp;D$4)+SUMIFS('Báo cáo'!$P:$P,'Báo cáo'!$AD:$AD,$A30,'Báo cáo'!$Z:$Z,"&lt;="&amp;D$4)-SUMIFS('Báo cáo'!$Q:$Q,'Báo cáo'!$AD:$AD,$A30,'Báo cáo'!$AA:$AA,"&lt;="&amp;D$4)</f>
        <v>0</v>
      </c>
      <c r="E30" s="44">
        <f>SUMIFS('Báo cáo'!$O:$O,'Báo cáo'!$AD:$AD,$A30,'Báo cáo'!$Z:$Z,"&lt;="&amp;E$4)+SUMIFS('Báo cáo'!$P:$P,'Báo cáo'!$AD:$AD,$A30,'Báo cáo'!$Z:$Z,"&lt;="&amp;E$4)-SUMIFS('Báo cáo'!$Q:$Q,'Báo cáo'!$AD:$AD,$A30,'Báo cáo'!$AA:$AA,"&lt;="&amp;E$4)</f>
        <v>0</v>
      </c>
      <c r="F30" s="44">
        <f>SUMIFS('Báo cáo'!$O:$O,'Báo cáo'!$AD:$AD,$A30,'Báo cáo'!$Z:$Z,"&lt;="&amp;F$4)+SUMIFS('Báo cáo'!$P:$P,'Báo cáo'!$AD:$AD,$A30,'Báo cáo'!$Z:$Z,"&lt;="&amp;F$4)-SUMIFS('Báo cáo'!$Q:$Q,'Báo cáo'!$AD:$AD,$A30,'Báo cáo'!$AA:$AA,"&lt;="&amp;F$4)</f>
        <v>0</v>
      </c>
      <c r="G30" s="44">
        <f>SUMIFS('Báo cáo'!$O:$O,'Báo cáo'!$AD:$AD,$A30,'Báo cáo'!$Z:$Z,"&lt;="&amp;G$4)+SUMIFS('Báo cáo'!$P:$P,'Báo cáo'!$AD:$AD,$A30,'Báo cáo'!$Z:$Z,"&lt;="&amp;G$4)-SUMIFS('Báo cáo'!$Q:$Q,'Báo cáo'!$AD:$AD,$A30,'Báo cáo'!$AA:$AA,"&lt;="&amp;G$4)</f>
        <v>0</v>
      </c>
      <c r="H30" s="44">
        <f>SUMIFS('Báo cáo'!$O:$O,'Báo cáo'!$AD:$AD,$A30,'Báo cáo'!$Z:$Z,"&lt;="&amp;H$4)+SUMIFS('Báo cáo'!$P:$P,'Báo cáo'!$AD:$AD,$A30,'Báo cáo'!$Z:$Z,"&lt;="&amp;H$4)-SUMIFS('Báo cáo'!$Q:$Q,'Báo cáo'!$AD:$AD,$A30,'Báo cáo'!$AA:$AA,"&lt;="&amp;H$4)</f>
        <v>0</v>
      </c>
      <c r="I30" s="44">
        <f>SUMIFS('Báo cáo'!$O:$O,'Báo cáo'!$AD:$AD,$A30,'Báo cáo'!$Z:$Z,"&lt;="&amp;I$4)+SUMIFS('Báo cáo'!$P:$P,'Báo cáo'!$AD:$AD,$A30,'Báo cáo'!$Z:$Z,"&lt;="&amp;I$4)-SUMIFS('Báo cáo'!$Q:$Q,'Báo cáo'!$AD:$AD,$A30,'Báo cáo'!$AA:$AA,"&lt;="&amp;I$4)</f>
        <v>0</v>
      </c>
      <c r="J30" s="44">
        <f>SUMIFS('Báo cáo'!$O:$O,'Báo cáo'!$AD:$AD,$A30,'Báo cáo'!$Z:$Z,"&lt;="&amp;J$4)+SUMIFS('Báo cáo'!$P:$P,'Báo cáo'!$AD:$AD,$A30,'Báo cáo'!$Z:$Z,"&lt;="&amp;J$4)-SUMIFS('Báo cáo'!$Q:$Q,'Báo cáo'!$AD:$AD,$A30,'Báo cáo'!$AA:$AA,"&lt;="&amp;J$4)</f>
        <v>0</v>
      </c>
      <c r="K30" s="44">
        <f>SUMIFS('Báo cáo'!$O:$O,'Báo cáo'!$AD:$AD,$A30,'Báo cáo'!$Z:$Z,"&lt;="&amp;K$4)+SUMIFS('Báo cáo'!$P:$P,'Báo cáo'!$AD:$AD,$A30,'Báo cáo'!$Z:$Z,"&lt;="&amp;K$4)-SUMIFS('Báo cáo'!$Q:$Q,'Báo cáo'!$AD:$AD,$A30,'Báo cáo'!$AA:$AA,"&lt;="&amp;K$4)</f>
        <v>0</v>
      </c>
      <c r="L30" s="44">
        <f>SUMIFS('Báo cáo'!$O:$O,'Báo cáo'!$AD:$AD,$A30,'Báo cáo'!$Z:$Z,"&lt;="&amp;L$4)+SUMIFS('Báo cáo'!$P:$P,'Báo cáo'!$AD:$AD,$A30,'Báo cáo'!$Z:$Z,"&lt;="&amp;L$4)-SUMIFS('Báo cáo'!$Q:$Q,'Báo cáo'!$AD:$AD,$A30,'Báo cáo'!$AA:$AA,"&lt;="&amp;L$4)</f>
        <v>0</v>
      </c>
      <c r="M30" s="44">
        <f>SUMIFS('Báo cáo'!$O:$O,'Báo cáo'!$AD:$AD,$A30,'Báo cáo'!$Z:$Z,"&lt;="&amp;M$4)+SUMIFS('Báo cáo'!$P:$P,'Báo cáo'!$AD:$AD,$A30,'Báo cáo'!$Z:$Z,"&lt;="&amp;M$4)-SUMIFS('Báo cáo'!$Q:$Q,'Báo cáo'!$AD:$AD,$A30,'Báo cáo'!$AA:$AA,"&lt;="&amp;M$4)</f>
        <v>0</v>
      </c>
      <c r="N30" s="44">
        <f>SUMIFS('Báo cáo'!$O:$O,'Báo cáo'!$AD:$AD,$A30,'Báo cáo'!$Z:$Z,"&lt;="&amp;N$4)+SUMIFS('Báo cáo'!$P:$P,'Báo cáo'!$AD:$AD,$A30,'Báo cáo'!$Z:$Z,"&lt;="&amp;N$4)-SUMIFS('Báo cáo'!$Q:$Q,'Báo cáo'!$AD:$AD,$A30,'Báo cáo'!$AA:$AA,"&lt;="&amp;N$4)</f>
        <v>0</v>
      </c>
    </row>
    <row r="31" spans="1:14" x14ac:dyDescent="0.25">
      <c r="A31"/>
      <c r="B31"/>
      <c r="C31" s="44">
        <f>SUMIFS('Báo cáo'!$O:$O,'Báo cáo'!$AD:$AD,$A31,'Báo cáo'!$Z:$Z,"&lt;="&amp;C$4)+SUMIFS('Báo cáo'!$P:$P,'Báo cáo'!$AD:$AD,$A31,'Báo cáo'!$Z:$Z,"&lt;="&amp;C$4)-SUMIFS('Báo cáo'!$Q:$Q,'Báo cáo'!$AD:$AD,$A31,'Báo cáo'!$AA:$AA,"&lt;="&amp;C$4)</f>
        <v>0</v>
      </c>
      <c r="D31" s="44">
        <f>SUMIFS('Báo cáo'!$O:$O,'Báo cáo'!$AD:$AD,$A31,'Báo cáo'!$Z:$Z,"&lt;="&amp;D$4)+SUMIFS('Báo cáo'!$P:$P,'Báo cáo'!$AD:$AD,$A31,'Báo cáo'!$Z:$Z,"&lt;="&amp;D$4)-SUMIFS('Báo cáo'!$Q:$Q,'Báo cáo'!$AD:$AD,$A31,'Báo cáo'!$AA:$AA,"&lt;="&amp;D$4)</f>
        <v>0</v>
      </c>
      <c r="E31" s="44">
        <f>SUMIFS('Báo cáo'!$O:$O,'Báo cáo'!$AD:$AD,$A31,'Báo cáo'!$Z:$Z,"&lt;="&amp;E$4)+SUMIFS('Báo cáo'!$P:$P,'Báo cáo'!$AD:$AD,$A31,'Báo cáo'!$Z:$Z,"&lt;="&amp;E$4)-SUMIFS('Báo cáo'!$Q:$Q,'Báo cáo'!$AD:$AD,$A31,'Báo cáo'!$AA:$AA,"&lt;="&amp;E$4)</f>
        <v>0</v>
      </c>
      <c r="F31" s="44">
        <f>SUMIFS('Báo cáo'!$O:$O,'Báo cáo'!$AD:$AD,$A31,'Báo cáo'!$Z:$Z,"&lt;="&amp;F$4)+SUMIFS('Báo cáo'!$P:$P,'Báo cáo'!$AD:$AD,$A31,'Báo cáo'!$Z:$Z,"&lt;="&amp;F$4)-SUMIFS('Báo cáo'!$Q:$Q,'Báo cáo'!$AD:$AD,$A31,'Báo cáo'!$AA:$AA,"&lt;="&amp;F$4)</f>
        <v>0</v>
      </c>
      <c r="G31" s="44">
        <f>SUMIFS('Báo cáo'!$O:$O,'Báo cáo'!$AD:$AD,$A31,'Báo cáo'!$Z:$Z,"&lt;="&amp;G$4)+SUMIFS('Báo cáo'!$P:$P,'Báo cáo'!$AD:$AD,$A31,'Báo cáo'!$Z:$Z,"&lt;="&amp;G$4)-SUMIFS('Báo cáo'!$Q:$Q,'Báo cáo'!$AD:$AD,$A31,'Báo cáo'!$AA:$AA,"&lt;="&amp;G$4)</f>
        <v>0</v>
      </c>
      <c r="H31" s="44">
        <f>SUMIFS('Báo cáo'!$O:$O,'Báo cáo'!$AD:$AD,$A31,'Báo cáo'!$Z:$Z,"&lt;="&amp;H$4)+SUMIFS('Báo cáo'!$P:$P,'Báo cáo'!$AD:$AD,$A31,'Báo cáo'!$Z:$Z,"&lt;="&amp;H$4)-SUMIFS('Báo cáo'!$Q:$Q,'Báo cáo'!$AD:$AD,$A31,'Báo cáo'!$AA:$AA,"&lt;="&amp;H$4)</f>
        <v>0</v>
      </c>
      <c r="I31" s="44">
        <f>SUMIFS('Báo cáo'!$O:$O,'Báo cáo'!$AD:$AD,$A31,'Báo cáo'!$Z:$Z,"&lt;="&amp;I$4)+SUMIFS('Báo cáo'!$P:$P,'Báo cáo'!$AD:$AD,$A31,'Báo cáo'!$Z:$Z,"&lt;="&amp;I$4)-SUMIFS('Báo cáo'!$Q:$Q,'Báo cáo'!$AD:$AD,$A31,'Báo cáo'!$AA:$AA,"&lt;="&amp;I$4)</f>
        <v>0</v>
      </c>
      <c r="J31" s="44">
        <f>SUMIFS('Báo cáo'!$O:$O,'Báo cáo'!$AD:$AD,$A31,'Báo cáo'!$Z:$Z,"&lt;="&amp;J$4)+SUMIFS('Báo cáo'!$P:$P,'Báo cáo'!$AD:$AD,$A31,'Báo cáo'!$Z:$Z,"&lt;="&amp;J$4)-SUMIFS('Báo cáo'!$Q:$Q,'Báo cáo'!$AD:$AD,$A31,'Báo cáo'!$AA:$AA,"&lt;="&amp;J$4)</f>
        <v>0</v>
      </c>
      <c r="K31" s="44">
        <f>SUMIFS('Báo cáo'!$O:$O,'Báo cáo'!$AD:$AD,$A31,'Báo cáo'!$Z:$Z,"&lt;="&amp;K$4)+SUMIFS('Báo cáo'!$P:$P,'Báo cáo'!$AD:$AD,$A31,'Báo cáo'!$Z:$Z,"&lt;="&amp;K$4)-SUMIFS('Báo cáo'!$Q:$Q,'Báo cáo'!$AD:$AD,$A31,'Báo cáo'!$AA:$AA,"&lt;="&amp;K$4)</f>
        <v>0</v>
      </c>
      <c r="L31" s="44">
        <f>SUMIFS('Báo cáo'!$O:$O,'Báo cáo'!$AD:$AD,$A31,'Báo cáo'!$Z:$Z,"&lt;="&amp;L$4)+SUMIFS('Báo cáo'!$P:$P,'Báo cáo'!$AD:$AD,$A31,'Báo cáo'!$Z:$Z,"&lt;="&amp;L$4)-SUMIFS('Báo cáo'!$Q:$Q,'Báo cáo'!$AD:$AD,$A31,'Báo cáo'!$AA:$AA,"&lt;="&amp;L$4)</f>
        <v>0</v>
      </c>
      <c r="M31" s="44">
        <f>SUMIFS('Báo cáo'!$O:$O,'Báo cáo'!$AD:$AD,$A31,'Báo cáo'!$Z:$Z,"&lt;="&amp;M$4)+SUMIFS('Báo cáo'!$P:$P,'Báo cáo'!$AD:$AD,$A31,'Báo cáo'!$Z:$Z,"&lt;="&amp;M$4)-SUMIFS('Báo cáo'!$Q:$Q,'Báo cáo'!$AD:$AD,$A31,'Báo cáo'!$AA:$AA,"&lt;="&amp;M$4)</f>
        <v>0</v>
      </c>
      <c r="N31" s="44">
        <f>SUMIFS('Báo cáo'!$O:$O,'Báo cáo'!$AD:$AD,$A31,'Báo cáo'!$Z:$Z,"&lt;="&amp;N$4)+SUMIFS('Báo cáo'!$P:$P,'Báo cáo'!$AD:$AD,$A31,'Báo cáo'!$Z:$Z,"&lt;="&amp;N$4)-SUMIFS('Báo cáo'!$Q:$Q,'Báo cáo'!$AD:$AD,$A31,'Báo cáo'!$AA:$AA,"&lt;="&amp;N$4)</f>
        <v>0</v>
      </c>
    </row>
    <row r="32" spans="1:14" x14ac:dyDescent="0.25">
      <c r="A32"/>
      <c r="B32"/>
      <c r="C32" s="44">
        <f>SUMIFS('Báo cáo'!$O:$O,'Báo cáo'!$AD:$AD,$A32,'Báo cáo'!$Z:$Z,"&lt;="&amp;C$4)+SUMIFS('Báo cáo'!$P:$P,'Báo cáo'!$AD:$AD,$A32,'Báo cáo'!$Z:$Z,"&lt;="&amp;C$4)-SUMIFS('Báo cáo'!$Q:$Q,'Báo cáo'!$AD:$AD,$A32,'Báo cáo'!$AA:$AA,"&lt;="&amp;C$4)</f>
        <v>0</v>
      </c>
      <c r="D32" s="44">
        <f>SUMIFS('Báo cáo'!$O:$O,'Báo cáo'!$AD:$AD,$A32,'Báo cáo'!$Z:$Z,"&lt;="&amp;D$4)+SUMIFS('Báo cáo'!$P:$P,'Báo cáo'!$AD:$AD,$A32,'Báo cáo'!$Z:$Z,"&lt;="&amp;D$4)-SUMIFS('Báo cáo'!$Q:$Q,'Báo cáo'!$AD:$AD,$A32,'Báo cáo'!$AA:$AA,"&lt;="&amp;D$4)</f>
        <v>0</v>
      </c>
      <c r="E32" s="44">
        <f>SUMIFS('Báo cáo'!$O:$O,'Báo cáo'!$AD:$AD,$A32,'Báo cáo'!$Z:$Z,"&lt;="&amp;E$4)+SUMIFS('Báo cáo'!$P:$P,'Báo cáo'!$AD:$AD,$A32,'Báo cáo'!$Z:$Z,"&lt;="&amp;E$4)-SUMIFS('Báo cáo'!$Q:$Q,'Báo cáo'!$AD:$AD,$A32,'Báo cáo'!$AA:$AA,"&lt;="&amp;E$4)</f>
        <v>0</v>
      </c>
      <c r="F32" s="44">
        <f>SUMIFS('Báo cáo'!$O:$O,'Báo cáo'!$AD:$AD,$A32,'Báo cáo'!$Z:$Z,"&lt;="&amp;F$4)+SUMIFS('Báo cáo'!$P:$P,'Báo cáo'!$AD:$AD,$A32,'Báo cáo'!$Z:$Z,"&lt;="&amp;F$4)-SUMIFS('Báo cáo'!$Q:$Q,'Báo cáo'!$AD:$AD,$A32,'Báo cáo'!$AA:$AA,"&lt;="&amp;F$4)</f>
        <v>0</v>
      </c>
      <c r="G32" s="44">
        <f>SUMIFS('Báo cáo'!$O:$O,'Báo cáo'!$AD:$AD,$A32,'Báo cáo'!$Z:$Z,"&lt;="&amp;G$4)+SUMIFS('Báo cáo'!$P:$P,'Báo cáo'!$AD:$AD,$A32,'Báo cáo'!$Z:$Z,"&lt;="&amp;G$4)-SUMIFS('Báo cáo'!$Q:$Q,'Báo cáo'!$AD:$AD,$A32,'Báo cáo'!$AA:$AA,"&lt;="&amp;G$4)</f>
        <v>0</v>
      </c>
      <c r="H32" s="44">
        <f>SUMIFS('Báo cáo'!$O:$O,'Báo cáo'!$AD:$AD,$A32,'Báo cáo'!$Z:$Z,"&lt;="&amp;H$4)+SUMIFS('Báo cáo'!$P:$P,'Báo cáo'!$AD:$AD,$A32,'Báo cáo'!$Z:$Z,"&lt;="&amp;H$4)-SUMIFS('Báo cáo'!$Q:$Q,'Báo cáo'!$AD:$AD,$A32,'Báo cáo'!$AA:$AA,"&lt;="&amp;H$4)</f>
        <v>0</v>
      </c>
      <c r="I32" s="44">
        <f>SUMIFS('Báo cáo'!$O:$O,'Báo cáo'!$AD:$AD,$A32,'Báo cáo'!$Z:$Z,"&lt;="&amp;I$4)+SUMIFS('Báo cáo'!$P:$P,'Báo cáo'!$AD:$AD,$A32,'Báo cáo'!$Z:$Z,"&lt;="&amp;I$4)-SUMIFS('Báo cáo'!$Q:$Q,'Báo cáo'!$AD:$AD,$A32,'Báo cáo'!$AA:$AA,"&lt;="&amp;I$4)</f>
        <v>0</v>
      </c>
      <c r="J32" s="44">
        <f>SUMIFS('Báo cáo'!$O:$O,'Báo cáo'!$AD:$AD,$A32,'Báo cáo'!$Z:$Z,"&lt;="&amp;J$4)+SUMIFS('Báo cáo'!$P:$P,'Báo cáo'!$AD:$AD,$A32,'Báo cáo'!$Z:$Z,"&lt;="&amp;J$4)-SUMIFS('Báo cáo'!$Q:$Q,'Báo cáo'!$AD:$AD,$A32,'Báo cáo'!$AA:$AA,"&lt;="&amp;J$4)</f>
        <v>0</v>
      </c>
      <c r="K32" s="44">
        <f>SUMIFS('Báo cáo'!$O:$O,'Báo cáo'!$AD:$AD,$A32,'Báo cáo'!$Z:$Z,"&lt;="&amp;K$4)+SUMIFS('Báo cáo'!$P:$P,'Báo cáo'!$AD:$AD,$A32,'Báo cáo'!$Z:$Z,"&lt;="&amp;K$4)-SUMIFS('Báo cáo'!$Q:$Q,'Báo cáo'!$AD:$AD,$A32,'Báo cáo'!$AA:$AA,"&lt;="&amp;K$4)</f>
        <v>0</v>
      </c>
      <c r="L32" s="44">
        <f>SUMIFS('Báo cáo'!$O:$O,'Báo cáo'!$AD:$AD,$A32,'Báo cáo'!$Z:$Z,"&lt;="&amp;L$4)+SUMIFS('Báo cáo'!$P:$P,'Báo cáo'!$AD:$AD,$A32,'Báo cáo'!$Z:$Z,"&lt;="&amp;L$4)-SUMIFS('Báo cáo'!$Q:$Q,'Báo cáo'!$AD:$AD,$A32,'Báo cáo'!$AA:$AA,"&lt;="&amp;L$4)</f>
        <v>0</v>
      </c>
      <c r="M32" s="44">
        <f>SUMIFS('Báo cáo'!$O:$O,'Báo cáo'!$AD:$AD,$A32,'Báo cáo'!$Z:$Z,"&lt;="&amp;M$4)+SUMIFS('Báo cáo'!$P:$P,'Báo cáo'!$AD:$AD,$A32,'Báo cáo'!$Z:$Z,"&lt;="&amp;M$4)-SUMIFS('Báo cáo'!$Q:$Q,'Báo cáo'!$AD:$AD,$A32,'Báo cáo'!$AA:$AA,"&lt;="&amp;M$4)</f>
        <v>0</v>
      </c>
      <c r="N32" s="44">
        <f>SUMIFS('Báo cáo'!$O:$O,'Báo cáo'!$AD:$AD,$A32,'Báo cáo'!$Z:$Z,"&lt;="&amp;N$4)+SUMIFS('Báo cáo'!$P:$P,'Báo cáo'!$AD:$AD,$A32,'Báo cáo'!$Z:$Z,"&lt;="&amp;N$4)-SUMIFS('Báo cáo'!$Q:$Q,'Báo cáo'!$AD:$AD,$A32,'Báo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AF23"/>
  <sheetViews>
    <sheetView tabSelected="1" zoomScaleNormal="100" workbookViewId="0">
      <pane ySplit="3" topLeftCell="A10" activePane="bottomLeft" state="frozen"/>
      <selection pane="bottomLeft" activeCell="G13" sqref="G13"/>
    </sheetView>
  </sheetViews>
  <sheetFormatPr defaultColWidth="9.140625" defaultRowHeight="25.5" customHeight="1" x14ac:dyDescent="0.25"/>
  <cols>
    <col min="1" max="1" width="17.7109375" style="3" bestFit="1" customWidth="1"/>
    <col min="2" max="2" width="51.42578125" style="3" customWidth="1"/>
    <col min="3" max="3" width="15" style="4" customWidth="1"/>
    <col min="4" max="4" width="14.28515625" style="5" customWidth="1"/>
    <col min="5" max="5" width="13.5703125" style="4" customWidth="1"/>
    <col min="6" max="6" width="15" style="2" customWidth="1"/>
    <col min="7" max="7" width="44.85546875" style="2" customWidth="1"/>
    <col min="8" max="8" width="13.42578125" style="2" customWidth="1"/>
    <col min="9" max="9" width="9.42578125" style="2" customWidth="1"/>
    <col min="10" max="10" width="13.28515625" style="2" customWidth="1"/>
    <col min="11" max="11" width="14.85546875" style="7" bestFit="1" customWidth="1"/>
    <col min="12" max="12" width="12.85546875" bestFit="1" customWidth="1"/>
    <col min="13" max="13" width="12.85546875" style="6" bestFit="1" customWidth="1"/>
    <col min="14" max="14" width="17.140625" style="7" customWidth="1"/>
    <col min="15" max="15" width="16.28515625" style="18" customWidth="1"/>
    <col min="16" max="16" width="16.28515625" style="7" customWidth="1"/>
    <col min="17" max="17" width="16.28515625" style="18" customWidth="1"/>
    <col min="18" max="18" width="20.5703125" customWidth="1"/>
    <col min="19" max="19" width="16.140625" style="21" bestFit="1" customWidth="1"/>
    <col min="21" max="21" width="12.85546875" style="7" bestFit="1" customWidth="1"/>
    <col min="23" max="23" width="8.85546875" style="18" customWidth="1"/>
    <col min="24" max="24" width="7.85546875" style="18" customWidth="1"/>
    <col min="25" max="25" width="43.28515625" style="7" bestFit="1" customWidth="1"/>
    <col min="26" max="26" width="7.42578125" style="42" customWidth="1"/>
    <col min="27" max="27" width="9.7109375" style="42" customWidth="1"/>
    <col min="28" max="28" width="15.7109375" style="8" customWidth="1"/>
    <col min="29" max="29" width="16.5703125" style="2" customWidth="1"/>
    <col min="30" max="30" width="14.28515625" style="2" customWidth="1"/>
    <col min="31" max="31" width="18.28515625" style="2" customWidth="1"/>
    <col min="32" max="16384" width="9.140625" style="2"/>
  </cols>
  <sheetData>
    <row r="1" spans="1:32" ht="25.5" customHeight="1" x14ac:dyDescent="0.2">
      <c r="A1" s="1" t="s">
        <v>1</v>
      </c>
      <c r="B1" s="1"/>
      <c r="C1" s="1"/>
      <c r="D1" s="1"/>
      <c r="E1" s="1"/>
      <c r="F1" s="1"/>
      <c r="G1" s="1"/>
      <c r="H1" s="1"/>
      <c r="I1" s="1"/>
      <c r="J1" s="1"/>
      <c r="K1" s="1"/>
      <c r="L1" s="1"/>
      <c r="M1" s="19"/>
      <c r="N1" s="1"/>
      <c r="O1" s="16"/>
      <c r="P1" s="1"/>
      <c r="Q1" s="32">
        <f>+SUBTOTAL(9,$O$3:$P$1048576)</f>
        <v>27310420</v>
      </c>
      <c r="R1" s="45"/>
      <c r="S1" s="19"/>
      <c r="T1" s="1"/>
      <c r="U1" s="1"/>
      <c r="V1" s="16"/>
      <c r="W1" s="1"/>
      <c r="X1" s="16"/>
      <c r="Y1" s="1"/>
      <c r="Z1" s="41"/>
      <c r="AB1" s="2"/>
    </row>
    <row r="2" spans="1:32"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1"/>
      <c r="AB2" s="2"/>
    </row>
    <row r="3" spans="1:32"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0" t="s">
        <v>27</v>
      </c>
      <c r="AA3" s="40" t="s">
        <v>28</v>
      </c>
      <c r="AB3" s="39" t="s">
        <v>8802</v>
      </c>
      <c r="AC3" s="39" t="s">
        <v>8803</v>
      </c>
      <c r="AD3" s="37" t="s">
        <v>8804</v>
      </c>
      <c r="AE3" s="37" t="s">
        <v>8805</v>
      </c>
      <c r="AF3" s="37" t="s">
        <v>8806</v>
      </c>
    </row>
    <row r="4" spans="1:32" ht="25.5" customHeight="1" x14ac:dyDescent="0.2">
      <c r="A4" s="33" t="s">
        <v>10229</v>
      </c>
      <c r="B4" s="33" t="s">
        <v>379</v>
      </c>
      <c r="C4" s="34">
        <v>42107</v>
      </c>
      <c r="D4" s="33"/>
      <c r="E4" s="34">
        <v>42107</v>
      </c>
      <c r="F4" s="33">
        <v>7</v>
      </c>
      <c r="G4" s="33"/>
      <c r="H4" s="35">
        <v>2725368</v>
      </c>
      <c r="I4" s="36">
        <v>0.1</v>
      </c>
      <c r="J4" s="35">
        <v>272537</v>
      </c>
      <c r="K4" s="35">
        <v>2997905</v>
      </c>
      <c r="L4" s="7" t="s">
        <v>41</v>
      </c>
      <c r="O4" s="31">
        <f>IF(Table1[[#This Row],[Phân loại]]="Tồn đầu kỳ",Table1[[#This Row],[Tổng giá trị]],0)</f>
        <v>2997905</v>
      </c>
      <c r="P4" s="7">
        <f>IF(Table1[[#This Row],[Số còn phải thu ĐK]]&lt;&gt;0,0,IF(Table1[[#This Row],[Phân loại]]="Bán hàng",Table1[[#This Row],[Tổng giá trị]],-Table1[[#This Row],[Tổng giá trị]]))</f>
        <v>0</v>
      </c>
      <c r="Q4" s="31">
        <f t="shared" ref="Q4:Q11" si="0">IF(M4&lt;&gt;"",IF(O4&lt;&gt;0,O4,P4),0)</f>
        <v>0</v>
      </c>
      <c r="R4" s="7">
        <f>Table1[[#This Row],[Số còn phải thu ĐK]]+Table1[[#This Row],[Giá Trị HD sau CK]]-Table1[[#This Row],[Số tiền đã thu]]</f>
        <v>2997905</v>
      </c>
      <c r="S4" s="6">
        <f>IF(Table1[[#This Row],[Ngày hóa đơn]]&lt;&gt;"",Table1[[#This Row],[Ngày hóa đơn]],IF(Table1[[#This Row],[Ngày hạch toán]]&lt;&gt;"",Table1[[#This Row],[Ngày hạch toán]],""))</f>
        <v>42107</v>
      </c>
      <c r="T4" s="7"/>
      <c r="U4" s="6">
        <f>IF(Table1[[#This Row],[Ngày tính CN]]="","",S4+T4)</f>
        <v>42107</v>
      </c>
      <c r="V4" s="31">
        <f ca="1">IF(Table1[[#This Row],[Hạn thanh toán]]="","",IF((U4-NOW())&lt;0,0,(U4-NOW())))</f>
        <v>0</v>
      </c>
      <c r="W4" s="31"/>
      <c r="X4" s="31">
        <f ca="1">IF(OR(U4="",R4=0),"",IF((U4-NOW())&lt;0,-(U4-NOW()),0))</f>
        <v>4138.344530092596</v>
      </c>
      <c r="Y4" s="2" t="str">
        <f ca="1">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Nợ quá hạn hơn 120 ngày có khả năng mất thanh toán</v>
      </c>
      <c r="Z4" s="42">
        <f t="shared" ref="Z4:Z11" si="1">IF(S4="","",S4)</f>
        <v>42107</v>
      </c>
      <c r="AA4" s="42" t="str">
        <f t="shared" ref="AA4:AA11" si="2">IF(M4="","",M4)</f>
        <v/>
      </c>
      <c r="AB4" s="8" t="s">
        <v>891</v>
      </c>
      <c r="AD4" s="2" t="str">
        <f>VLOOKUP($A4,MA_KH!$A:$V,MA_KH!U$1,0)</f>
        <v>SAIGONHD</v>
      </c>
      <c r="AE4" s="2" t="str">
        <f>VLOOKUP($A4,MA_KH!$A:$V,MA_KH!V$1,0)</f>
        <v>CÔNG TY CỔ PHẦN SÀI GÒN HD</v>
      </c>
      <c r="AF4" s="2" t="str">
        <f>VLOOKUP($A4,MA_KH!$A:$V,MA_KH!H$1,0)</f>
        <v>SG039</v>
      </c>
    </row>
    <row r="5" spans="1:32" ht="25.5" customHeight="1" x14ac:dyDescent="0.2">
      <c r="A5" s="33" t="s">
        <v>10229</v>
      </c>
      <c r="B5" s="33" t="s">
        <v>379</v>
      </c>
      <c r="C5" s="34">
        <v>42107</v>
      </c>
      <c r="D5" s="33"/>
      <c r="E5" s="34">
        <v>42107</v>
      </c>
      <c r="F5" s="33">
        <v>8</v>
      </c>
      <c r="G5" s="33"/>
      <c r="H5" s="35">
        <v>2510379</v>
      </c>
      <c r="I5" s="36">
        <v>0.1</v>
      </c>
      <c r="J5" s="35">
        <v>251038</v>
      </c>
      <c r="K5" s="35">
        <v>2761417</v>
      </c>
      <c r="L5" s="7" t="s">
        <v>41</v>
      </c>
      <c r="O5" s="31">
        <f>IF(Table1[[#This Row],[Phân loại]]="Tồn đầu kỳ",Table1[[#This Row],[Tổng giá trị]],0)</f>
        <v>2761417</v>
      </c>
      <c r="P5" s="7">
        <f>IF(Table1[[#This Row],[Số còn phải thu ĐK]]&lt;&gt;0,0,IF(Table1[[#This Row],[Phân loại]]="Bán hàng",Table1[[#This Row],[Tổng giá trị]],-Table1[[#This Row],[Tổng giá trị]]))</f>
        <v>0</v>
      </c>
      <c r="Q5" s="31">
        <f t="shared" si="0"/>
        <v>0</v>
      </c>
      <c r="R5" s="7">
        <f>Table1[[#This Row],[Số còn phải thu ĐK]]+Table1[[#This Row],[Giá Trị HD sau CK]]-Table1[[#This Row],[Số tiền đã thu]]</f>
        <v>2761417</v>
      </c>
      <c r="S5" s="6">
        <f>IF(Table1[[#This Row],[Ngày hóa đơn]]&lt;&gt;"",Table1[[#This Row],[Ngày hóa đơn]],IF(Table1[[#This Row],[Ngày hạch toán]]&lt;&gt;"",Table1[[#This Row],[Ngày hạch toán]],""))</f>
        <v>42107</v>
      </c>
      <c r="T5" s="7"/>
      <c r="U5" s="6">
        <f>IF(Table1[[#This Row],[Ngày tính CN]]="","",S5+T5)</f>
        <v>42107</v>
      </c>
      <c r="V5" s="31">
        <f ca="1">IF(Table1[[#This Row],[Hạn thanh toán]]="","",IF((U5-NOW())&lt;0,0,(U5-NOW())))</f>
        <v>0</v>
      </c>
      <c r="W5" s="31"/>
      <c r="X5" s="31">
        <f t="shared" ref="X5:X11" ca="1" si="3">IF(OR(U5="",R5=0),"",IF((U5-NOW())&lt;0,-(U5-NOW()),0))</f>
        <v>4138.344530092596</v>
      </c>
      <c r="Y5" s="2" t="str">
        <f t="shared" ref="Y5:Y11" ca="1" si="4">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Nợ quá hạn hơn 120 ngày có khả năng mất thanh toán</v>
      </c>
      <c r="Z5" s="42">
        <f t="shared" si="1"/>
        <v>42107</v>
      </c>
      <c r="AA5" s="42" t="str">
        <f t="shared" si="2"/>
        <v/>
      </c>
      <c r="AB5" s="8" t="s">
        <v>891</v>
      </c>
      <c r="AD5" s="2" t="str">
        <f>VLOOKUP($A5,MA_KH!$A:$V,MA_KH!U$1,0)</f>
        <v>SAIGONHD</v>
      </c>
      <c r="AE5" s="2" t="str">
        <f>VLOOKUP($A5,MA_KH!$A:$V,MA_KH!V$1,0)</f>
        <v>CÔNG TY CỔ PHẦN SÀI GÒN HD</v>
      </c>
      <c r="AF5" s="2" t="str">
        <f>VLOOKUP($A5,MA_KH!$A:$V,MA_KH!H$1,0)</f>
        <v>SG039</v>
      </c>
    </row>
    <row r="6" spans="1:32" ht="25.5" customHeight="1" x14ac:dyDescent="0.2">
      <c r="A6" s="33" t="s">
        <v>10229</v>
      </c>
      <c r="B6" s="33" t="s">
        <v>379</v>
      </c>
      <c r="C6" s="34">
        <v>44005</v>
      </c>
      <c r="D6" s="33"/>
      <c r="E6" s="34">
        <v>44005</v>
      </c>
      <c r="F6" s="33">
        <v>14996</v>
      </c>
      <c r="G6" s="33" t="s">
        <v>884</v>
      </c>
      <c r="H6" s="35">
        <v>3824532</v>
      </c>
      <c r="I6" s="36">
        <v>0.1</v>
      </c>
      <c r="J6" s="35">
        <v>382453</v>
      </c>
      <c r="K6" s="35">
        <v>4206985</v>
      </c>
      <c r="L6" s="7" t="s">
        <v>41</v>
      </c>
      <c r="O6" s="31">
        <f>IF(Table1[[#This Row],[Phân loại]]="Tồn đầu kỳ",Table1[[#This Row],[Tổng giá trị]],0)</f>
        <v>4206985</v>
      </c>
      <c r="P6" s="7">
        <f>IF(Table1[[#This Row],[Số còn phải thu ĐK]]&lt;&gt;0,0,IF(Table1[[#This Row],[Phân loại]]="Bán hàng",Table1[[#This Row],[Tổng giá trị]],-Table1[[#This Row],[Tổng giá trị]]))</f>
        <v>0</v>
      </c>
      <c r="Q6" s="31">
        <f t="shared" si="0"/>
        <v>0</v>
      </c>
      <c r="R6" s="7">
        <f>Table1[[#This Row],[Số còn phải thu ĐK]]+Table1[[#This Row],[Giá Trị HD sau CK]]-Table1[[#This Row],[Số tiền đã thu]]</f>
        <v>4206985</v>
      </c>
      <c r="S6" s="6">
        <f>IF(Table1[[#This Row],[Ngày hóa đơn]]&lt;&gt;"",Table1[[#This Row],[Ngày hóa đơn]],IF(Table1[[#This Row],[Ngày hạch toán]]&lt;&gt;"",Table1[[#This Row],[Ngày hạch toán]],""))</f>
        <v>44005</v>
      </c>
      <c r="T6" s="7"/>
      <c r="U6" s="6">
        <f>IF(Table1[[#This Row],[Ngày tính CN]]="","",S6+T6)</f>
        <v>44005</v>
      </c>
      <c r="V6" s="31">
        <f ca="1">IF(Table1[[#This Row],[Hạn thanh toán]]="","",IF((U6-NOW())&lt;0,0,(U6-NOW())))</f>
        <v>0</v>
      </c>
      <c r="W6" s="31"/>
      <c r="X6" s="31">
        <f t="shared" ca="1" si="3"/>
        <v>2240.344530092596</v>
      </c>
      <c r="Y6" s="2" t="str">
        <f t="shared" ca="1" si="4"/>
        <v>Nợ quá hạn hơn 120 ngày có khả năng mất thanh toán</v>
      </c>
      <c r="Z6" s="42">
        <f t="shared" si="1"/>
        <v>44005</v>
      </c>
      <c r="AA6" s="42" t="str">
        <f t="shared" si="2"/>
        <v/>
      </c>
      <c r="AB6" s="8" t="s">
        <v>891</v>
      </c>
      <c r="AD6" s="2" t="str">
        <f>VLOOKUP($A6,MA_KH!$A:$V,MA_KH!U$1,0)</f>
        <v>SAIGONHD</v>
      </c>
      <c r="AE6" s="2" t="str">
        <f>VLOOKUP($A6,MA_KH!$A:$V,MA_KH!V$1,0)</f>
        <v>CÔNG TY CỔ PHẦN SÀI GÒN HD</v>
      </c>
      <c r="AF6" s="2" t="str">
        <f>VLOOKUP($A6,MA_KH!$A:$V,MA_KH!H$1,0)</f>
        <v>SG039</v>
      </c>
    </row>
    <row r="7" spans="1:32" ht="25.5" customHeight="1" x14ac:dyDescent="0.2">
      <c r="A7" s="33" t="s">
        <v>10229</v>
      </c>
      <c r="B7" s="33" t="s">
        <v>379</v>
      </c>
      <c r="C7" s="34">
        <v>44229</v>
      </c>
      <c r="D7" s="33"/>
      <c r="E7" s="34">
        <v>44229</v>
      </c>
      <c r="F7" s="33">
        <v>42500</v>
      </c>
      <c r="G7" s="33" t="s">
        <v>885</v>
      </c>
      <c r="H7" s="35">
        <v>2885059.9999999995</v>
      </c>
      <c r="I7" s="36">
        <v>0.1</v>
      </c>
      <c r="J7" s="35">
        <v>288505.99999999994</v>
      </c>
      <c r="K7" s="35">
        <v>3173566</v>
      </c>
      <c r="L7" s="7" t="s">
        <v>41</v>
      </c>
      <c r="O7" s="31">
        <f>IF(Table1[[#This Row],[Phân loại]]="Tồn đầu kỳ",Table1[[#This Row],[Tổng giá trị]],0)</f>
        <v>3173566</v>
      </c>
      <c r="P7" s="7">
        <f>IF(Table1[[#This Row],[Số còn phải thu ĐK]]&lt;&gt;0,0,IF(Table1[[#This Row],[Phân loại]]="Bán hàng",Table1[[#This Row],[Tổng giá trị]],-Table1[[#This Row],[Tổng giá trị]]))</f>
        <v>0</v>
      </c>
      <c r="Q7" s="31">
        <f t="shared" si="0"/>
        <v>0</v>
      </c>
      <c r="R7" s="7">
        <f>Table1[[#This Row],[Số còn phải thu ĐK]]+Table1[[#This Row],[Giá Trị HD sau CK]]-Table1[[#This Row],[Số tiền đã thu]]</f>
        <v>3173566</v>
      </c>
      <c r="S7" s="6">
        <f>IF(Table1[[#This Row],[Ngày hóa đơn]]&lt;&gt;"",Table1[[#This Row],[Ngày hóa đơn]],IF(Table1[[#This Row],[Ngày hạch toán]]&lt;&gt;"",Table1[[#This Row],[Ngày hạch toán]],""))</f>
        <v>44229</v>
      </c>
      <c r="T7" s="7"/>
      <c r="U7" s="6">
        <f>IF(Table1[[#This Row],[Ngày tính CN]]="","",S7+T7)</f>
        <v>44229</v>
      </c>
      <c r="V7" s="31">
        <f ca="1">IF(Table1[[#This Row],[Hạn thanh toán]]="","",IF((U7-NOW())&lt;0,0,(U7-NOW())))</f>
        <v>0</v>
      </c>
      <c r="W7" s="31"/>
      <c r="X7" s="31">
        <f t="shared" ca="1" si="3"/>
        <v>2016.344530092596</v>
      </c>
      <c r="Y7" s="2" t="str">
        <f t="shared" ca="1" si="4"/>
        <v>Nợ quá hạn hơn 120 ngày có khả năng mất thanh toán</v>
      </c>
      <c r="Z7" s="42">
        <f t="shared" si="1"/>
        <v>44229</v>
      </c>
      <c r="AA7" s="42" t="str">
        <f t="shared" si="2"/>
        <v/>
      </c>
      <c r="AB7" s="8" t="s">
        <v>891</v>
      </c>
      <c r="AD7" s="2" t="str">
        <f>VLOOKUP($A7,MA_KH!$A:$V,MA_KH!U$1,0)</f>
        <v>SAIGONHD</v>
      </c>
      <c r="AE7" s="2" t="str">
        <f>VLOOKUP($A7,MA_KH!$A:$V,MA_KH!V$1,0)</f>
        <v>CÔNG TY CỔ PHẦN SÀI GÒN HD</v>
      </c>
      <c r="AF7" s="2" t="str">
        <f>VLOOKUP($A7,MA_KH!$A:$V,MA_KH!H$1,0)</f>
        <v>SG039</v>
      </c>
    </row>
    <row r="8" spans="1:32" ht="25.5" customHeight="1" x14ac:dyDescent="0.2">
      <c r="A8" s="33" t="s">
        <v>10229</v>
      </c>
      <c r="B8" s="33" t="s">
        <v>379</v>
      </c>
      <c r="C8" s="34">
        <v>44294</v>
      </c>
      <c r="D8" s="33"/>
      <c r="E8" s="34">
        <v>44294</v>
      </c>
      <c r="F8" s="33">
        <v>49039</v>
      </c>
      <c r="G8" s="33" t="s">
        <v>886</v>
      </c>
      <c r="H8" s="35">
        <v>1266561</v>
      </c>
      <c r="I8" s="36">
        <v>0.1</v>
      </c>
      <c r="J8" s="35">
        <v>126656</v>
      </c>
      <c r="K8" s="35">
        <v>1393217</v>
      </c>
      <c r="L8" s="7" t="s">
        <v>41</v>
      </c>
      <c r="O8" s="31">
        <f>IF(Table1[[#This Row],[Phân loại]]="Tồn đầu kỳ",Table1[[#This Row],[Tổng giá trị]],0)</f>
        <v>1393217</v>
      </c>
      <c r="P8" s="7">
        <f>IF(Table1[[#This Row],[Số còn phải thu ĐK]]&lt;&gt;0,0,IF(Table1[[#This Row],[Phân loại]]="Bán hàng",Table1[[#This Row],[Tổng giá trị]],-Table1[[#This Row],[Tổng giá trị]]))</f>
        <v>0</v>
      </c>
      <c r="Q8" s="31">
        <f t="shared" si="0"/>
        <v>0</v>
      </c>
      <c r="R8" s="7">
        <f>Table1[[#This Row],[Số còn phải thu ĐK]]+Table1[[#This Row],[Giá Trị HD sau CK]]-Table1[[#This Row],[Số tiền đã thu]]</f>
        <v>1393217</v>
      </c>
      <c r="S8" s="6">
        <f>IF(Table1[[#This Row],[Ngày hóa đơn]]&lt;&gt;"",Table1[[#This Row],[Ngày hóa đơn]],IF(Table1[[#This Row],[Ngày hạch toán]]&lt;&gt;"",Table1[[#This Row],[Ngày hạch toán]],""))</f>
        <v>44294</v>
      </c>
      <c r="T8" s="7"/>
      <c r="U8" s="6">
        <f>IF(Table1[[#This Row],[Ngày tính CN]]="","",S8+T8)</f>
        <v>44294</v>
      </c>
      <c r="V8" s="31">
        <f ca="1">IF(Table1[[#This Row],[Hạn thanh toán]]="","",IF((U8-NOW())&lt;0,0,(U8-NOW())))</f>
        <v>0</v>
      </c>
      <c r="W8" s="31"/>
      <c r="X8" s="31">
        <f t="shared" ca="1" si="3"/>
        <v>1951.344530092596</v>
      </c>
      <c r="Y8" s="2" t="str">
        <f t="shared" ca="1" si="4"/>
        <v>Nợ quá hạn hơn 120 ngày có khả năng mất thanh toán</v>
      </c>
      <c r="Z8" s="42">
        <f t="shared" si="1"/>
        <v>44294</v>
      </c>
      <c r="AA8" s="42" t="str">
        <f t="shared" si="2"/>
        <v/>
      </c>
      <c r="AB8" s="8" t="s">
        <v>891</v>
      </c>
      <c r="AD8" s="2" t="str">
        <f>VLOOKUP($A8,MA_KH!$A:$V,MA_KH!U$1,0)</f>
        <v>SAIGONHD</v>
      </c>
      <c r="AE8" s="2" t="str">
        <f>VLOOKUP($A8,MA_KH!$A:$V,MA_KH!V$1,0)</f>
        <v>CÔNG TY CỔ PHẦN SÀI GÒN HD</v>
      </c>
      <c r="AF8" s="2" t="str">
        <f>VLOOKUP($A8,MA_KH!$A:$V,MA_KH!H$1,0)</f>
        <v>SG039</v>
      </c>
    </row>
    <row r="9" spans="1:32" ht="25.5" customHeight="1" x14ac:dyDescent="0.2">
      <c r="A9" s="33" t="s">
        <v>10229</v>
      </c>
      <c r="B9" s="33" t="s">
        <v>379</v>
      </c>
      <c r="C9" s="34">
        <v>44942</v>
      </c>
      <c r="D9" s="33"/>
      <c r="E9" s="34">
        <v>44942</v>
      </c>
      <c r="F9" s="33">
        <v>1662</v>
      </c>
      <c r="G9" s="33" t="s">
        <v>887</v>
      </c>
      <c r="H9" s="35">
        <v>1311386</v>
      </c>
      <c r="I9" s="36">
        <v>0.1</v>
      </c>
      <c r="J9" s="35">
        <v>131139</v>
      </c>
      <c r="K9" s="35">
        <v>1442525</v>
      </c>
      <c r="L9" s="7" t="s">
        <v>41</v>
      </c>
      <c r="O9" s="31">
        <f>IF(Table1[[#This Row],[Phân loại]]="Tồn đầu kỳ",Table1[[#This Row],[Tổng giá trị]],0)</f>
        <v>1442525</v>
      </c>
      <c r="P9" s="7">
        <f>IF(Table1[[#This Row],[Số còn phải thu ĐK]]&lt;&gt;0,0,IF(Table1[[#This Row],[Phân loại]]="Bán hàng",Table1[[#This Row],[Tổng giá trị]],-Table1[[#This Row],[Tổng giá trị]]))</f>
        <v>0</v>
      </c>
      <c r="Q9" s="31">
        <f t="shared" si="0"/>
        <v>0</v>
      </c>
      <c r="R9" s="7">
        <f>Table1[[#This Row],[Số còn phải thu ĐK]]+Table1[[#This Row],[Giá Trị HD sau CK]]-Table1[[#This Row],[Số tiền đã thu]]</f>
        <v>1442525</v>
      </c>
      <c r="S9" s="6">
        <f>IF(Table1[[#This Row],[Ngày hóa đơn]]&lt;&gt;"",Table1[[#This Row],[Ngày hóa đơn]],IF(Table1[[#This Row],[Ngày hạch toán]]&lt;&gt;"",Table1[[#This Row],[Ngày hạch toán]],""))</f>
        <v>44942</v>
      </c>
      <c r="T9" s="7"/>
      <c r="U9" s="6">
        <f>IF(Table1[[#This Row],[Ngày tính CN]]="","",S9+T9)</f>
        <v>44942</v>
      </c>
      <c r="V9" s="31">
        <f ca="1">IF(Table1[[#This Row],[Hạn thanh toán]]="","",IF((U9-NOW())&lt;0,0,(U9-NOW())))</f>
        <v>0</v>
      </c>
      <c r="W9" s="31"/>
      <c r="X9" s="31">
        <f t="shared" ca="1" si="3"/>
        <v>1303.344530092596</v>
      </c>
      <c r="Y9" s="2" t="str">
        <f t="shared" ca="1" si="4"/>
        <v>Nợ quá hạn hơn 120 ngày có khả năng mất thanh toán</v>
      </c>
      <c r="Z9" s="42">
        <f t="shared" si="1"/>
        <v>44942</v>
      </c>
      <c r="AA9" s="42" t="str">
        <f t="shared" si="2"/>
        <v/>
      </c>
      <c r="AB9" s="8" t="s">
        <v>891</v>
      </c>
      <c r="AD9" s="2" t="str">
        <f>VLOOKUP($A9,MA_KH!$A:$V,MA_KH!U$1,0)</f>
        <v>SAIGONHD</v>
      </c>
      <c r="AE9" s="2" t="str">
        <f>VLOOKUP($A9,MA_KH!$A:$V,MA_KH!V$1,0)</f>
        <v>CÔNG TY CỔ PHẦN SÀI GÒN HD</v>
      </c>
      <c r="AF9" s="2" t="str">
        <f>VLOOKUP($A9,MA_KH!$A:$V,MA_KH!H$1,0)</f>
        <v>SG039</v>
      </c>
    </row>
    <row r="10" spans="1:32" ht="25.5" customHeight="1" x14ac:dyDescent="0.2">
      <c r="A10" s="33" t="s">
        <v>10229</v>
      </c>
      <c r="B10" s="33" t="s">
        <v>379</v>
      </c>
      <c r="C10" s="34">
        <v>45250</v>
      </c>
      <c r="D10" s="33"/>
      <c r="E10" s="34">
        <v>45250</v>
      </c>
      <c r="F10" s="33" t="s">
        <v>861</v>
      </c>
      <c r="G10" s="33" t="s">
        <v>888</v>
      </c>
      <c r="H10" s="35">
        <v>1793808</v>
      </c>
      <c r="I10" s="36">
        <v>0.1</v>
      </c>
      <c r="J10" s="35">
        <v>143505</v>
      </c>
      <c r="K10" s="35">
        <v>1937313</v>
      </c>
      <c r="L10" s="7" t="s">
        <v>41</v>
      </c>
      <c r="O10" s="31">
        <f>IF(Table1[[#This Row],[Phân loại]]="Tồn đầu kỳ",Table1[[#This Row],[Tổng giá trị]],0)</f>
        <v>1937313</v>
      </c>
      <c r="P10" s="7">
        <f>IF(Table1[[#This Row],[Số còn phải thu ĐK]]&lt;&gt;0,0,IF(Table1[[#This Row],[Phân loại]]="Bán hàng",Table1[[#This Row],[Tổng giá trị]],-Table1[[#This Row],[Tổng giá trị]]))</f>
        <v>0</v>
      </c>
      <c r="Q10" s="31">
        <f t="shared" si="0"/>
        <v>0</v>
      </c>
      <c r="R10" s="7">
        <f>Table1[[#This Row],[Số còn phải thu ĐK]]+Table1[[#This Row],[Giá Trị HD sau CK]]-Table1[[#This Row],[Số tiền đã thu]]</f>
        <v>1937313</v>
      </c>
      <c r="S10" s="6">
        <f>IF(Table1[[#This Row],[Ngày hóa đơn]]&lt;&gt;"",Table1[[#This Row],[Ngày hóa đơn]],IF(Table1[[#This Row],[Ngày hạch toán]]&lt;&gt;"",Table1[[#This Row],[Ngày hạch toán]],""))</f>
        <v>45250</v>
      </c>
      <c r="T10" s="7"/>
      <c r="U10" s="6">
        <f>IF(Table1[[#This Row],[Ngày tính CN]]="","",S10+T10)</f>
        <v>45250</v>
      </c>
      <c r="V10" s="31">
        <f ca="1">IF(Table1[[#This Row],[Hạn thanh toán]]="","",IF((U10-NOW())&lt;0,0,(U10-NOW())))</f>
        <v>0</v>
      </c>
      <c r="W10" s="31"/>
      <c r="X10" s="31">
        <f t="shared" ca="1" si="3"/>
        <v>995.34453009259596</v>
      </c>
      <c r="Y10" s="2" t="str">
        <f t="shared" ca="1" si="4"/>
        <v>Nợ quá hạn hơn 120 ngày có khả năng mất thanh toán</v>
      </c>
      <c r="Z10" s="42">
        <f t="shared" si="1"/>
        <v>45250</v>
      </c>
      <c r="AA10" s="42" t="str">
        <f t="shared" si="2"/>
        <v/>
      </c>
      <c r="AB10" s="8" t="s">
        <v>891</v>
      </c>
      <c r="AD10" s="2" t="str">
        <f>VLOOKUP($A10,MA_KH!$A:$V,MA_KH!U$1,0)</f>
        <v>SAIGONHD</v>
      </c>
      <c r="AE10" s="2" t="str">
        <f>VLOOKUP($A10,MA_KH!$A:$V,MA_KH!V$1,0)</f>
        <v>CÔNG TY CỔ PHẦN SÀI GÒN HD</v>
      </c>
      <c r="AF10" s="2" t="str">
        <f>VLOOKUP($A10,MA_KH!$A:$V,MA_KH!H$1,0)</f>
        <v>SG039</v>
      </c>
    </row>
    <row r="11" spans="1:32" ht="25.5" customHeight="1" x14ac:dyDescent="0.2">
      <c r="A11" s="33" t="s">
        <v>10229</v>
      </c>
      <c r="B11" s="33" t="s">
        <v>379</v>
      </c>
      <c r="C11" s="34">
        <v>45463</v>
      </c>
      <c r="D11" s="33"/>
      <c r="E11" s="34">
        <v>45463</v>
      </c>
      <c r="F11" s="33" t="s">
        <v>883</v>
      </c>
      <c r="G11" s="33" t="s">
        <v>889</v>
      </c>
      <c r="H11" s="35">
        <v>1229728</v>
      </c>
      <c r="I11" s="36">
        <v>0.1</v>
      </c>
      <c r="J11" s="35">
        <v>98378</v>
      </c>
      <c r="K11" s="35">
        <v>1328106</v>
      </c>
      <c r="L11" s="7" t="s">
        <v>41</v>
      </c>
      <c r="O11" s="31">
        <f>IF(Table1[[#This Row],[Phân loại]]="Tồn đầu kỳ",Table1[[#This Row],[Tổng giá trị]],0)</f>
        <v>1328106</v>
      </c>
      <c r="P11" s="7">
        <f>IF(Table1[[#This Row],[Số còn phải thu ĐK]]&lt;&gt;0,0,IF(Table1[[#This Row],[Phân loại]]="Bán hàng",Table1[[#This Row],[Tổng giá trị]],-Table1[[#This Row],[Tổng giá trị]]))</f>
        <v>0</v>
      </c>
      <c r="Q11" s="31">
        <f t="shared" si="0"/>
        <v>0</v>
      </c>
      <c r="R11" s="7">
        <f>Table1[[#This Row],[Số còn phải thu ĐK]]+Table1[[#This Row],[Giá Trị HD sau CK]]-Table1[[#This Row],[Số tiền đã thu]]</f>
        <v>1328106</v>
      </c>
      <c r="S11" s="6">
        <f>IF(Table1[[#This Row],[Ngày hóa đơn]]&lt;&gt;"",Table1[[#This Row],[Ngày hóa đơn]],IF(Table1[[#This Row],[Ngày hạch toán]]&lt;&gt;"",Table1[[#This Row],[Ngày hạch toán]],""))</f>
        <v>45463</v>
      </c>
      <c r="T11" s="7"/>
      <c r="U11" s="6">
        <f>IF(Table1[[#This Row],[Ngày tính CN]]="","",S11+T11)</f>
        <v>45463</v>
      </c>
      <c r="V11" s="31">
        <f ca="1">IF(Table1[[#This Row],[Hạn thanh toán]]="","",IF((U11-NOW())&lt;0,0,(U11-NOW())))</f>
        <v>0</v>
      </c>
      <c r="W11" s="31"/>
      <c r="X11" s="31">
        <f t="shared" ca="1" si="3"/>
        <v>782.34453009259596</v>
      </c>
      <c r="Y11" s="2" t="str">
        <f t="shared" ca="1" si="4"/>
        <v>Nợ quá hạn hơn 120 ngày có khả năng mất thanh toán</v>
      </c>
      <c r="Z11" s="42">
        <f t="shared" si="1"/>
        <v>45463</v>
      </c>
      <c r="AA11" s="42" t="str">
        <f t="shared" si="2"/>
        <v/>
      </c>
      <c r="AB11" s="8" t="s">
        <v>891</v>
      </c>
      <c r="AD11" s="2" t="str">
        <f>VLOOKUP($A11,MA_KH!$A:$V,MA_KH!U$1,0)</f>
        <v>SAIGONHD</v>
      </c>
      <c r="AE11" s="2" t="str">
        <f>VLOOKUP($A11,MA_KH!$A:$V,MA_KH!V$1,0)</f>
        <v>CÔNG TY CỔ PHẦN SÀI GÒN HD</v>
      </c>
      <c r="AF11" s="2" t="str">
        <f>VLOOKUP($A11,MA_KH!$A:$V,MA_KH!H$1,0)</f>
        <v>SG039</v>
      </c>
    </row>
    <row r="12" spans="1:32" ht="25.5" customHeight="1" x14ac:dyDescent="0.2">
      <c r="A12" s="46" t="s">
        <v>10235</v>
      </c>
      <c r="B12" s="46" t="s">
        <v>397</v>
      </c>
      <c r="C12" s="47">
        <v>46188</v>
      </c>
      <c r="D12" s="46" t="s">
        <v>14154</v>
      </c>
      <c r="E12" s="47">
        <v>46188</v>
      </c>
      <c r="F12" s="46" t="s">
        <v>14155</v>
      </c>
      <c r="G12" s="46" t="s">
        <v>14156</v>
      </c>
      <c r="H12" s="69">
        <v>753703</v>
      </c>
      <c r="I12" s="70">
        <v>75370</v>
      </c>
      <c r="J12" s="69">
        <v>54267</v>
      </c>
      <c r="K12" s="69">
        <v>732600</v>
      </c>
      <c r="L12" s="71" t="s">
        <v>10630</v>
      </c>
      <c r="M12" s="72"/>
      <c r="N12" s="71"/>
      <c r="O12" s="48">
        <f>IF(Table1[[#This Row],[Phân loại]]="Tồn đầu kỳ",Table1[[#This Row],[Tổng giá trị]],0)</f>
        <v>0</v>
      </c>
      <c r="P12" s="71">
        <f>IF(Table1[[#This Row],[Số còn phải thu ĐK]]&lt;&gt;0,0,IF(Table1[[#This Row],[Phân loại]]="Bán hàng",Table1[[#This Row],[Tổng giá trị]],-Table1[[#This Row],[Tổng giá trị]]))</f>
        <v>732600</v>
      </c>
      <c r="Q12" s="48">
        <f t="shared" ref="Q12:Q23" si="5">IF(M12&lt;&gt;"",IF(O12&lt;&gt;0,O12,P12),0)</f>
        <v>0</v>
      </c>
      <c r="R12" s="71">
        <f>Table1[[#This Row],[Số còn phải thu ĐK]]+Table1[[#This Row],[Giá Trị HD sau CK]]-Table1[[#This Row],[Số tiền đã thu]]</f>
        <v>732600</v>
      </c>
      <c r="S12" s="72">
        <f>IF(Table1[[#This Row],[Ngày hóa đơn]]&lt;&gt;"",Table1[[#This Row],[Ngày hóa đơn]],IF(Table1[[#This Row],[Ngày hạch toán]]&lt;&gt;"",Table1[[#This Row],[Ngày hạch toán]],""))</f>
        <v>46188</v>
      </c>
      <c r="T12" s="73"/>
      <c r="U12" s="72">
        <f>IF(Table1[[#This Row],[Ngày tính CN]]="","",S12+T12)</f>
        <v>46188</v>
      </c>
      <c r="V12" s="48">
        <f ca="1">IF(Table1[[#This Row],[Hạn thanh toán]]="","",IF((U12-NOW())&lt;0,0,(U12-NOW())))</f>
        <v>0</v>
      </c>
      <c r="W12" s="48"/>
      <c r="X12" s="48">
        <f t="shared" ref="X12:X23" ca="1" si="6">IF(OR(U12="",R12=0),"",IF((U12-NOW())&lt;0,-(U12-NOW()),0))</f>
        <v>57.34453009259596</v>
      </c>
      <c r="Y12" s="74" t="str">
        <f t="shared" ref="Y12:Y23" ca="1" si="7">IF(R12=0,"Đã thanh toán",IF(X12="","",IF(X12&lt;=0,"Chưa đến hạn thanh toán",IF(X12&lt;=30,"Nợ quá hạn 30 ngày",IF(X12&lt;=60,"Nợ quá hạn từ 30 ngày đến 60 ngày",IF(X12&lt;=90,"Nợ quá hạn từ 60 ngày đến 90 ngày",IF(X12&lt;=120,"Nợ quá hạn từ 90 ngày đến 120 ngày","Nợ quá hạn hơn 120 ngày có khả năng mất thanh toán")))))))</f>
        <v>Nợ quá hạn từ 30 ngày đến 60 ngày</v>
      </c>
      <c r="Z12" s="75">
        <f t="shared" ref="Z12:Z23" si="8">IF(S12="","",S12)</f>
        <v>46188</v>
      </c>
      <c r="AA12" s="75" t="str">
        <f t="shared" ref="AA12:AA23" si="9">IF(M12="","",M12)</f>
        <v/>
      </c>
      <c r="AB12" s="76"/>
      <c r="AC12" s="74"/>
      <c r="AD12" s="74" t="str">
        <f>VLOOKUP($A12,MA_KH!$A:$V,MA_KH!U$1,0)</f>
        <v>SAIGONHD</v>
      </c>
      <c r="AE12" s="74" t="str">
        <f>VLOOKUP($A12,MA_KH!$A:$V,MA_KH!V$1,0)</f>
        <v>CÔNG TY CỔ PHẦN SÀI GÒN HD</v>
      </c>
      <c r="AF12" s="74" t="str">
        <f>VLOOKUP($A12,MA_KH!$A:$V,MA_KH!H$1,0)</f>
        <v>SG009</v>
      </c>
    </row>
    <row r="13" spans="1:32" ht="25.5" customHeight="1" x14ac:dyDescent="0.2">
      <c r="A13" s="46" t="s">
        <v>10227</v>
      </c>
      <c r="B13" s="46" t="s">
        <v>595</v>
      </c>
      <c r="C13" s="47">
        <v>46189</v>
      </c>
      <c r="D13" s="46" t="s">
        <v>14157</v>
      </c>
      <c r="E13" s="47">
        <v>46189</v>
      </c>
      <c r="F13" s="46" t="s">
        <v>14158</v>
      </c>
      <c r="G13" s="46" t="s">
        <v>14159</v>
      </c>
      <c r="H13" s="69">
        <v>1296179</v>
      </c>
      <c r="I13" s="70">
        <v>129618</v>
      </c>
      <c r="J13" s="69">
        <v>93325</v>
      </c>
      <c r="K13" s="69">
        <v>1259886</v>
      </c>
      <c r="L13" s="71" t="s">
        <v>10630</v>
      </c>
      <c r="M13" s="72"/>
      <c r="N13" s="71"/>
      <c r="O13" s="48">
        <f>IF(Table1[[#This Row],[Phân loại]]="Tồn đầu kỳ",Table1[[#This Row],[Tổng giá trị]],0)</f>
        <v>0</v>
      </c>
      <c r="P13" s="71">
        <f>IF(Table1[[#This Row],[Số còn phải thu ĐK]]&lt;&gt;0,0,IF(Table1[[#This Row],[Phân loại]]="Bán hàng",Table1[[#This Row],[Tổng giá trị]],-Table1[[#This Row],[Tổng giá trị]]))</f>
        <v>1259886</v>
      </c>
      <c r="Q13" s="48">
        <f t="shared" si="5"/>
        <v>0</v>
      </c>
      <c r="R13" s="71">
        <f>Table1[[#This Row],[Số còn phải thu ĐK]]+Table1[[#This Row],[Giá Trị HD sau CK]]-Table1[[#This Row],[Số tiền đã thu]]</f>
        <v>1259886</v>
      </c>
      <c r="S13" s="72">
        <f>IF(Table1[[#This Row],[Ngày hóa đơn]]&lt;&gt;"",Table1[[#This Row],[Ngày hóa đơn]],IF(Table1[[#This Row],[Ngày hạch toán]]&lt;&gt;"",Table1[[#This Row],[Ngày hạch toán]],""))</f>
        <v>46189</v>
      </c>
      <c r="T13" s="73"/>
      <c r="U13" s="72">
        <f>IF(Table1[[#This Row],[Ngày tính CN]]="","",S13+T13)</f>
        <v>46189</v>
      </c>
      <c r="V13" s="48">
        <f ca="1">IF(Table1[[#This Row],[Hạn thanh toán]]="","",IF((U13-NOW())&lt;0,0,(U13-NOW())))</f>
        <v>0</v>
      </c>
      <c r="W13" s="48"/>
      <c r="X13" s="48">
        <f t="shared" ca="1" si="6"/>
        <v>56.34453009259596</v>
      </c>
      <c r="Y13" s="74" t="str">
        <f t="shared" ca="1" si="7"/>
        <v>Nợ quá hạn từ 30 ngày đến 60 ngày</v>
      </c>
      <c r="Z13" s="75">
        <f t="shared" si="8"/>
        <v>46189</v>
      </c>
      <c r="AA13" s="75" t="str">
        <f t="shared" si="9"/>
        <v/>
      </c>
      <c r="AB13" s="76"/>
      <c r="AC13" s="74"/>
      <c r="AD13" s="74" t="str">
        <f>VLOOKUP($A13,MA_KH!$A:$V,MA_KH!U$1,0)</f>
        <v>SAIGONHD</v>
      </c>
      <c r="AE13" s="74" t="str">
        <f>VLOOKUP($A13,MA_KH!$A:$V,MA_KH!V$1,0)</f>
        <v>CÔNG TY CỔ PHẦN SÀI GÒN HD</v>
      </c>
      <c r="AF13" s="74" t="str">
        <f>VLOOKUP($A13,MA_KH!$A:$V,MA_KH!H$1,0)</f>
        <v>SG009</v>
      </c>
    </row>
    <row r="14" spans="1:32" ht="25.5" customHeight="1" x14ac:dyDescent="0.2">
      <c r="A14" s="46" t="s">
        <v>10233</v>
      </c>
      <c r="B14" s="46" t="s">
        <v>475</v>
      </c>
      <c r="C14" s="47">
        <v>46191</v>
      </c>
      <c r="D14" s="46" t="s">
        <v>14160</v>
      </c>
      <c r="E14" s="47">
        <v>46191</v>
      </c>
      <c r="F14" s="46" t="s">
        <v>14161</v>
      </c>
      <c r="G14" s="46" t="s">
        <v>14162</v>
      </c>
      <c r="H14" s="69">
        <v>1059478</v>
      </c>
      <c r="I14" s="70">
        <v>105948</v>
      </c>
      <c r="J14" s="69">
        <v>76282</v>
      </c>
      <c r="K14" s="69">
        <v>1029812</v>
      </c>
      <c r="L14" s="71" t="s">
        <v>10630</v>
      </c>
      <c r="M14" s="72"/>
      <c r="N14" s="71"/>
      <c r="O14" s="48">
        <f>IF(Table1[[#This Row],[Phân loại]]="Tồn đầu kỳ",Table1[[#This Row],[Tổng giá trị]],0)</f>
        <v>0</v>
      </c>
      <c r="P14" s="71">
        <f>IF(Table1[[#This Row],[Số còn phải thu ĐK]]&lt;&gt;0,0,IF(Table1[[#This Row],[Phân loại]]="Bán hàng",Table1[[#This Row],[Tổng giá trị]],-Table1[[#This Row],[Tổng giá trị]]))</f>
        <v>1029812</v>
      </c>
      <c r="Q14" s="48">
        <f t="shared" si="5"/>
        <v>0</v>
      </c>
      <c r="R14" s="71">
        <f>Table1[[#This Row],[Số còn phải thu ĐK]]+Table1[[#This Row],[Giá Trị HD sau CK]]-Table1[[#This Row],[Số tiền đã thu]]</f>
        <v>1029812</v>
      </c>
      <c r="S14" s="72">
        <f>IF(Table1[[#This Row],[Ngày hóa đơn]]&lt;&gt;"",Table1[[#This Row],[Ngày hóa đơn]],IF(Table1[[#This Row],[Ngày hạch toán]]&lt;&gt;"",Table1[[#This Row],[Ngày hạch toán]],""))</f>
        <v>46191</v>
      </c>
      <c r="T14" s="73"/>
      <c r="U14" s="72">
        <f>IF(Table1[[#This Row],[Ngày tính CN]]="","",S14+T14)</f>
        <v>46191</v>
      </c>
      <c r="V14" s="48">
        <f ca="1">IF(Table1[[#This Row],[Hạn thanh toán]]="","",IF((U14-NOW())&lt;0,0,(U14-NOW())))</f>
        <v>0</v>
      </c>
      <c r="W14" s="48"/>
      <c r="X14" s="48">
        <f t="shared" ca="1" si="6"/>
        <v>54.34453009259596</v>
      </c>
      <c r="Y14" s="74" t="str">
        <f t="shared" ca="1" si="7"/>
        <v>Nợ quá hạn từ 30 ngày đến 60 ngày</v>
      </c>
      <c r="Z14" s="75">
        <f t="shared" si="8"/>
        <v>46191</v>
      </c>
      <c r="AA14" s="75" t="str">
        <f t="shared" si="9"/>
        <v/>
      </c>
      <c r="AB14" s="76"/>
      <c r="AC14" s="74"/>
      <c r="AD14" s="74" t="str">
        <f>VLOOKUP($A14,MA_KH!$A:$V,MA_KH!U$1,0)</f>
        <v>SAIGONHD</v>
      </c>
      <c r="AE14" s="74" t="str">
        <f>VLOOKUP($A14,MA_KH!$A:$V,MA_KH!V$1,0)</f>
        <v>CÔNG TY CỔ PHẦN SÀI GÒN HD</v>
      </c>
      <c r="AF14" s="74" t="str">
        <f>VLOOKUP($A14,MA_KH!$A:$V,MA_KH!H$1,0)</f>
        <v>SG009</v>
      </c>
    </row>
    <row r="15" spans="1:32" ht="25.5" customHeight="1" x14ac:dyDescent="0.2">
      <c r="A15" s="46" t="s">
        <v>10233</v>
      </c>
      <c r="B15" s="46" t="s">
        <v>475</v>
      </c>
      <c r="C15" s="47">
        <v>46203</v>
      </c>
      <c r="D15" s="46" t="s">
        <v>14163</v>
      </c>
      <c r="E15" s="47">
        <v>46203</v>
      </c>
      <c r="F15" s="46" t="s">
        <v>14164</v>
      </c>
      <c r="G15" s="46" t="s">
        <v>14165</v>
      </c>
      <c r="H15" s="69">
        <v>825377</v>
      </c>
      <c r="I15" s="70">
        <v>82538</v>
      </c>
      <c r="J15" s="69">
        <v>59427</v>
      </c>
      <c r="K15" s="69">
        <v>802266</v>
      </c>
      <c r="L15" s="71" t="s">
        <v>10630</v>
      </c>
      <c r="M15" s="72"/>
      <c r="N15" s="71"/>
      <c r="O15" s="48">
        <f>IF(Table1[[#This Row],[Phân loại]]="Tồn đầu kỳ",Table1[[#This Row],[Tổng giá trị]],0)</f>
        <v>0</v>
      </c>
      <c r="P15" s="71">
        <f>IF(Table1[[#This Row],[Số còn phải thu ĐK]]&lt;&gt;0,0,IF(Table1[[#This Row],[Phân loại]]="Bán hàng",Table1[[#This Row],[Tổng giá trị]],-Table1[[#This Row],[Tổng giá trị]]))</f>
        <v>802266</v>
      </c>
      <c r="Q15" s="48">
        <f t="shared" si="5"/>
        <v>0</v>
      </c>
      <c r="R15" s="71">
        <f>Table1[[#This Row],[Số còn phải thu ĐK]]+Table1[[#This Row],[Giá Trị HD sau CK]]-Table1[[#This Row],[Số tiền đã thu]]</f>
        <v>802266</v>
      </c>
      <c r="S15" s="72">
        <f>IF(Table1[[#This Row],[Ngày hóa đơn]]&lt;&gt;"",Table1[[#This Row],[Ngày hóa đơn]],IF(Table1[[#This Row],[Ngày hạch toán]]&lt;&gt;"",Table1[[#This Row],[Ngày hạch toán]],""))</f>
        <v>46203</v>
      </c>
      <c r="T15" s="73"/>
      <c r="U15" s="72">
        <f>IF(Table1[[#This Row],[Ngày tính CN]]="","",S15+T15)</f>
        <v>46203</v>
      </c>
      <c r="V15" s="48">
        <f ca="1">IF(Table1[[#This Row],[Hạn thanh toán]]="","",IF((U15-NOW())&lt;0,0,(U15-NOW())))</f>
        <v>0</v>
      </c>
      <c r="W15" s="48"/>
      <c r="X15" s="48">
        <f t="shared" ca="1" si="6"/>
        <v>42.34453009259596</v>
      </c>
      <c r="Y15" s="74" t="str">
        <f t="shared" ca="1" si="7"/>
        <v>Nợ quá hạn từ 30 ngày đến 60 ngày</v>
      </c>
      <c r="Z15" s="75">
        <f t="shared" si="8"/>
        <v>46203</v>
      </c>
      <c r="AA15" s="75" t="str">
        <f t="shared" si="9"/>
        <v/>
      </c>
      <c r="AB15" s="76"/>
      <c r="AC15" s="74"/>
      <c r="AD15" s="74" t="str">
        <f>VLOOKUP($A15,MA_KH!$A:$V,MA_KH!U$1,0)</f>
        <v>SAIGONHD</v>
      </c>
      <c r="AE15" s="74" t="str">
        <f>VLOOKUP($A15,MA_KH!$A:$V,MA_KH!V$1,0)</f>
        <v>CÔNG TY CỔ PHẦN SÀI GÒN HD</v>
      </c>
      <c r="AF15" s="74" t="str">
        <f>VLOOKUP($A15,MA_KH!$A:$V,MA_KH!H$1,0)</f>
        <v>SG009</v>
      </c>
    </row>
    <row r="16" spans="1:32" ht="25.5" customHeight="1" x14ac:dyDescent="0.2">
      <c r="A16" s="46" t="s">
        <v>10227</v>
      </c>
      <c r="B16" s="46" t="s">
        <v>595</v>
      </c>
      <c r="C16" s="47">
        <v>46210</v>
      </c>
      <c r="D16" s="46" t="s">
        <v>10648</v>
      </c>
      <c r="E16" s="47">
        <v>46210</v>
      </c>
      <c r="F16" s="46" t="s">
        <v>14166</v>
      </c>
      <c r="G16" s="46" t="s">
        <v>14167</v>
      </c>
      <c r="H16" s="69">
        <v>723643</v>
      </c>
      <c r="I16" s="70">
        <v>72365</v>
      </c>
      <c r="J16" s="69">
        <v>52102</v>
      </c>
      <c r="K16" s="69">
        <v>703380</v>
      </c>
      <c r="L16" s="71" t="s">
        <v>10630</v>
      </c>
      <c r="M16" s="72"/>
      <c r="N16" s="71"/>
      <c r="O16" s="48">
        <f>IF(Table1[[#This Row],[Phân loại]]="Tồn đầu kỳ",Table1[[#This Row],[Tổng giá trị]],0)</f>
        <v>0</v>
      </c>
      <c r="P16" s="71">
        <f>IF(Table1[[#This Row],[Số còn phải thu ĐK]]&lt;&gt;0,0,IF(Table1[[#This Row],[Phân loại]]="Bán hàng",Table1[[#This Row],[Tổng giá trị]],-Table1[[#This Row],[Tổng giá trị]]))</f>
        <v>703380</v>
      </c>
      <c r="Q16" s="48">
        <f t="shared" si="5"/>
        <v>0</v>
      </c>
      <c r="R16" s="71">
        <f>Table1[[#This Row],[Số còn phải thu ĐK]]+Table1[[#This Row],[Giá Trị HD sau CK]]-Table1[[#This Row],[Số tiền đã thu]]</f>
        <v>703380</v>
      </c>
      <c r="S16" s="72">
        <f>IF(Table1[[#This Row],[Ngày hóa đơn]]&lt;&gt;"",Table1[[#This Row],[Ngày hóa đơn]],IF(Table1[[#This Row],[Ngày hạch toán]]&lt;&gt;"",Table1[[#This Row],[Ngày hạch toán]],""))</f>
        <v>46210</v>
      </c>
      <c r="T16" s="73"/>
      <c r="U16" s="72">
        <f>IF(Table1[[#This Row],[Ngày tính CN]]="","",S16+T16)</f>
        <v>46210</v>
      </c>
      <c r="V16" s="48">
        <f ca="1">IF(Table1[[#This Row],[Hạn thanh toán]]="","",IF((U16-NOW())&lt;0,0,(U16-NOW())))</f>
        <v>0</v>
      </c>
      <c r="W16" s="48"/>
      <c r="X16" s="48">
        <f t="shared" ca="1" si="6"/>
        <v>35.34453009259596</v>
      </c>
      <c r="Y16" s="74" t="str">
        <f t="shared" ca="1" si="7"/>
        <v>Nợ quá hạn từ 30 ngày đến 60 ngày</v>
      </c>
      <c r="Z16" s="75">
        <f t="shared" si="8"/>
        <v>46210</v>
      </c>
      <c r="AA16" s="75" t="str">
        <f t="shared" si="9"/>
        <v/>
      </c>
      <c r="AB16" s="76"/>
      <c r="AC16" s="74"/>
      <c r="AD16" s="74" t="str">
        <f>VLOOKUP($A16,MA_KH!$A:$V,MA_KH!U$1,0)</f>
        <v>SAIGONHD</v>
      </c>
      <c r="AE16" s="74" t="str">
        <f>VLOOKUP($A16,MA_KH!$A:$V,MA_KH!V$1,0)</f>
        <v>CÔNG TY CỔ PHẦN SÀI GÒN HD</v>
      </c>
      <c r="AF16" s="74" t="str">
        <f>VLOOKUP($A16,MA_KH!$A:$V,MA_KH!H$1,0)</f>
        <v>SG009</v>
      </c>
    </row>
    <row r="17" spans="1:32" ht="25.5" customHeight="1" x14ac:dyDescent="0.2">
      <c r="A17" s="46" t="s">
        <v>10233</v>
      </c>
      <c r="B17" s="46" t="s">
        <v>475</v>
      </c>
      <c r="C17" s="47">
        <v>46211</v>
      </c>
      <c r="D17" s="46" t="s">
        <v>14168</v>
      </c>
      <c r="E17" s="47">
        <v>46211</v>
      </c>
      <c r="F17" s="46" t="s">
        <v>14169</v>
      </c>
      <c r="G17" s="46" t="s">
        <v>14170</v>
      </c>
      <c r="H17" s="69">
        <v>556318</v>
      </c>
      <c r="I17" s="70">
        <v>55632</v>
      </c>
      <c r="J17" s="69">
        <v>40055</v>
      </c>
      <c r="K17" s="69">
        <v>540741</v>
      </c>
      <c r="L17" s="71" t="s">
        <v>10630</v>
      </c>
      <c r="M17" s="72"/>
      <c r="N17" s="71"/>
      <c r="O17" s="48">
        <f>IF(Table1[[#This Row],[Phân loại]]="Tồn đầu kỳ",Table1[[#This Row],[Tổng giá trị]],0)</f>
        <v>0</v>
      </c>
      <c r="P17" s="71">
        <f>IF(Table1[[#This Row],[Số còn phải thu ĐK]]&lt;&gt;0,0,IF(Table1[[#This Row],[Phân loại]]="Bán hàng",Table1[[#This Row],[Tổng giá trị]],-Table1[[#This Row],[Tổng giá trị]]))</f>
        <v>540741</v>
      </c>
      <c r="Q17" s="48">
        <f t="shared" si="5"/>
        <v>0</v>
      </c>
      <c r="R17" s="71">
        <f>Table1[[#This Row],[Số còn phải thu ĐK]]+Table1[[#This Row],[Giá Trị HD sau CK]]-Table1[[#This Row],[Số tiền đã thu]]</f>
        <v>540741</v>
      </c>
      <c r="S17" s="72">
        <f>IF(Table1[[#This Row],[Ngày hóa đơn]]&lt;&gt;"",Table1[[#This Row],[Ngày hóa đơn]],IF(Table1[[#This Row],[Ngày hạch toán]]&lt;&gt;"",Table1[[#This Row],[Ngày hạch toán]],""))</f>
        <v>46211</v>
      </c>
      <c r="T17" s="73"/>
      <c r="U17" s="72">
        <f>IF(Table1[[#This Row],[Ngày tính CN]]="","",S17+T17)</f>
        <v>46211</v>
      </c>
      <c r="V17" s="48">
        <f ca="1">IF(Table1[[#This Row],[Hạn thanh toán]]="","",IF((U17-NOW())&lt;0,0,(U17-NOW())))</f>
        <v>0</v>
      </c>
      <c r="W17" s="48"/>
      <c r="X17" s="48">
        <f t="shared" ca="1" si="6"/>
        <v>34.34453009259596</v>
      </c>
      <c r="Y17" s="74" t="str">
        <f t="shared" ca="1" si="7"/>
        <v>Nợ quá hạn từ 30 ngày đến 60 ngày</v>
      </c>
      <c r="Z17" s="75">
        <f t="shared" si="8"/>
        <v>46211</v>
      </c>
      <c r="AA17" s="75" t="str">
        <f t="shared" si="9"/>
        <v/>
      </c>
      <c r="AB17" s="76"/>
      <c r="AC17" s="74"/>
      <c r="AD17" s="74" t="str">
        <f>VLOOKUP($A17,MA_KH!$A:$V,MA_KH!U$1,0)</f>
        <v>SAIGONHD</v>
      </c>
      <c r="AE17" s="74" t="str">
        <f>VLOOKUP($A17,MA_KH!$A:$V,MA_KH!V$1,0)</f>
        <v>CÔNG TY CỔ PHẦN SÀI GÒN HD</v>
      </c>
      <c r="AF17" s="74" t="str">
        <f>VLOOKUP($A17,MA_KH!$A:$V,MA_KH!H$1,0)</f>
        <v>SG009</v>
      </c>
    </row>
    <row r="18" spans="1:32" ht="25.5" customHeight="1" x14ac:dyDescent="0.2">
      <c r="A18" s="46" t="s">
        <v>10235</v>
      </c>
      <c r="B18" s="46" t="s">
        <v>397</v>
      </c>
      <c r="C18" s="47">
        <v>46213</v>
      </c>
      <c r="D18" s="46" t="s">
        <v>14171</v>
      </c>
      <c r="E18" s="47">
        <v>46213</v>
      </c>
      <c r="F18" s="46" t="s">
        <v>14172</v>
      </c>
      <c r="G18" s="46" t="s">
        <v>14173</v>
      </c>
      <c r="H18" s="69">
        <v>403870</v>
      </c>
      <c r="I18" s="70">
        <v>40387</v>
      </c>
      <c r="J18" s="69">
        <v>29079</v>
      </c>
      <c r="K18" s="69">
        <v>392562</v>
      </c>
      <c r="L18" s="71" t="s">
        <v>10630</v>
      </c>
      <c r="M18" s="72"/>
      <c r="N18" s="71"/>
      <c r="O18" s="48">
        <f>IF(Table1[[#This Row],[Phân loại]]="Tồn đầu kỳ",Table1[[#This Row],[Tổng giá trị]],0)</f>
        <v>0</v>
      </c>
      <c r="P18" s="71">
        <f>IF(Table1[[#This Row],[Số còn phải thu ĐK]]&lt;&gt;0,0,IF(Table1[[#This Row],[Phân loại]]="Bán hàng",Table1[[#This Row],[Tổng giá trị]],-Table1[[#This Row],[Tổng giá trị]]))</f>
        <v>392562</v>
      </c>
      <c r="Q18" s="48">
        <f t="shared" si="5"/>
        <v>0</v>
      </c>
      <c r="R18" s="71">
        <f>Table1[[#This Row],[Số còn phải thu ĐK]]+Table1[[#This Row],[Giá Trị HD sau CK]]-Table1[[#This Row],[Số tiền đã thu]]</f>
        <v>392562</v>
      </c>
      <c r="S18" s="72">
        <f>IF(Table1[[#This Row],[Ngày hóa đơn]]&lt;&gt;"",Table1[[#This Row],[Ngày hóa đơn]],IF(Table1[[#This Row],[Ngày hạch toán]]&lt;&gt;"",Table1[[#This Row],[Ngày hạch toán]],""))</f>
        <v>46213</v>
      </c>
      <c r="T18" s="73"/>
      <c r="U18" s="72">
        <f>IF(Table1[[#This Row],[Ngày tính CN]]="","",S18+T18)</f>
        <v>46213</v>
      </c>
      <c r="V18" s="48">
        <f ca="1">IF(Table1[[#This Row],[Hạn thanh toán]]="","",IF((U18-NOW())&lt;0,0,(U18-NOW())))</f>
        <v>0</v>
      </c>
      <c r="W18" s="48"/>
      <c r="X18" s="48">
        <f t="shared" ca="1" si="6"/>
        <v>32.34453009259596</v>
      </c>
      <c r="Y18" s="74" t="str">
        <f t="shared" ca="1" si="7"/>
        <v>Nợ quá hạn từ 30 ngày đến 60 ngày</v>
      </c>
      <c r="Z18" s="75">
        <f t="shared" si="8"/>
        <v>46213</v>
      </c>
      <c r="AA18" s="75" t="str">
        <f t="shared" si="9"/>
        <v/>
      </c>
      <c r="AB18" s="76"/>
      <c r="AC18" s="74"/>
      <c r="AD18" s="74" t="str">
        <f>VLOOKUP($A18,MA_KH!$A:$V,MA_KH!U$1,0)</f>
        <v>SAIGONHD</v>
      </c>
      <c r="AE18" s="74" t="str">
        <f>VLOOKUP($A18,MA_KH!$A:$V,MA_KH!V$1,0)</f>
        <v>CÔNG TY CỔ PHẦN SÀI GÒN HD</v>
      </c>
      <c r="AF18" s="74" t="str">
        <f>VLOOKUP($A18,MA_KH!$A:$V,MA_KH!H$1,0)</f>
        <v>SG009</v>
      </c>
    </row>
    <row r="19" spans="1:32" ht="25.5" customHeight="1" x14ac:dyDescent="0.2">
      <c r="A19" s="46" t="s">
        <v>10233</v>
      </c>
      <c r="B19" s="46" t="s">
        <v>475</v>
      </c>
      <c r="C19" s="47">
        <v>46218</v>
      </c>
      <c r="D19" s="46" t="s">
        <v>14174</v>
      </c>
      <c r="E19" s="47">
        <v>46218</v>
      </c>
      <c r="F19" s="46" t="s">
        <v>14175</v>
      </c>
      <c r="G19" s="46" t="s">
        <v>14176</v>
      </c>
      <c r="H19" s="69">
        <v>425787</v>
      </c>
      <c r="I19" s="70">
        <v>42579</v>
      </c>
      <c r="J19" s="69">
        <v>30657</v>
      </c>
      <c r="K19" s="69">
        <v>413865</v>
      </c>
      <c r="L19" s="71" t="s">
        <v>10630</v>
      </c>
      <c r="M19" s="72"/>
      <c r="N19" s="71"/>
      <c r="O19" s="48">
        <f>IF(Table1[[#This Row],[Phân loại]]="Tồn đầu kỳ",Table1[[#This Row],[Tổng giá trị]],0)</f>
        <v>0</v>
      </c>
      <c r="P19" s="71">
        <f>IF(Table1[[#This Row],[Số còn phải thu ĐK]]&lt;&gt;0,0,IF(Table1[[#This Row],[Phân loại]]="Bán hàng",Table1[[#This Row],[Tổng giá trị]],-Table1[[#This Row],[Tổng giá trị]]))</f>
        <v>413865</v>
      </c>
      <c r="Q19" s="48">
        <f t="shared" si="5"/>
        <v>0</v>
      </c>
      <c r="R19" s="71">
        <f>Table1[[#This Row],[Số còn phải thu ĐK]]+Table1[[#This Row],[Giá Trị HD sau CK]]-Table1[[#This Row],[Số tiền đã thu]]</f>
        <v>413865</v>
      </c>
      <c r="S19" s="72">
        <f>IF(Table1[[#This Row],[Ngày hóa đơn]]&lt;&gt;"",Table1[[#This Row],[Ngày hóa đơn]],IF(Table1[[#This Row],[Ngày hạch toán]]&lt;&gt;"",Table1[[#This Row],[Ngày hạch toán]],""))</f>
        <v>46218</v>
      </c>
      <c r="T19" s="73"/>
      <c r="U19" s="72">
        <f>IF(Table1[[#This Row],[Ngày tính CN]]="","",S19+T19)</f>
        <v>46218</v>
      </c>
      <c r="V19" s="48">
        <f ca="1">IF(Table1[[#This Row],[Hạn thanh toán]]="","",IF((U19-NOW())&lt;0,0,(U19-NOW())))</f>
        <v>0</v>
      </c>
      <c r="W19" s="48"/>
      <c r="X19" s="48">
        <f t="shared" ca="1" si="6"/>
        <v>27.34453009259596</v>
      </c>
      <c r="Y19" s="74" t="str">
        <f t="shared" ca="1" si="7"/>
        <v>Nợ quá hạn 30 ngày</v>
      </c>
      <c r="Z19" s="75">
        <f t="shared" si="8"/>
        <v>46218</v>
      </c>
      <c r="AA19" s="75" t="str">
        <f t="shared" si="9"/>
        <v/>
      </c>
      <c r="AB19" s="76"/>
      <c r="AC19" s="74"/>
      <c r="AD19" s="74" t="str">
        <f>VLOOKUP($A19,MA_KH!$A:$V,MA_KH!U$1,0)</f>
        <v>SAIGONHD</v>
      </c>
      <c r="AE19" s="74" t="str">
        <f>VLOOKUP($A19,MA_KH!$A:$V,MA_KH!V$1,0)</f>
        <v>CÔNG TY CỔ PHẦN SÀI GÒN HD</v>
      </c>
      <c r="AF19" s="74" t="str">
        <f>VLOOKUP($A19,MA_KH!$A:$V,MA_KH!H$1,0)</f>
        <v>SG009</v>
      </c>
    </row>
    <row r="20" spans="1:32" ht="25.5" customHeight="1" x14ac:dyDescent="0.2">
      <c r="A20" s="46" t="s">
        <v>10227</v>
      </c>
      <c r="B20" s="46" t="s">
        <v>595</v>
      </c>
      <c r="C20" s="47">
        <v>46219</v>
      </c>
      <c r="D20" s="46" t="s">
        <v>14177</v>
      </c>
      <c r="E20" s="47">
        <v>46219</v>
      </c>
      <c r="F20" s="46" t="s">
        <v>14178</v>
      </c>
      <c r="G20" s="46" t="s">
        <v>14179</v>
      </c>
      <c r="H20" s="69">
        <v>517080</v>
      </c>
      <c r="I20" s="70">
        <v>51708</v>
      </c>
      <c r="J20" s="69">
        <v>37230</v>
      </c>
      <c r="K20" s="69">
        <v>502602</v>
      </c>
      <c r="L20" s="71" t="s">
        <v>10630</v>
      </c>
      <c r="M20" s="72"/>
      <c r="N20" s="71"/>
      <c r="O20" s="48">
        <f>IF(Table1[[#This Row],[Phân loại]]="Tồn đầu kỳ",Table1[[#This Row],[Tổng giá trị]],0)</f>
        <v>0</v>
      </c>
      <c r="P20" s="71">
        <f>IF(Table1[[#This Row],[Số còn phải thu ĐK]]&lt;&gt;0,0,IF(Table1[[#This Row],[Phân loại]]="Bán hàng",Table1[[#This Row],[Tổng giá trị]],-Table1[[#This Row],[Tổng giá trị]]))</f>
        <v>502602</v>
      </c>
      <c r="Q20" s="48">
        <f t="shared" si="5"/>
        <v>0</v>
      </c>
      <c r="R20" s="71">
        <f>Table1[[#This Row],[Số còn phải thu ĐK]]+Table1[[#This Row],[Giá Trị HD sau CK]]-Table1[[#This Row],[Số tiền đã thu]]</f>
        <v>502602</v>
      </c>
      <c r="S20" s="72">
        <f>IF(Table1[[#This Row],[Ngày hóa đơn]]&lt;&gt;"",Table1[[#This Row],[Ngày hóa đơn]],IF(Table1[[#This Row],[Ngày hạch toán]]&lt;&gt;"",Table1[[#This Row],[Ngày hạch toán]],""))</f>
        <v>46219</v>
      </c>
      <c r="T20" s="73"/>
      <c r="U20" s="72">
        <f>IF(Table1[[#This Row],[Ngày tính CN]]="","",S20+T20)</f>
        <v>46219</v>
      </c>
      <c r="V20" s="48">
        <f ca="1">IF(Table1[[#This Row],[Hạn thanh toán]]="","",IF((U20-NOW())&lt;0,0,(U20-NOW())))</f>
        <v>0</v>
      </c>
      <c r="W20" s="48"/>
      <c r="X20" s="48">
        <f t="shared" ca="1" si="6"/>
        <v>26.34453009259596</v>
      </c>
      <c r="Y20" s="74" t="str">
        <f t="shared" ca="1" si="7"/>
        <v>Nợ quá hạn 30 ngày</v>
      </c>
      <c r="Z20" s="75">
        <f t="shared" si="8"/>
        <v>46219</v>
      </c>
      <c r="AA20" s="75" t="str">
        <f t="shared" si="9"/>
        <v/>
      </c>
      <c r="AB20" s="76"/>
      <c r="AC20" s="74"/>
      <c r="AD20" s="74" t="str">
        <f>VLOOKUP($A20,MA_KH!$A:$V,MA_KH!U$1,0)</f>
        <v>SAIGONHD</v>
      </c>
      <c r="AE20" s="74" t="str">
        <f>VLOOKUP($A20,MA_KH!$A:$V,MA_KH!V$1,0)</f>
        <v>CÔNG TY CỔ PHẦN SÀI GÒN HD</v>
      </c>
      <c r="AF20" s="74" t="str">
        <f>VLOOKUP($A20,MA_KH!$A:$V,MA_KH!H$1,0)</f>
        <v>SG009</v>
      </c>
    </row>
    <row r="21" spans="1:32" ht="25.5" customHeight="1" x14ac:dyDescent="0.2">
      <c r="A21" s="46" t="s">
        <v>10233</v>
      </c>
      <c r="B21" s="46" t="s">
        <v>475</v>
      </c>
      <c r="C21" s="47">
        <v>46224</v>
      </c>
      <c r="D21" s="46" t="s">
        <v>14180</v>
      </c>
      <c r="E21" s="47">
        <v>46224</v>
      </c>
      <c r="F21" s="46" t="s">
        <v>14181</v>
      </c>
      <c r="G21" s="46" t="s">
        <v>14182</v>
      </c>
      <c r="H21" s="69">
        <v>533298</v>
      </c>
      <c r="I21" s="70">
        <v>53330</v>
      </c>
      <c r="J21" s="69">
        <v>38397</v>
      </c>
      <c r="K21" s="69">
        <v>518365</v>
      </c>
      <c r="L21" s="71" t="s">
        <v>10630</v>
      </c>
      <c r="M21" s="72"/>
      <c r="N21" s="71"/>
      <c r="O21" s="48">
        <f>IF(Table1[[#This Row],[Phân loại]]="Tồn đầu kỳ",Table1[[#This Row],[Tổng giá trị]],0)</f>
        <v>0</v>
      </c>
      <c r="P21" s="71">
        <f>IF(Table1[[#This Row],[Số còn phải thu ĐK]]&lt;&gt;0,0,IF(Table1[[#This Row],[Phân loại]]="Bán hàng",Table1[[#This Row],[Tổng giá trị]],-Table1[[#This Row],[Tổng giá trị]]))</f>
        <v>518365</v>
      </c>
      <c r="Q21" s="48">
        <f t="shared" si="5"/>
        <v>0</v>
      </c>
      <c r="R21" s="71">
        <f>Table1[[#This Row],[Số còn phải thu ĐK]]+Table1[[#This Row],[Giá Trị HD sau CK]]-Table1[[#This Row],[Số tiền đã thu]]</f>
        <v>518365</v>
      </c>
      <c r="S21" s="72">
        <f>IF(Table1[[#This Row],[Ngày hóa đơn]]&lt;&gt;"",Table1[[#This Row],[Ngày hóa đơn]],IF(Table1[[#This Row],[Ngày hạch toán]]&lt;&gt;"",Table1[[#This Row],[Ngày hạch toán]],""))</f>
        <v>46224</v>
      </c>
      <c r="T21" s="73"/>
      <c r="U21" s="72">
        <f>IF(Table1[[#This Row],[Ngày tính CN]]="","",S21+T21)</f>
        <v>46224</v>
      </c>
      <c r="V21" s="48">
        <f ca="1">IF(Table1[[#This Row],[Hạn thanh toán]]="","",IF((U21-NOW())&lt;0,0,(U21-NOW())))</f>
        <v>0</v>
      </c>
      <c r="W21" s="48"/>
      <c r="X21" s="48">
        <f t="shared" ca="1" si="6"/>
        <v>21.34453009259596</v>
      </c>
      <c r="Y21" s="74" t="str">
        <f t="shared" ca="1" si="7"/>
        <v>Nợ quá hạn 30 ngày</v>
      </c>
      <c r="Z21" s="75">
        <f t="shared" si="8"/>
        <v>46224</v>
      </c>
      <c r="AA21" s="75" t="str">
        <f t="shared" si="9"/>
        <v/>
      </c>
      <c r="AB21" s="76"/>
      <c r="AC21" s="74"/>
      <c r="AD21" s="74" t="str">
        <f>VLOOKUP($A21,MA_KH!$A:$V,MA_KH!U$1,0)</f>
        <v>SAIGONHD</v>
      </c>
      <c r="AE21" s="74" t="str">
        <f>VLOOKUP($A21,MA_KH!$A:$V,MA_KH!V$1,0)</f>
        <v>CÔNG TY CỔ PHẦN SÀI GÒN HD</v>
      </c>
      <c r="AF21" s="74" t="str">
        <f>VLOOKUP($A21,MA_KH!$A:$V,MA_KH!H$1,0)</f>
        <v>SG009</v>
      </c>
    </row>
    <row r="22" spans="1:32" ht="25.5" customHeight="1" x14ac:dyDescent="0.2">
      <c r="A22" s="46" t="s">
        <v>10227</v>
      </c>
      <c r="B22" s="46" t="s">
        <v>595</v>
      </c>
      <c r="C22" s="47">
        <v>46228</v>
      </c>
      <c r="D22" s="46" t="s">
        <v>14183</v>
      </c>
      <c r="E22" s="47">
        <v>46228</v>
      </c>
      <c r="F22" s="46" t="s">
        <v>14184</v>
      </c>
      <c r="G22" s="46" t="s">
        <v>14185</v>
      </c>
      <c r="H22" s="69">
        <v>538997</v>
      </c>
      <c r="I22" s="70">
        <v>53900</v>
      </c>
      <c r="J22" s="69">
        <v>38808</v>
      </c>
      <c r="K22" s="69">
        <v>523905</v>
      </c>
      <c r="L22" s="71" t="s">
        <v>10630</v>
      </c>
      <c r="M22" s="72"/>
      <c r="N22" s="71"/>
      <c r="O22" s="48">
        <f>IF(Table1[[#This Row],[Phân loại]]="Tồn đầu kỳ",Table1[[#This Row],[Tổng giá trị]],0)</f>
        <v>0</v>
      </c>
      <c r="P22" s="71">
        <f>IF(Table1[[#This Row],[Số còn phải thu ĐK]]&lt;&gt;0,0,IF(Table1[[#This Row],[Phân loại]]="Bán hàng",Table1[[#This Row],[Tổng giá trị]],-Table1[[#This Row],[Tổng giá trị]]))</f>
        <v>523905</v>
      </c>
      <c r="Q22" s="48">
        <f t="shared" si="5"/>
        <v>0</v>
      </c>
      <c r="R22" s="71">
        <f>Table1[[#This Row],[Số còn phải thu ĐK]]+Table1[[#This Row],[Giá Trị HD sau CK]]-Table1[[#This Row],[Số tiền đã thu]]</f>
        <v>523905</v>
      </c>
      <c r="S22" s="72">
        <f>IF(Table1[[#This Row],[Ngày hóa đơn]]&lt;&gt;"",Table1[[#This Row],[Ngày hóa đơn]],IF(Table1[[#This Row],[Ngày hạch toán]]&lt;&gt;"",Table1[[#This Row],[Ngày hạch toán]],""))</f>
        <v>46228</v>
      </c>
      <c r="T22" s="73"/>
      <c r="U22" s="72">
        <f>IF(Table1[[#This Row],[Ngày tính CN]]="","",S22+T22)</f>
        <v>46228</v>
      </c>
      <c r="V22" s="48">
        <f ca="1">IF(Table1[[#This Row],[Hạn thanh toán]]="","",IF((U22-NOW())&lt;0,0,(U22-NOW())))</f>
        <v>0</v>
      </c>
      <c r="W22" s="48"/>
      <c r="X22" s="48">
        <f t="shared" ca="1" si="6"/>
        <v>17.34453009259596</v>
      </c>
      <c r="Y22" s="74" t="str">
        <f t="shared" ca="1" si="7"/>
        <v>Nợ quá hạn 30 ngày</v>
      </c>
      <c r="Z22" s="75">
        <f t="shared" si="8"/>
        <v>46228</v>
      </c>
      <c r="AA22" s="75" t="str">
        <f t="shared" si="9"/>
        <v/>
      </c>
      <c r="AB22" s="76"/>
      <c r="AC22" s="74"/>
      <c r="AD22" s="74" t="str">
        <f>VLOOKUP($A22,MA_KH!$A:$V,MA_KH!U$1,0)</f>
        <v>SAIGONHD</v>
      </c>
      <c r="AE22" s="74" t="str">
        <f>VLOOKUP($A22,MA_KH!$A:$V,MA_KH!V$1,0)</f>
        <v>CÔNG TY CỔ PHẦN SÀI GÒN HD</v>
      </c>
      <c r="AF22" s="74" t="str">
        <f>VLOOKUP($A22,MA_KH!$A:$V,MA_KH!H$1,0)</f>
        <v>SG009</v>
      </c>
    </row>
    <row r="23" spans="1:32" ht="25.5" customHeight="1" x14ac:dyDescent="0.2">
      <c r="A23" s="46" t="s">
        <v>10233</v>
      </c>
      <c r="B23" s="46" t="s">
        <v>475</v>
      </c>
      <c r="C23" s="47">
        <v>46231</v>
      </c>
      <c r="D23" s="46" t="s">
        <v>14186</v>
      </c>
      <c r="E23" s="47">
        <v>46231</v>
      </c>
      <c r="F23" s="46" t="s">
        <v>281</v>
      </c>
      <c r="G23" s="46" t="s">
        <v>14187</v>
      </c>
      <c r="H23" s="69">
        <v>668109</v>
      </c>
      <c r="I23" s="70">
        <v>66811</v>
      </c>
      <c r="J23" s="69">
        <v>48104</v>
      </c>
      <c r="K23" s="69">
        <v>649402</v>
      </c>
      <c r="L23" s="71" t="s">
        <v>10630</v>
      </c>
      <c r="M23" s="72"/>
      <c r="N23" s="71"/>
      <c r="O23" s="48">
        <f>IF(Table1[[#This Row],[Phân loại]]="Tồn đầu kỳ",Table1[[#This Row],[Tổng giá trị]],0)</f>
        <v>0</v>
      </c>
      <c r="P23" s="71">
        <f>IF(Table1[[#This Row],[Số còn phải thu ĐK]]&lt;&gt;0,0,IF(Table1[[#This Row],[Phân loại]]="Bán hàng",Table1[[#This Row],[Tổng giá trị]],-Table1[[#This Row],[Tổng giá trị]]))</f>
        <v>649402</v>
      </c>
      <c r="Q23" s="48">
        <f t="shared" si="5"/>
        <v>0</v>
      </c>
      <c r="R23" s="71">
        <f>Table1[[#This Row],[Số còn phải thu ĐK]]+Table1[[#This Row],[Giá Trị HD sau CK]]-Table1[[#This Row],[Số tiền đã thu]]</f>
        <v>649402</v>
      </c>
      <c r="S23" s="72">
        <f>IF(Table1[[#This Row],[Ngày hóa đơn]]&lt;&gt;"",Table1[[#This Row],[Ngày hóa đơn]],IF(Table1[[#This Row],[Ngày hạch toán]]&lt;&gt;"",Table1[[#This Row],[Ngày hạch toán]],""))</f>
        <v>46231</v>
      </c>
      <c r="T23" s="73"/>
      <c r="U23" s="72">
        <f>IF(Table1[[#This Row],[Ngày tính CN]]="","",S23+T23)</f>
        <v>46231</v>
      </c>
      <c r="V23" s="48">
        <f ca="1">IF(Table1[[#This Row],[Hạn thanh toán]]="","",IF((U23-NOW())&lt;0,0,(U23-NOW())))</f>
        <v>0</v>
      </c>
      <c r="W23" s="48"/>
      <c r="X23" s="48">
        <f t="shared" ca="1" si="6"/>
        <v>14.34453009259596</v>
      </c>
      <c r="Y23" s="74" t="str">
        <f t="shared" ca="1" si="7"/>
        <v>Nợ quá hạn 30 ngày</v>
      </c>
      <c r="Z23" s="75">
        <f t="shared" si="8"/>
        <v>46231</v>
      </c>
      <c r="AA23" s="75" t="str">
        <f t="shared" si="9"/>
        <v/>
      </c>
      <c r="AB23" s="76"/>
      <c r="AC23" s="74"/>
      <c r="AD23" s="74" t="str">
        <f>VLOOKUP($A23,MA_KH!$A:$V,MA_KH!U$1,0)</f>
        <v>SAIGONHD</v>
      </c>
      <c r="AE23" s="74" t="str">
        <f>VLOOKUP($A23,MA_KH!$A:$V,MA_KH!V$1,0)</f>
        <v>CÔNG TY CỔ PHẦN SÀI GÒN HD</v>
      </c>
      <c r="AF23" s="74" t="str">
        <f>VLOOKUP($A23,MA_KH!$A:$V,MA_KH!H$1,0)</f>
        <v>SG009</v>
      </c>
    </row>
  </sheetData>
  <phoneticPr fontId="5" type="noConversion"/>
  <dataValidations count="1">
    <dataValidation type="list" allowBlank="1" showInputMessage="1" showErrorMessage="1" promptTitle="Chọn đúng mục" sqref="L4:L23" xr:uid="{00000000-0002-0000-0100-00000000000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875"/>
  <sheetViews>
    <sheetView workbookViewId="0">
      <pane ySplit="2" topLeftCell="A1763" activePane="bottomLeft" state="frozen"/>
      <selection pane="bottomLeft" activeCell="A1807" sqref="A1807"/>
    </sheetView>
  </sheetViews>
  <sheetFormatPr defaultRowHeight="15" x14ac:dyDescent="0.25"/>
  <cols>
    <col min="1" max="1" width="28" customWidth="1"/>
    <col min="2" max="2" width="68" customWidth="1"/>
  </cols>
  <sheetData>
    <row r="1" spans="1:22" x14ac:dyDescent="0.25">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5">
      <c r="A2" s="49" t="s">
        <v>8</v>
      </c>
      <c r="B2" s="49" t="s">
        <v>897</v>
      </c>
      <c r="C2" s="49" t="s">
        <v>898</v>
      </c>
      <c r="D2" s="49" t="s">
        <v>899</v>
      </c>
      <c r="E2" s="49" t="s">
        <v>900</v>
      </c>
      <c r="F2" s="49" t="s">
        <v>10651</v>
      </c>
      <c r="G2" s="50" t="s">
        <v>2</v>
      </c>
      <c r="H2" s="49" t="s">
        <v>901</v>
      </c>
      <c r="I2" s="49" t="s">
        <v>902</v>
      </c>
      <c r="J2" s="49" t="s">
        <v>903</v>
      </c>
      <c r="K2" s="49" t="s">
        <v>904</v>
      </c>
      <c r="L2" s="49" t="s">
        <v>10652</v>
      </c>
      <c r="M2" s="49" t="s">
        <v>10653</v>
      </c>
      <c r="N2" s="49" t="s">
        <v>10654</v>
      </c>
      <c r="O2" s="49" t="s">
        <v>10655</v>
      </c>
      <c r="P2" s="51" t="s">
        <v>10656</v>
      </c>
      <c r="Q2" s="49" t="s">
        <v>10657</v>
      </c>
      <c r="R2" s="51" t="s">
        <v>10658</v>
      </c>
      <c r="S2" s="49" t="s">
        <v>10659</v>
      </c>
      <c r="T2" s="49" t="s">
        <v>905</v>
      </c>
      <c r="U2" s="52" t="s">
        <v>10660</v>
      </c>
      <c r="V2" s="53" t="s">
        <v>10661</v>
      </c>
    </row>
    <row r="3" spans="1:22" hidden="1" x14ac:dyDescent="0.25">
      <c r="A3" s="54" t="s">
        <v>8809</v>
      </c>
      <c r="B3" s="54" t="s">
        <v>791</v>
      </c>
      <c r="C3" s="54" t="s">
        <v>917</v>
      </c>
      <c r="D3" s="54" t="s">
        <v>10662</v>
      </c>
      <c r="E3" s="54"/>
      <c r="F3" s="54" t="s">
        <v>10663</v>
      </c>
      <c r="G3" s="55"/>
      <c r="H3" s="54" t="s">
        <v>949</v>
      </c>
      <c r="I3" s="54" t="s">
        <v>950</v>
      </c>
      <c r="J3" s="54" t="s">
        <v>908</v>
      </c>
      <c r="K3" s="54" t="s">
        <v>918</v>
      </c>
      <c r="L3" s="54"/>
      <c r="M3" s="54" t="s">
        <v>789</v>
      </c>
      <c r="N3" s="56" t="b">
        <v>0</v>
      </c>
      <c r="O3" s="56" t="b">
        <v>0</v>
      </c>
      <c r="P3" s="57">
        <v>46023.5223358449</v>
      </c>
      <c r="Q3" s="54" t="s">
        <v>10664</v>
      </c>
      <c r="R3" s="57">
        <v>46172.467301851902</v>
      </c>
      <c r="S3" s="54" t="s">
        <v>10665</v>
      </c>
      <c r="T3" s="54" t="s">
        <v>5291</v>
      </c>
      <c r="U3" s="54" t="s">
        <v>789</v>
      </c>
      <c r="V3" s="58" t="s">
        <v>790</v>
      </c>
    </row>
    <row r="4" spans="1:22" hidden="1" x14ac:dyDescent="0.25">
      <c r="A4" s="54" t="s">
        <v>8810</v>
      </c>
      <c r="B4" s="54" t="s">
        <v>792</v>
      </c>
      <c r="C4" s="54" t="s">
        <v>911</v>
      </c>
      <c r="D4" s="54" t="s">
        <v>10662</v>
      </c>
      <c r="E4" s="54"/>
      <c r="F4" s="54" t="s">
        <v>10666</v>
      </c>
      <c r="G4" s="55"/>
      <c r="H4" s="54" t="s">
        <v>913</v>
      </c>
      <c r="I4" s="54" t="s">
        <v>914</v>
      </c>
      <c r="J4" s="54" t="s">
        <v>908</v>
      </c>
      <c r="K4" s="54" t="s">
        <v>915</v>
      </c>
      <c r="L4" s="54"/>
      <c r="M4" s="54" t="s">
        <v>789</v>
      </c>
      <c r="N4" s="56" t="b">
        <v>0</v>
      </c>
      <c r="O4" s="56" t="b">
        <v>0</v>
      </c>
      <c r="P4" s="57">
        <v>46023.5223350694</v>
      </c>
      <c r="Q4" s="54" t="s">
        <v>10664</v>
      </c>
      <c r="R4" s="57">
        <v>46172.467304363403</v>
      </c>
      <c r="S4" s="54" t="s">
        <v>10665</v>
      </c>
      <c r="T4" s="54" t="s">
        <v>5291</v>
      </c>
      <c r="U4" s="54" t="s">
        <v>789</v>
      </c>
      <c r="V4" s="58" t="s">
        <v>790</v>
      </c>
    </row>
    <row r="5" spans="1:22" hidden="1" x14ac:dyDescent="0.25">
      <c r="A5" s="54" t="s">
        <v>8811</v>
      </c>
      <c r="B5" s="54" t="s">
        <v>799</v>
      </c>
      <c r="C5" s="54" t="s">
        <v>920</v>
      </c>
      <c r="D5" s="54" t="s">
        <v>10662</v>
      </c>
      <c r="E5" s="54" t="s">
        <v>921</v>
      </c>
      <c r="F5" s="54" t="s">
        <v>10667</v>
      </c>
      <c r="G5" s="55"/>
      <c r="H5" s="54" t="s">
        <v>913</v>
      </c>
      <c r="I5" s="54" t="s">
        <v>914</v>
      </c>
      <c r="J5" s="54" t="s">
        <v>908</v>
      </c>
      <c r="K5" s="54" t="s">
        <v>915</v>
      </c>
      <c r="L5" s="54"/>
      <c r="M5" s="54" t="s">
        <v>789</v>
      </c>
      <c r="N5" s="56" t="b">
        <v>0</v>
      </c>
      <c r="O5" s="56" t="b">
        <v>0</v>
      </c>
      <c r="P5" s="57">
        <v>46023.522336539398</v>
      </c>
      <c r="Q5" s="54" t="s">
        <v>10664</v>
      </c>
      <c r="R5" s="57">
        <v>46172.467306516199</v>
      </c>
      <c r="S5" s="54" t="s">
        <v>10665</v>
      </c>
      <c r="T5" s="54" t="s">
        <v>5291</v>
      </c>
      <c r="U5" s="54" t="s">
        <v>789</v>
      </c>
      <c r="V5" s="58" t="s">
        <v>790</v>
      </c>
    </row>
    <row r="6" spans="1:22" hidden="1" x14ac:dyDescent="0.25">
      <c r="A6" s="54" t="s">
        <v>8812</v>
      </c>
      <c r="B6" s="54" t="s">
        <v>790</v>
      </c>
      <c r="C6" s="54" t="s">
        <v>906</v>
      </c>
      <c r="D6" s="54" t="s">
        <v>10662</v>
      </c>
      <c r="E6" s="54" t="s">
        <v>907</v>
      </c>
      <c r="F6" s="54"/>
      <c r="G6" s="55"/>
      <c r="H6" s="54" t="s">
        <v>10668</v>
      </c>
      <c r="I6" s="54" t="s">
        <v>10669</v>
      </c>
      <c r="J6" s="54" t="s">
        <v>908</v>
      </c>
      <c r="K6" s="54" t="s">
        <v>909</v>
      </c>
      <c r="L6" s="54"/>
      <c r="M6" s="54" t="s">
        <v>789</v>
      </c>
      <c r="N6" s="56" t="b">
        <v>0</v>
      </c>
      <c r="O6" s="56" t="b">
        <v>0</v>
      </c>
      <c r="P6" s="57">
        <v>46023.522334340298</v>
      </c>
      <c r="Q6" s="54" t="s">
        <v>10664</v>
      </c>
      <c r="R6" s="57">
        <v>46172.467308761603</v>
      </c>
      <c r="S6" s="54" t="s">
        <v>10665</v>
      </c>
      <c r="T6" s="54" t="s">
        <v>5291</v>
      </c>
      <c r="U6" s="54" t="s">
        <v>789</v>
      </c>
      <c r="V6" s="58" t="s">
        <v>790</v>
      </c>
    </row>
    <row r="7" spans="1:22" hidden="1" x14ac:dyDescent="0.25">
      <c r="A7" s="54" t="s">
        <v>8813</v>
      </c>
      <c r="B7" s="54" t="s">
        <v>170</v>
      </c>
      <c r="C7" s="54" t="s">
        <v>1196</v>
      </c>
      <c r="D7" s="54" t="s">
        <v>10670</v>
      </c>
      <c r="E7" s="54" t="s">
        <v>1197</v>
      </c>
      <c r="F7" s="54"/>
      <c r="G7" s="55"/>
      <c r="H7" s="54" t="s">
        <v>941</v>
      </c>
      <c r="I7" s="54" t="s">
        <v>942</v>
      </c>
      <c r="J7" s="54" t="s">
        <v>1051</v>
      </c>
      <c r="K7" s="54" t="s">
        <v>944</v>
      </c>
      <c r="L7" s="54"/>
      <c r="M7" s="54" t="s">
        <v>10619</v>
      </c>
      <c r="N7" s="56" t="b">
        <v>1</v>
      </c>
      <c r="O7" s="56" t="b">
        <v>0</v>
      </c>
      <c r="P7" s="57">
        <v>46023.522634838002</v>
      </c>
      <c r="Q7" s="54" t="s">
        <v>10664</v>
      </c>
      <c r="R7" s="57">
        <v>46172.467531631897</v>
      </c>
      <c r="S7" s="54" t="s">
        <v>10665</v>
      </c>
      <c r="T7" s="54" t="s">
        <v>5291</v>
      </c>
      <c r="U7" s="54" t="s">
        <v>10619</v>
      </c>
      <c r="V7" s="58" t="s">
        <v>43</v>
      </c>
    </row>
    <row r="8" spans="1:22" hidden="1" x14ac:dyDescent="0.25">
      <c r="A8" s="54" t="s">
        <v>8814</v>
      </c>
      <c r="B8" s="54" t="s">
        <v>61</v>
      </c>
      <c r="C8" s="54" t="s">
        <v>1206</v>
      </c>
      <c r="D8" s="54" t="s">
        <v>10670</v>
      </c>
      <c r="E8" s="54" t="s">
        <v>1207</v>
      </c>
      <c r="F8" s="54"/>
      <c r="G8" s="55"/>
      <c r="H8" s="54" t="s">
        <v>941</v>
      </c>
      <c r="I8" s="54" t="s">
        <v>942</v>
      </c>
      <c r="J8" s="54" t="s">
        <v>1051</v>
      </c>
      <c r="K8" s="54" t="s">
        <v>944</v>
      </c>
      <c r="L8" s="54"/>
      <c r="M8" s="54" t="s">
        <v>10619</v>
      </c>
      <c r="N8" s="56" t="b">
        <v>1</v>
      </c>
      <c r="O8" s="56" t="b">
        <v>0</v>
      </c>
      <c r="P8" s="57">
        <v>46023.522643946802</v>
      </c>
      <c r="Q8" s="54" t="s">
        <v>10664</v>
      </c>
      <c r="R8" s="57">
        <v>46172.467533761599</v>
      </c>
      <c r="S8" s="54" t="s">
        <v>10665</v>
      </c>
      <c r="T8" s="54" t="s">
        <v>5291</v>
      </c>
      <c r="U8" s="54" t="s">
        <v>10619</v>
      </c>
      <c r="V8" s="58" t="s">
        <v>43</v>
      </c>
    </row>
    <row r="9" spans="1:22" hidden="1" x14ac:dyDescent="0.25">
      <c r="A9" s="54" t="s">
        <v>8815</v>
      </c>
      <c r="B9" s="54" t="s">
        <v>197</v>
      </c>
      <c r="C9" s="54" t="s">
        <v>1271</v>
      </c>
      <c r="D9" s="54" t="s">
        <v>10670</v>
      </c>
      <c r="E9" s="54"/>
      <c r="F9" s="54"/>
      <c r="G9" s="55"/>
      <c r="H9" s="54" t="s">
        <v>941</v>
      </c>
      <c r="I9" s="54" t="s">
        <v>942</v>
      </c>
      <c r="J9" s="54" t="s">
        <v>1051</v>
      </c>
      <c r="K9" s="54" t="s">
        <v>944</v>
      </c>
      <c r="L9" s="54"/>
      <c r="M9" s="54" t="s">
        <v>10619</v>
      </c>
      <c r="N9" s="56" t="b">
        <v>0</v>
      </c>
      <c r="O9" s="56" t="b">
        <v>0</v>
      </c>
      <c r="P9" s="57">
        <v>46023.522668715297</v>
      </c>
      <c r="Q9" s="54" t="s">
        <v>10664</v>
      </c>
      <c r="R9" s="57">
        <v>46172.467535879601</v>
      </c>
      <c r="S9" s="54" t="s">
        <v>10665</v>
      </c>
      <c r="T9" s="54" t="s">
        <v>5291</v>
      </c>
      <c r="U9" s="54" t="s">
        <v>10619</v>
      </c>
      <c r="V9" s="58" t="s">
        <v>43</v>
      </c>
    </row>
    <row r="10" spans="1:22" hidden="1" x14ac:dyDescent="0.25">
      <c r="A10" s="54" t="s">
        <v>8816</v>
      </c>
      <c r="B10" s="54" t="s">
        <v>1273</v>
      </c>
      <c r="C10" s="54" t="s">
        <v>1274</v>
      </c>
      <c r="D10" s="54" t="s">
        <v>10670</v>
      </c>
      <c r="E10" s="54"/>
      <c r="F10" s="54"/>
      <c r="G10" s="55"/>
      <c r="H10" s="54" t="s">
        <v>941</v>
      </c>
      <c r="I10" s="54" t="s">
        <v>942</v>
      </c>
      <c r="J10" s="54" t="s">
        <v>1051</v>
      </c>
      <c r="K10" s="54" t="s">
        <v>944</v>
      </c>
      <c r="L10" s="54"/>
      <c r="M10" s="54" t="s">
        <v>10619</v>
      </c>
      <c r="N10" s="56" t="b">
        <v>0</v>
      </c>
      <c r="O10" s="56" t="b">
        <v>0</v>
      </c>
      <c r="P10" s="57">
        <v>46023.522669525497</v>
      </c>
      <c r="Q10" s="54" t="s">
        <v>10664</v>
      </c>
      <c r="R10" s="57">
        <v>46172.467537997698</v>
      </c>
      <c r="S10" s="54" t="s">
        <v>10665</v>
      </c>
      <c r="T10" s="54" t="s">
        <v>5291</v>
      </c>
      <c r="U10" s="54" t="s">
        <v>10619</v>
      </c>
      <c r="V10" s="58" t="s">
        <v>43</v>
      </c>
    </row>
    <row r="11" spans="1:22" hidden="1" x14ac:dyDescent="0.25">
      <c r="A11" s="54" t="s">
        <v>8817</v>
      </c>
      <c r="B11" s="54" t="s">
        <v>171</v>
      </c>
      <c r="C11" s="54" t="s">
        <v>1276</v>
      </c>
      <c r="D11" s="54" t="s">
        <v>10670</v>
      </c>
      <c r="E11" s="54"/>
      <c r="F11" s="54"/>
      <c r="G11" s="55"/>
      <c r="H11" s="54" t="s">
        <v>941</v>
      </c>
      <c r="I11" s="54" t="s">
        <v>942</v>
      </c>
      <c r="J11" s="54" t="s">
        <v>1051</v>
      </c>
      <c r="K11" s="54" t="s">
        <v>944</v>
      </c>
      <c r="L11" s="54"/>
      <c r="M11" s="54" t="s">
        <v>10619</v>
      </c>
      <c r="N11" s="56" t="b">
        <v>0</v>
      </c>
      <c r="O11" s="56" t="b">
        <v>0</v>
      </c>
      <c r="P11" s="57">
        <v>46023.522670335602</v>
      </c>
      <c r="Q11" s="54" t="s">
        <v>10664</v>
      </c>
      <c r="R11" s="57">
        <v>46172.467540196798</v>
      </c>
      <c r="S11" s="54" t="s">
        <v>10665</v>
      </c>
      <c r="T11" s="54" t="s">
        <v>5291</v>
      </c>
      <c r="U11" s="54" t="s">
        <v>10619</v>
      </c>
      <c r="V11" s="58" t="s">
        <v>43</v>
      </c>
    </row>
    <row r="12" spans="1:22" hidden="1" x14ac:dyDescent="0.25">
      <c r="A12" s="54" t="s">
        <v>8818</v>
      </c>
      <c r="B12" s="54" t="s">
        <v>110</v>
      </c>
      <c r="C12" s="54" t="s">
        <v>1186</v>
      </c>
      <c r="D12" s="54" t="s">
        <v>10670</v>
      </c>
      <c r="E12" s="54" t="s">
        <v>1187</v>
      </c>
      <c r="F12" s="54"/>
      <c r="G12" s="55"/>
      <c r="H12" s="54" t="s">
        <v>5284</v>
      </c>
      <c r="I12" s="54" t="s">
        <v>5285</v>
      </c>
      <c r="J12" s="54" t="s">
        <v>943</v>
      </c>
      <c r="K12" s="54" t="s">
        <v>944</v>
      </c>
      <c r="L12" s="54"/>
      <c r="M12" s="54" t="s">
        <v>10619</v>
      </c>
      <c r="N12" s="56" t="b">
        <v>1</v>
      </c>
      <c r="O12" s="56" t="b">
        <v>0</v>
      </c>
      <c r="P12" s="57">
        <v>46023.522631099499</v>
      </c>
      <c r="Q12" s="54" t="s">
        <v>10664</v>
      </c>
      <c r="R12" s="57">
        <v>46172.467542280101</v>
      </c>
      <c r="S12" s="54" t="s">
        <v>10665</v>
      </c>
      <c r="T12" s="54" t="s">
        <v>5291</v>
      </c>
      <c r="U12" s="54" t="s">
        <v>10619</v>
      </c>
      <c r="V12" s="58" t="s">
        <v>43</v>
      </c>
    </row>
    <row r="13" spans="1:22" hidden="1" x14ac:dyDescent="0.25">
      <c r="A13" s="54" t="s">
        <v>8819</v>
      </c>
      <c r="B13" s="54" t="s">
        <v>249</v>
      </c>
      <c r="C13" s="54" t="s">
        <v>1214</v>
      </c>
      <c r="D13" s="54" t="s">
        <v>10670</v>
      </c>
      <c r="E13" s="54"/>
      <c r="F13" s="54" t="s">
        <v>10671</v>
      </c>
      <c r="G13" s="55"/>
      <c r="H13" s="54" t="s">
        <v>5284</v>
      </c>
      <c r="I13" s="54" t="s">
        <v>5285</v>
      </c>
      <c r="J13" s="54" t="s">
        <v>943</v>
      </c>
      <c r="K13" s="54" t="s">
        <v>944</v>
      </c>
      <c r="L13" s="54"/>
      <c r="M13" s="54" t="s">
        <v>10619</v>
      </c>
      <c r="N13" s="56" t="b">
        <v>0</v>
      </c>
      <c r="O13" s="56" t="b">
        <v>0</v>
      </c>
      <c r="P13" s="57">
        <v>46023.522646064797</v>
      </c>
      <c r="Q13" s="54" t="s">
        <v>10664</v>
      </c>
      <c r="R13" s="57">
        <v>46172.467544479201</v>
      </c>
      <c r="S13" s="54" t="s">
        <v>10665</v>
      </c>
      <c r="T13" s="54" t="s">
        <v>5291</v>
      </c>
      <c r="U13" s="54" t="s">
        <v>10619</v>
      </c>
      <c r="V13" s="58" t="s">
        <v>43</v>
      </c>
    </row>
    <row r="14" spans="1:22" hidden="1" x14ac:dyDescent="0.25">
      <c r="A14" s="54" t="s">
        <v>8820</v>
      </c>
      <c r="B14" s="54" t="s">
        <v>240</v>
      </c>
      <c r="C14" s="54" t="s">
        <v>1216</v>
      </c>
      <c r="D14" s="54" t="s">
        <v>10670</v>
      </c>
      <c r="E14" s="54"/>
      <c r="F14" s="54" t="s">
        <v>10672</v>
      </c>
      <c r="G14" s="55"/>
      <c r="H14" s="54" t="s">
        <v>5284</v>
      </c>
      <c r="I14" s="54" t="s">
        <v>5285</v>
      </c>
      <c r="J14" s="54" t="s">
        <v>943</v>
      </c>
      <c r="K14" s="54" t="s">
        <v>944</v>
      </c>
      <c r="L14" s="54"/>
      <c r="M14" s="54" t="s">
        <v>10619</v>
      </c>
      <c r="N14" s="56" t="b">
        <v>0</v>
      </c>
      <c r="O14" s="56" t="b">
        <v>0</v>
      </c>
      <c r="P14" s="57">
        <v>46023.522649849503</v>
      </c>
      <c r="Q14" s="54" t="s">
        <v>10664</v>
      </c>
      <c r="R14" s="57">
        <v>46172.467546608801</v>
      </c>
      <c r="S14" s="54" t="s">
        <v>10665</v>
      </c>
      <c r="T14" s="54" t="s">
        <v>5291</v>
      </c>
      <c r="U14" s="54" t="s">
        <v>10619</v>
      </c>
      <c r="V14" s="58" t="s">
        <v>43</v>
      </c>
    </row>
    <row r="15" spans="1:22" hidden="1" x14ac:dyDescent="0.25">
      <c r="A15" s="54" t="s">
        <v>8821</v>
      </c>
      <c r="B15" s="54" t="s">
        <v>111</v>
      </c>
      <c r="C15" s="54" t="s">
        <v>1220</v>
      </c>
      <c r="D15" s="54" t="s">
        <v>10670</v>
      </c>
      <c r="E15" s="54"/>
      <c r="F15" s="54" t="s">
        <v>10673</v>
      </c>
      <c r="G15" s="55"/>
      <c r="H15" s="54" t="s">
        <v>5284</v>
      </c>
      <c r="I15" s="54" t="s">
        <v>5285</v>
      </c>
      <c r="J15" s="54" t="s">
        <v>943</v>
      </c>
      <c r="K15" s="54" t="s">
        <v>944</v>
      </c>
      <c r="L15" s="54"/>
      <c r="M15" s="54" t="s">
        <v>10619</v>
      </c>
      <c r="N15" s="56" t="b">
        <v>0</v>
      </c>
      <c r="O15" s="56" t="b">
        <v>0</v>
      </c>
      <c r="P15" s="57">
        <v>46023.522651585597</v>
      </c>
      <c r="Q15" s="54" t="s">
        <v>10664</v>
      </c>
      <c r="R15" s="57">
        <v>46172.467548761597</v>
      </c>
      <c r="S15" s="54" t="s">
        <v>10665</v>
      </c>
      <c r="T15" s="54" t="s">
        <v>5291</v>
      </c>
      <c r="U15" s="54" t="s">
        <v>10619</v>
      </c>
      <c r="V15" s="58" t="s">
        <v>43</v>
      </c>
    </row>
    <row r="16" spans="1:22" hidden="1" x14ac:dyDescent="0.25">
      <c r="A16" s="54" t="s">
        <v>8822</v>
      </c>
      <c r="B16" s="54" t="s">
        <v>867</v>
      </c>
      <c r="C16" s="54" t="s">
        <v>1222</v>
      </c>
      <c r="D16" s="54" t="s">
        <v>10670</v>
      </c>
      <c r="E16" s="54"/>
      <c r="F16" s="54" t="s">
        <v>10673</v>
      </c>
      <c r="G16" s="55"/>
      <c r="H16" s="54" t="s">
        <v>5284</v>
      </c>
      <c r="I16" s="54" t="s">
        <v>5285</v>
      </c>
      <c r="J16" s="54" t="s">
        <v>943</v>
      </c>
      <c r="K16" s="54" t="s">
        <v>944</v>
      </c>
      <c r="L16" s="54"/>
      <c r="M16" s="54" t="s">
        <v>10619</v>
      </c>
      <c r="N16" s="56" t="b">
        <v>0</v>
      </c>
      <c r="O16" s="56" t="b">
        <v>0</v>
      </c>
      <c r="P16" s="57">
        <v>46023.522652430598</v>
      </c>
      <c r="Q16" s="54" t="s">
        <v>10664</v>
      </c>
      <c r="R16" s="57">
        <v>46172.467550925903</v>
      </c>
      <c r="S16" s="54" t="s">
        <v>10665</v>
      </c>
      <c r="T16" s="54" t="s">
        <v>5291</v>
      </c>
      <c r="U16" s="54" t="s">
        <v>10619</v>
      </c>
      <c r="V16" s="58" t="s">
        <v>43</v>
      </c>
    </row>
    <row r="17" spans="1:22" hidden="1" x14ac:dyDescent="0.25">
      <c r="A17" s="54" t="s">
        <v>8823</v>
      </c>
      <c r="B17" s="54" t="s">
        <v>1232</v>
      </c>
      <c r="C17" s="54" t="s">
        <v>1233</v>
      </c>
      <c r="D17" s="54" t="s">
        <v>10670</v>
      </c>
      <c r="E17" s="54"/>
      <c r="F17" s="54" t="s">
        <v>284</v>
      </c>
      <c r="G17" s="55"/>
      <c r="H17" s="54" t="s">
        <v>5284</v>
      </c>
      <c r="I17" s="54" t="s">
        <v>5285</v>
      </c>
      <c r="J17" s="54" t="s">
        <v>943</v>
      </c>
      <c r="K17" s="54" t="s">
        <v>944</v>
      </c>
      <c r="L17" s="54" t="s">
        <v>1233</v>
      </c>
      <c r="M17" s="54" t="s">
        <v>10619</v>
      </c>
      <c r="N17" s="56" t="b">
        <v>0</v>
      </c>
      <c r="O17" s="56" t="b">
        <v>0</v>
      </c>
      <c r="P17" s="57">
        <v>46023.522655173598</v>
      </c>
      <c r="Q17" s="54" t="s">
        <v>10664</v>
      </c>
      <c r="R17" s="57">
        <v>46172.467553205999</v>
      </c>
      <c r="S17" s="54" t="s">
        <v>10665</v>
      </c>
      <c r="T17" s="54" t="s">
        <v>5291</v>
      </c>
      <c r="U17" s="54" t="s">
        <v>10619</v>
      </c>
      <c r="V17" s="58" t="s">
        <v>43</v>
      </c>
    </row>
    <row r="18" spans="1:22" hidden="1" x14ac:dyDescent="0.25">
      <c r="A18" s="54" t="s">
        <v>8824</v>
      </c>
      <c r="B18" s="54" t="s">
        <v>871</v>
      </c>
      <c r="C18" s="54" t="s">
        <v>1235</v>
      </c>
      <c r="D18" s="54" t="s">
        <v>10670</v>
      </c>
      <c r="E18" s="54"/>
      <c r="F18" s="54" t="s">
        <v>10674</v>
      </c>
      <c r="G18" s="55"/>
      <c r="H18" s="54" t="s">
        <v>5284</v>
      </c>
      <c r="I18" s="54" t="s">
        <v>5285</v>
      </c>
      <c r="J18" s="54" t="s">
        <v>943</v>
      </c>
      <c r="K18" s="54" t="s">
        <v>944</v>
      </c>
      <c r="L18" s="54"/>
      <c r="M18" s="54" t="s">
        <v>10619</v>
      </c>
      <c r="N18" s="56" t="b">
        <v>0</v>
      </c>
      <c r="O18" s="56" t="b">
        <v>0</v>
      </c>
      <c r="P18" s="57">
        <v>46023.522656018496</v>
      </c>
      <c r="Q18" s="54" t="s">
        <v>10664</v>
      </c>
      <c r="R18" s="57">
        <v>46172.467555405099</v>
      </c>
      <c r="S18" s="54" t="s">
        <v>10665</v>
      </c>
      <c r="T18" s="54" t="s">
        <v>5291</v>
      </c>
      <c r="U18" s="54" t="s">
        <v>10619</v>
      </c>
      <c r="V18" s="58" t="s">
        <v>43</v>
      </c>
    </row>
    <row r="19" spans="1:22" hidden="1" x14ac:dyDescent="0.25">
      <c r="A19" s="54" t="s">
        <v>8825</v>
      </c>
      <c r="B19" s="54" t="s">
        <v>190</v>
      </c>
      <c r="C19" s="54" t="s">
        <v>1243</v>
      </c>
      <c r="D19" s="54" t="s">
        <v>10670</v>
      </c>
      <c r="E19" s="54"/>
      <c r="F19" s="54" t="s">
        <v>10673</v>
      </c>
      <c r="G19" s="55"/>
      <c r="H19" s="54" t="s">
        <v>5284</v>
      </c>
      <c r="I19" s="54" t="s">
        <v>5285</v>
      </c>
      <c r="J19" s="54" t="s">
        <v>943</v>
      </c>
      <c r="K19" s="54" t="s">
        <v>944</v>
      </c>
      <c r="L19" s="54"/>
      <c r="M19" s="54" t="s">
        <v>10619</v>
      </c>
      <c r="N19" s="56" t="b">
        <v>0</v>
      </c>
      <c r="O19" s="56" t="b">
        <v>0</v>
      </c>
      <c r="P19" s="57">
        <v>46023.522658414397</v>
      </c>
      <c r="Q19" s="54" t="s">
        <v>10664</v>
      </c>
      <c r="R19" s="57">
        <v>46172.467557604199</v>
      </c>
      <c r="S19" s="54" t="s">
        <v>10665</v>
      </c>
      <c r="T19" s="54" t="s">
        <v>5291</v>
      </c>
      <c r="U19" s="54" t="s">
        <v>10619</v>
      </c>
      <c r="V19" s="58" t="s">
        <v>43</v>
      </c>
    </row>
    <row r="20" spans="1:22" hidden="1" x14ac:dyDescent="0.25">
      <c r="A20" s="54" t="s">
        <v>8826</v>
      </c>
      <c r="B20" s="54" t="s">
        <v>2220</v>
      </c>
      <c r="C20" s="54" t="s">
        <v>2221</v>
      </c>
      <c r="D20" s="54" t="s">
        <v>10670</v>
      </c>
      <c r="E20" s="54"/>
      <c r="F20" s="54" t="s">
        <v>10675</v>
      </c>
      <c r="G20" s="55"/>
      <c r="H20" s="54" t="s">
        <v>5284</v>
      </c>
      <c r="I20" s="54" t="s">
        <v>5285</v>
      </c>
      <c r="J20" s="54" t="s">
        <v>943</v>
      </c>
      <c r="K20" s="54" t="s">
        <v>944</v>
      </c>
      <c r="L20" s="54"/>
      <c r="M20" s="54" t="s">
        <v>10619</v>
      </c>
      <c r="N20" s="56" t="b">
        <v>0</v>
      </c>
      <c r="O20" s="56" t="b">
        <v>0</v>
      </c>
      <c r="P20" s="57">
        <v>46023.523080868101</v>
      </c>
      <c r="Q20" s="54" t="s">
        <v>10664</v>
      </c>
      <c r="R20" s="57">
        <v>46172.467559722201</v>
      </c>
      <c r="S20" s="54" t="s">
        <v>10665</v>
      </c>
      <c r="T20" s="54" t="s">
        <v>5291</v>
      </c>
      <c r="U20" s="54" t="s">
        <v>10619</v>
      </c>
      <c r="V20" s="58" t="s">
        <v>43</v>
      </c>
    </row>
    <row r="21" spans="1:22" hidden="1" x14ac:dyDescent="0.25">
      <c r="A21" s="54" t="s">
        <v>8827</v>
      </c>
      <c r="B21" s="54" t="s">
        <v>277</v>
      </c>
      <c r="C21" s="54" t="s">
        <v>1203</v>
      </c>
      <c r="D21" s="54" t="s">
        <v>10670</v>
      </c>
      <c r="E21" s="54" t="s">
        <v>1204</v>
      </c>
      <c r="F21" s="54"/>
      <c r="G21" s="55"/>
      <c r="H21" s="54" t="s">
        <v>970</v>
      </c>
      <c r="I21" s="54" t="s">
        <v>971</v>
      </c>
      <c r="J21" s="54" t="s">
        <v>1205</v>
      </c>
      <c r="K21" s="54" t="s">
        <v>973</v>
      </c>
      <c r="L21" s="54"/>
      <c r="M21" s="54" t="s">
        <v>10620</v>
      </c>
      <c r="N21" s="56" t="b">
        <v>1</v>
      </c>
      <c r="O21" s="56" t="b">
        <v>0</v>
      </c>
      <c r="P21" s="57">
        <v>46023.522643206001</v>
      </c>
      <c r="Q21" s="54" t="s">
        <v>10664</v>
      </c>
      <c r="R21" s="57">
        <v>46172.467561956</v>
      </c>
      <c r="S21" s="54" t="s">
        <v>10665</v>
      </c>
      <c r="T21" s="54" t="s">
        <v>5291</v>
      </c>
      <c r="U21" s="54" t="s">
        <v>10620</v>
      </c>
      <c r="V21" s="58" t="s">
        <v>43</v>
      </c>
    </row>
    <row r="22" spans="1:22" hidden="1" x14ac:dyDescent="0.25">
      <c r="A22" s="54" t="s">
        <v>8828</v>
      </c>
      <c r="B22" s="54" t="s">
        <v>1846</v>
      </c>
      <c r="C22" s="54" t="s">
        <v>1847</v>
      </c>
      <c r="D22" s="54" t="s">
        <v>10670</v>
      </c>
      <c r="E22" s="54"/>
      <c r="F22" s="54"/>
      <c r="G22" s="55"/>
      <c r="H22" s="54" t="s">
        <v>970</v>
      </c>
      <c r="I22" s="54" t="s">
        <v>971</v>
      </c>
      <c r="J22" s="54" t="s">
        <v>1205</v>
      </c>
      <c r="K22" s="54" t="s">
        <v>973</v>
      </c>
      <c r="L22" s="54"/>
      <c r="M22" s="54" t="s">
        <v>10620</v>
      </c>
      <c r="N22" s="56" t="b">
        <v>0</v>
      </c>
      <c r="O22" s="56" t="b">
        <v>0</v>
      </c>
      <c r="P22" s="57">
        <v>46023.522916053204</v>
      </c>
      <c r="Q22" s="54" t="s">
        <v>10664</v>
      </c>
      <c r="R22" s="57">
        <v>46172.467564039398</v>
      </c>
      <c r="S22" s="54" t="s">
        <v>10665</v>
      </c>
      <c r="T22" s="54" t="s">
        <v>5291</v>
      </c>
      <c r="U22" s="54" t="s">
        <v>10620</v>
      </c>
      <c r="V22" s="58" t="s">
        <v>43</v>
      </c>
    </row>
    <row r="23" spans="1:22" hidden="1" x14ac:dyDescent="0.25">
      <c r="A23" s="54" t="s">
        <v>8829</v>
      </c>
      <c r="B23" s="54" t="s">
        <v>1867</v>
      </c>
      <c r="C23" s="54" t="s">
        <v>1868</v>
      </c>
      <c r="D23" s="54" t="s">
        <v>10670</v>
      </c>
      <c r="E23" s="54"/>
      <c r="F23" s="54"/>
      <c r="G23" s="55"/>
      <c r="H23" s="54" t="s">
        <v>970</v>
      </c>
      <c r="I23" s="54" t="s">
        <v>971</v>
      </c>
      <c r="J23" s="54" t="s">
        <v>1205</v>
      </c>
      <c r="K23" s="54" t="s">
        <v>973</v>
      </c>
      <c r="L23" s="54"/>
      <c r="M23" s="54" t="s">
        <v>10620</v>
      </c>
      <c r="N23" s="56" t="b">
        <v>0</v>
      </c>
      <c r="O23" s="56" t="b">
        <v>0</v>
      </c>
      <c r="P23" s="57">
        <v>46023.522921840296</v>
      </c>
      <c r="Q23" s="54" t="s">
        <v>10664</v>
      </c>
      <c r="R23" s="57">
        <v>46172.4675662847</v>
      </c>
      <c r="S23" s="54" t="s">
        <v>10665</v>
      </c>
      <c r="T23" s="54" t="s">
        <v>5291</v>
      </c>
      <c r="U23" s="54" t="s">
        <v>10620</v>
      </c>
      <c r="V23" s="58" t="s">
        <v>43</v>
      </c>
    </row>
    <row r="24" spans="1:22" hidden="1" x14ac:dyDescent="0.25">
      <c r="A24" s="54" t="s">
        <v>8830</v>
      </c>
      <c r="B24" s="54" t="s">
        <v>1897</v>
      </c>
      <c r="C24" s="54" t="s">
        <v>1898</v>
      </c>
      <c r="D24" s="54" t="s">
        <v>10670</v>
      </c>
      <c r="E24" s="54"/>
      <c r="F24" s="54" t="s">
        <v>10676</v>
      </c>
      <c r="G24" s="55"/>
      <c r="H24" s="54" t="s">
        <v>970</v>
      </c>
      <c r="I24" s="54" t="s">
        <v>971</v>
      </c>
      <c r="J24" s="54" t="s">
        <v>1205</v>
      </c>
      <c r="K24" s="54" t="s">
        <v>973</v>
      </c>
      <c r="L24" s="54"/>
      <c r="M24" s="54" t="s">
        <v>10620</v>
      </c>
      <c r="N24" s="56" t="b">
        <v>0</v>
      </c>
      <c r="O24" s="56" t="b">
        <v>0</v>
      </c>
      <c r="P24" s="57">
        <v>46023.522932407403</v>
      </c>
      <c r="Q24" s="54" t="s">
        <v>10664</v>
      </c>
      <c r="R24" s="57">
        <v>46172.467568553198</v>
      </c>
      <c r="S24" s="54" t="s">
        <v>10665</v>
      </c>
      <c r="T24" s="54" t="s">
        <v>5291</v>
      </c>
      <c r="U24" s="54" t="s">
        <v>10620</v>
      </c>
      <c r="V24" s="58" t="s">
        <v>43</v>
      </c>
    </row>
    <row r="25" spans="1:22" hidden="1" x14ac:dyDescent="0.25">
      <c r="A25" s="54" t="s">
        <v>8831</v>
      </c>
      <c r="B25" s="54" t="s">
        <v>1954</v>
      </c>
      <c r="C25" s="54" t="s">
        <v>1955</v>
      </c>
      <c r="D25" s="54" t="s">
        <v>10670</v>
      </c>
      <c r="E25" s="54"/>
      <c r="F25" s="54" t="s">
        <v>10676</v>
      </c>
      <c r="G25" s="55"/>
      <c r="H25" s="54" t="s">
        <v>970</v>
      </c>
      <c r="I25" s="54" t="s">
        <v>971</v>
      </c>
      <c r="J25" s="54" t="s">
        <v>1205</v>
      </c>
      <c r="K25" s="54" t="s">
        <v>973</v>
      </c>
      <c r="L25" s="54"/>
      <c r="M25" s="54" t="s">
        <v>10620</v>
      </c>
      <c r="N25" s="56" t="b">
        <v>0</v>
      </c>
      <c r="O25" s="56" t="b">
        <v>0</v>
      </c>
      <c r="P25" s="57">
        <v>46023.522955636603</v>
      </c>
      <c r="Q25" s="54" t="s">
        <v>10664</v>
      </c>
      <c r="R25" s="57">
        <v>46172.4675706829</v>
      </c>
      <c r="S25" s="54" t="s">
        <v>10665</v>
      </c>
      <c r="T25" s="54" t="s">
        <v>5291</v>
      </c>
      <c r="U25" s="54" t="s">
        <v>10620</v>
      </c>
      <c r="V25" s="58" t="s">
        <v>43</v>
      </c>
    </row>
    <row r="26" spans="1:22" hidden="1" x14ac:dyDescent="0.25">
      <c r="A26" s="54" t="s">
        <v>8832</v>
      </c>
      <c r="B26" s="54" t="s">
        <v>57</v>
      </c>
      <c r="C26" s="54" t="s">
        <v>1192</v>
      </c>
      <c r="D26" s="54" t="s">
        <v>10670</v>
      </c>
      <c r="E26" s="54" t="s">
        <v>1193</v>
      </c>
      <c r="F26" s="54"/>
      <c r="G26" s="55"/>
      <c r="H26" s="54" t="s">
        <v>941</v>
      </c>
      <c r="I26" s="54" t="s">
        <v>942</v>
      </c>
      <c r="J26" s="54" t="s">
        <v>1035</v>
      </c>
      <c r="K26" s="54" t="s">
        <v>944</v>
      </c>
      <c r="L26" s="54"/>
      <c r="M26" s="54" t="s">
        <v>10619</v>
      </c>
      <c r="N26" s="56" t="b">
        <v>1</v>
      </c>
      <c r="O26" s="56" t="b">
        <v>0</v>
      </c>
      <c r="P26" s="57">
        <v>46023.522633368098</v>
      </c>
      <c r="Q26" s="54" t="s">
        <v>10664</v>
      </c>
      <c r="R26" s="57">
        <v>46172.467572835601</v>
      </c>
      <c r="S26" s="54" t="s">
        <v>10665</v>
      </c>
      <c r="T26" s="54" t="s">
        <v>5291</v>
      </c>
      <c r="U26" s="54" t="s">
        <v>10619</v>
      </c>
      <c r="V26" s="58" t="s">
        <v>43</v>
      </c>
    </row>
    <row r="27" spans="1:22" hidden="1" x14ac:dyDescent="0.25">
      <c r="A27" s="54" t="s">
        <v>8833</v>
      </c>
      <c r="B27" s="54" t="s">
        <v>91</v>
      </c>
      <c r="C27" s="54" t="s">
        <v>1251</v>
      </c>
      <c r="D27" s="54" t="s">
        <v>10670</v>
      </c>
      <c r="E27" s="54"/>
      <c r="F27" s="54"/>
      <c r="G27" s="55"/>
      <c r="H27" s="54" t="s">
        <v>941</v>
      </c>
      <c r="I27" s="54" t="s">
        <v>942</v>
      </c>
      <c r="J27" s="54" t="s">
        <v>1035</v>
      </c>
      <c r="K27" s="54" t="s">
        <v>944</v>
      </c>
      <c r="L27" s="54"/>
      <c r="M27" s="54" t="s">
        <v>10619</v>
      </c>
      <c r="N27" s="56" t="b">
        <v>0</v>
      </c>
      <c r="O27" s="56" t="b">
        <v>0</v>
      </c>
      <c r="P27" s="57">
        <v>46023.5226608796</v>
      </c>
      <c r="Q27" s="54" t="s">
        <v>10664</v>
      </c>
      <c r="R27" s="57">
        <v>46172.467575000002</v>
      </c>
      <c r="S27" s="54" t="s">
        <v>10665</v>
      </c>
      <c r="T27" s="54" t="s">
        <v>5291</v>
      </c>
      <c r="U27" s="54" t="s">
        <v>10619</v>
      </c>
      <c r="V27" s="58" t="s">
        <v>43</v>
      </c>
    </row>
    <row r="28" spans="1:22" hidden="1" x14ac:dyDescent="0.25">
      <c r="A28" s="54" t="s">
        <v>8834</v>
      </c>
      <c r="B28" s="54" t="s">
        <v>75</v>
      </c>
      <c r="C28" s="54" t="s">
        <v>1253</v>
      </c>
      <c r="D28" s="54" t="s">
        <v>10670</v>
      </c>
      <c r="E28" s="54"/>
      <c r="F28" s="54"/>
      <c r="G28" s="55"/>
      <c r="H28" s="54" t="s">
        <v>941</v>
      </c>
      <c r="I28" s="54" t="s">
        <v>942</v>
      </c>
      <c r="J28" s="54" t="s">
        <v>1035</v>
      </c>
      <c r="K28" s="54" t="s">
        <v>944</v>
      </c>
      <c r="L28" s="54"/>
      <c r="M28" s="54" t="s">
        <v>10619</v>
      </c>
      <c r="N28" s="56" t="b">
        <v>0</v>
      </c>
      <c r="O28" s="56" t="b">
        <v>0</v>
      </c>
      <c r="P28" s="57">
        <v>46023.522662071802</v>
      </c>
      <c r="Q28" s="54" t="s">
        <v>10664</v>
      </c>
      <c r="R28" s="57">
        <v>46172.467577118099</v>
      </c>
      <c r="S28" s="54" t="s">
        <v>10665</v>
      </c>
      <c r="T28" s="54" t="s">
        <v>5291</v>
      </c>
      <c r="U28" s="54" t="s">
        <v>10619</v>
      </c>
      <c r="V28" s="58" t="s">
        <v>43</v>
      </c>
    </row>
    <row r="29" spans="1:22" hidden="1" x14ac:dyDescent="0.25">
      <c r="A29" s="54" t="s">
        <v>8835</v>
      </c>
      <c r="B29" s="54" t="s">
        <v>144</v>
      </c>
      <c r="C29" s="54" t="s">
        <v>1255</v>
      </c>
      <c r="D29" s="54" t="s">
        <v>10670</v>
      </c>
      <c r="E29" s="54"/>
      <c r="F29" s="54"/>
      <c r="G29" s="55"/>
      <c r="H29" s="54" t="s">
        <v>941</v>
      </c>
      <c r="I29" s="54" t="s">
        <v>942</v>
      </c>
      <c r="J29" s="54" t="s">
        <v>1035</v>
      </c>
      <c r="K29" s="54" t="s">
        <v>944</v>
      </c>
      <c r="L29" s="54"/>
      <c r="M29" s="54" t="s">
        <v>10619</v>
      </c>
      <c r="N29" s="56" t="b">
        <v>0</v>
      </c>
      <c r="O29" s="56" t="b">
        <v>0</v>
      </c>
      <c r="P29" s="57">
        <v>46023.522662962998</v>
      </c>
      <c r="Q29" s="54" t="s">
        <v>10664</v>
      </c>
      <c r="R29" s="57">
        <v>46172.467579317097</v>
      </c>
      <c r="S29" s="54" t="s">
        <v>10665</v>
      </c>
      <c r="T29" s="54" t="s">
        <v>5291</v>
      </c>
      <c r="U29" s="54" t="s">
        <v>10619</v>
      </c>
      <c r="V29" s="58" t="s">
        <v>43</v>
      </c>
    </row>
    <row r="30" spans="1:22" hidden="1" x14ac:dyDescent="0.25">
      <c r="A30" s="54" t="s">
        <v>8836</v>
      </c>
      <c r="B30" s="54" t="s">
        <v>148</v>
      </c>
      <c r="C30" s="54" t="s">
        <v>1257</v>
      </c>
      <c r="D30" s="54" t="s">
        <v>10670</v>
      </c>
      <c r="E30" s="54"/>
      <c r="F30" s="54"/>
      <c r="G30" s="55"/>
      <c r="H30" s="54" t="s">
        <v>941</v>
      </c>
      <c r="I30" s="54" t="s">
        <v>942</v>
      </c>
      <c r="J30" s="54" t="s">
        <v>1035</v>
      </c>
      <c r="K30" s="54" t="s">
        <v>944</v>
      </c>
      <c r="L30" s="54"/>
      <c r="M30" s="54" t="s">
        <v>10619</v>
      </c>
      <c r="N30" s="56" t="b">
        <v>0</v>
      </c>
      <c r="O30" s="56" t="b">
        <v>0</v>
      </c>
      <c r="P30" s="57">
        <v>46023.522664085598</v>
      </c>
      <c r="Q30" s="54" t="s">
        <v>10664</v>
      </c>
      <c r="R30" s="57">
        <v>46172.467581400502</v>
      </c>
      <c r="S30" s="54" t="s">
        <v>10665</v>
      </c>
      <c r="T30" s="54" t="s">
        <v>5291</v>
      </c>
      <c r="U30" s="54" t="s">
        <v>10619</v>
      </c>
      <c r="V30" s="58" t="s">
        <v>43</v>
      </c>
    </row>
    <row r="31" spans="1:22" hidden="1" x14ac:dyDescent="0.25">
      <c r="A31" s="54" t="s">
        <v>8837</v>
      </c>
      <c r="B31" s="54" t="s">
        <v>1259</v>
      </c>
      <c r="C31" s="54" t="s">
        <v>1260</v>
      </c>
      <c r="D31" s="54" t="s">
        <v>10670</v>
      </c>
      <c r="E31" s="54"/>
      <c r="F31" s="54"/>
      <c r="G31" s="55"/>
      <c r="H31" s="54" t="s">
        <v>941</v>
      </c>
      <c r="I31" s="54" t="s">
        <v>942</v>
      </c>
      <c r="J31" s="54" t="s">
        <v>1035</v>
      </c>
      <c r="K31" s="54" t="s">
        <v>944</v>
      </c>
      <c r="L31" s="54"/>
      <c r="M31" s="54" t="s">
        <v>10619</v>
      </c>
      <c r="N31" s="56" t="b">
        <v>0</v>
      </c>
      <c r="O31" s="56" t="b">
        <v>0</v>
      </c>
      <c r="P31" s="57">
        <v>46023.522664930599</v>
      </c>
      <c r="Q31" s="54" t="s">
        <v>10664</v>
      </c>
      <c r="R31" s="57">
        <v>46172.467583564801</v>
      </c>
      <c r="S31" s="54" t="s">
        <v>10665</v>
      </c>
      <c r="T31" s="54" t="s">
        <v>5291</v>
      </c>
      <c r="U31" s="54" t="s">
        <v>10619</v>
      </c>
      <c r="V31" s="58" t="s">
        <v>43</v>
      </c>
    </row>
    <row r="32" spans="1:22" hidden="1" x14ac:dyDescent="0.25">
      <c r="A32" s="54" t="s">
        <v>8838</v>
      </c>
      <c r="B32" s="54" t="s">
        <v>58</v>
      </c>
      <c r="C32" s="54" t="s">
        <v>1262</v>
      </c>
      <c r="D32" s="54" t="s">
        <v>10670</v>
      </c>
      <c r="E32" s="54"/>
      <c r="F32" s="54"/>
      <c r="G32" s="55"/>
      <c r="H32" s="54" t="s">
        <v>941</v>
      </c>
      <c r="I32" s="54" t="s">
        <v>942</v>
      </c>
      <c r="J32" s="54" t="s">
        <v>1035</v>
      </c>
      <c r="K32" s="54" t="s">
        <v>944</v>
      </c>
      <c r="L32" s="54"/>
      <c r="M32" s="54" t="s">
        <v>10619</v>
      </c>
      <c r="N32" s="56" t="b">
        <v>0</v>
      </c>
      <c r="O32" s="56" t="b">
        <v>0</v>
      </c>
      <c r="P32" s="57">
        <v>46023.522665775497</v>
      </c>
      <c r="Q32" s="54" t="s">
        <v>10664</v>
      </c>
      <c r="R32" s="57">
        <v>46172.467585729202</v>
      </c>
      <c r="S32" s="54" t="s">
        <v>10665</v>
      </c>
      <c r="T32" s="54" t="s">
        <v>5291</v>
      </c>
      <c r="U32" s="54" t="s">
        <v>10619</v>
      </c>
      <c r="V32" s="58" t="s">
        <v>43</v>
      </c>
    </row>
    <row r="33" spans="1:22" hidden="1" x14ac:dyDescent="0.25">
      <c r="A33" s="54" t="s">
        <v>8839</v>
      </c>
      <c r="B33" s="54" t="s">
        <v>1264</v>
      </c>
      <c r="C33" s="54" t="s">
        <v>1265</v>
      </c>
      <c r="D33" s="54" t="s">
        <v>10670</v>
      </c>
      <c r="E33" s="54"/>
      <c r="F33" s="54"/>
      <c r="G33" s="55"/>
      <c r="H33" s="54" t="s">
        <v>941</v>
      </c>
      <c r="I33" s="54" t="s">
        <v>942</v>
      </c>
      <c r="J33" s="54" t="s">
        <v>1035</v>
      </c>
      <c r="K33" s="54" t="s">
        <v>944</v>
      </c>
      <c r="L33" s="54"/>
      <c r="M33" s="54" t="s">
        <v>10619</v>
      </c>
      <c r="N33" s="56" t="b">
        <v>0</v>
      </c>
      <c r="O33" s="56" t="b">
        <v>0</v>
      </c>
      <c r="P33" s="57">
        <v>46023.522666631899</v>
      </c>
      <c r="Q33" s="54" t="s">
        <v>10664</v>
      </c>
      <c r="R33" s="57">
        <v>46172.467587881903</v>
      </c>
      <c r="S33" s="54" t="s">
        <v>10665</v>
      </c>
      <c r="T33" s="54" t="s">
        <v>5291</v>
      </c>
      <c r="U33" s="54" t="s">
        <v>10619</v>
      </c>
      <c r="V33" s="58" t="s">
        <v>43</v>
      </c>
    </row>
    <row r="34" spans="1:22" hidden="1" x14ac:dyDescent="0.25">
      <c r="A34" s="54" t="s">
        <v>8840</v>
      </c>
      <c r="B34" s="54" t="s">
        <v>59</v>
      </c>
      <c r="C34" s="54" t="s">
        <v>1267</v>
      </c>
      <c r="D34" s="54" t="s">
        <v>10670</v>
      </c>
      <c r="E34" s="54"/>
      <c r="F34" s="54"/>
      <c r="G34" s="55"/>
      <c r="H34" s="54" t="s">
        <v>941</v>
      </c>
      <c r="I34" s="54" t="s">
        <v>942</v>
      </c>
      <c r="J34" s="54" t="s">
        <v>1035</v>
      </c>
      <c r="K34" s="54" t="s">
        <v>944</v>
      </c>
      <c r="L34" s="54"/>
      <c r="M34" s="54" t="s">
        <v>10619</v>
      </c>
      <c r="N34" s="56" t="b">
        <v>0</v>
      </c>
      <c r="O34" s="56" t="b">
        <v>0</v>
      </c>
      <c r="P34" s="57">
        <v>46023.522667395802</v>
      </c>
      <c r="Q34" s="54" t="s">
        <v>10664</v>
      </c>
      <c r="R34" s="57">
        <v>46172.467590046297</v>
      </c>
      <c r="S34" s="54" t="s">
        <v>10665</v>
      </c>
      <c r="T34" s="54" t="s">
        <v>5291</v>
      </c>
      <c r="U34" s="54" t="s">
        <v>10619</v>
      </c>
      <c r="V34" s="58" t="s">
        <v>43</v>
      </c>
    </row>
    <row r="35" spans="1:22" hidden="1" x14ac:dyDescent="0.25">
      <c r="A35" s="54" t="s">
        <v>8841</v>
      </c>
      <c r="B35" s="54" t="s">
        <v>191</v>
      </c>
      <c r="C35" s="54" t="s">
        <v>1269</v>
      </c>
      <c r="D35" s="54" t="s">
        <v>10670</v>
      </c>
      <c r="E35" s="54"/>
      <c r="F35" s="54"/>
      <c r="G35" s="55"/>
      <c r="H35" s="54" t="s">
        <v>941</v>
      </c>
      <c r="I35" s="54" t="s">
        <v>942</v>
      </c>
      <c r="J35" s="54" t="s">
        <v>1035</v>
      </c>
      <c r="K35" s="54" t="s">
        <v>944</v>
      </c>
      <c r="L35" s="54"/>
      <c r="M35" s="54" t="s">
        <v>10619</v>
      </c>
      <c r="N35" s="56" t="b">
        <v>0</v>
      </c>
      <c r="O35" s="56" t="b">
        <v>0</v>
      </c>
      <c r="P35" s="57">
        <v>46023.522668055601</v>
      </c>
      <c r="Q35" s="54" t="s">
        <v>10664</v>
      </c>
      <c r="R35" s="57">
        <v>46172.4675921296</v>
      </c>
      <c r="S35" s="54" t="s">
        <v>10665</v>
      </c>
      <c r="T35" s="54" t="s">
        <v>5291</v>
      </c>
      <c r="U35" s="54" t="s">
        <v>10619</v>
      </c>
      <c r="V35" s="58" t="s">
        <v>43</v>
      </c>
    </row>
    <row r="36" spans="1:22" hidden="1" x14ac:dyDescent="0.25">
      <c r="A36" s="54" t="s">
        <v>8842</v>
      </c>
      <c r="B36" s="54" t="s">
        <v>1278</v>
      </c>
      <c r="C36" s="54" t="s">
        <v>1279</v>
      </c>
      <c r="D36" s="54" t="s">
        <v>10670</v>
      </c>
      <c r="E36" s="54"/>
      <c r="F36" s="54"/>
      <c r="G36" s="55"/>
      <c r="H36" s="54" t="s">
        <v>941</v>
      </c>
      <c r="I36" s="54" t="s">
        <v>942</v>
      </c>
      <c r="J36" s="54" t="s">
        <v>1035</v>
      </c>
      <c r="K36" s="54" t="s">
        <v>944</v>
      </c>
      <c r="L36" s="54"/>
      <c r="M36" s="54" t="s">
        <v>10619</v>
      </c>
      <c r="N36" s="56" t="b">
        <v>0</v>
      </c>
      <c r="O36" s="56" t="b">
        <v>0</v>
      </c>
      <c r="P36" s="57">
        <v>46023.522671030099</v>
      </c>
      <c r="Q36" s="54" t="s">
        <v>10664</v>
      </c>
      <c r="R36" s="57">
        <v>46172.467594294001</v>
      </c>
      <c r="S36" s="54" t="s">
        <v>10665</v>
      </c>
      <c r="T36" s="54" t="s">
        <v>5291</v>
      </c>
      <c r="U36" s="54" t="s">
        <v>10619</v>
      </c>
      <c r="V36" s="58" t="s">
        <v>43</v>
      </c>
    </row>
    <row r="37" spans="1:22" hidden="1" x14ac:dyDescent="0.25">
      <c r="A37" s="54" t="s">
        <v>8843</v>
      </c>
      <c r="B37" s="54" t="s">
        <v>168</v>
      </c>
      <c r="C37" s="54" t="s">
        <v>1281</v>
      </c>
      <c r="D37" s="54" t="s">
        <v>10670</v>
      </c>
      <c r="E37" s="54"/>
      <c r="F37" s="54"/>
      <c r="G37" s="55"/>
      <c r="H37" s="54" t="s">
        <v>941</v>
      </c>
      <c r="I37" s="54" t="s">
        <v>942</v>
      </c>
      <c r="J37" s="54" t="s">
        <v>1035</v>
      </c>
      <c r="K37" s="54" t="s">
        <v>944</v>
      </c>
      <c r="L37" s="54"/>
      <c r="M37" s="54" t="s">
        <v>10619</v>
      </c>
      <c r="N37" s="56" t="b">
        <v>0</v>
      </c>
      <c r="O37" s="56" t="b">
        <v>0</v>
      </c>
      <c r="P37" s="57">
        <v>46023.522671840299</v>
      </c>
      <c r="Q37" s="54" t="s">
        <v>10664</v>
      </c>
      <c r="R37" s="57">
        <v>46172.467596446797</v>
      </c>
      <c r="S37" s="54" t="s">
        <v>10665</v>
      </c>
      <c r="T37" s="54" t="s">
        <v>5291</v>
      </c>
      <c r="U37" s="54" t="s">
        <v>10619</v>
      </c>
      <c r="V37" s="58" t="s">
        <v>43</v>
      </c>
    </row>
    <row r="38" spans="1:22" hidden="1" x14ac:dyDescent="0.25">
      <c r="A38" s="54" t="s">
        <v>8844</v>
      </c>
      <c r="B38" s="54" t="s">
        <v>872</v>
      </c>
      <c r="C38" s="54" t="s">
        <v>1283</v>
      </c>
      <c r="D38" s="54" t="s">
        <v>10670</v>
      </c>
      <c r="E38" s="54"/>
      <c r="F38" s="54"/>
      <c r="G38" s="55"/>
      <c r="H38" s="54" t="s">
        <v>941</v>
      </c>
      <c r="I38" s="54" t="s">
        <v>942</v>
      </c>
      <c r="J38" s="54" t="s">
        <v>1035</v>
      </c>
      <c r="K38" s="54" t="s">
        <v>944</v>
      </c>
      <c r="L38" s="54"/>
      <c r="M38" s="54" t="s">
        <v>10619</v>
      </c>
      <c r="N38" s="56" t="b">
        <v>0</v>
      </c>
      <c r="O38" s="56" t="b">
        <v>0</v>
      </c>
      <c r="P38" s="57">
        <v>46023.522672534702</v>
      </c>
      <c r="Q38" s="54" t="s">
        <v>10664</v>
      </c>
      <c r="R38" s="57">
        <v>46172.467598576397</v>
      </c>
      <c r="S38" s="54" t="s">
        <v>10665</v>
      </c>
      <c r="T38" s="54" t="s">
        <v>5291</v>
      </c>
      <c r="U38" s="54" t="s">
        <v>10619</v>
      </c>
      <c r="V38" s="58" t="s">
        <v>43</v>
      </c>
    </row>
    <row r="39" spans="1:22" hidden="1" x14ac:dyDescent="0.25">
      <c r="A39" s="54" t="s">
        <v>8845</v>
      </c>
      <c r="B39" s="54" t="s">
        <v>875</v>
      </c>
      <c r="C39" s="54" t="s">
        <v>1285</v>
      </c>
      <c r="D39" s="54" t="s">
        <v>10670</v>
      </c>
      <c r="E39" s="54"/>
      <c r="F39" s="54"/>
      <c r="G39" s="55"/>
      <c r="H39" s="54" t="s">
        <v>941</v>
      </c>
      <c r="I39" s="54" t="s">
        <v>942</v>
      </c>
      <c r="J39" s="54" t="s">
        <v>1035</v>
      </c>
      <c r="K39" s="54" t="s">
        <v>944</v>
      </c>
      <c r="L39" s="54"/>
      <c r="M39" s="54" t="s">
        <v>10619</v>
      </c>
      <c r="N39" s="56" t="b">
        <v>0</v>
      </c>
      <c r="O39" s="56" t="b">
        <v>0</v>
      </c>
      <c r="P39" s="57">
        <v>46023.522673263898</v>
      </c>
      <c r="Q39" s="54" t="s">
        <v>10664</v>
      </c>
      <c r="R39" s="57">
        <v>46172.4676007292</v>
      </c>
      <c r="S39" s="54" t="s">
        <v>10665</v>
      </c>
      <c r="T39" s="54" t="s">
        <v>5291</v>
      </c>
      <c r="U39" s="54" t="s">
        <v>10619</v>
      </c>
      <c r="V39" s="58" t="s">
        <v>43</v>
      </c>
    </row>
    <row r="40" spans="1:22" hidden="1" x14ac:dyDescent="0.25">
      <c r="A40" s="54" t="s">
        <v>8846</v>
      </c>
      <c r="B40" s="54" t="s">
        <v>129</v>
      </c>
      <c r="C40" s="54" t="s">
        <v>1287</v>
      </c>
      <c r="D40" s="54" t="s">
        <v>10670</v>
      </c>
      <c r="E40" s="54"/>
      <c r="F40" s="54"/>
      <c r="G40" s="55"/>
      <c r="H40" s="54" t="s">
        <v>941</v>
      </c>
      <c r="I40" s="54" t="s">
        <v>942</v>
      </c>
      <c r="J40" s="54" t="s">
        <v>1035</v>
      </c>
      <c r="K40" s="54" t="s">
        <v>944</v>
      </c>
      <c r="L40" s="54"/>
      <c r="M40" s="54" t="s">
        <v>10619</v>
      </c>
      <c r="N40" s="56" t="b">
        <v>0</v>
      </c>
      <c r="O40" s="56" t="b">
        <v>0</v>
      </c>
      <c r="P40" s="57">
        <v>46023.522674155101</v>
      </c>
      <c r="Q40" s="54" t="s">
        <v>10664</v>
      </c>
      <c r="R40" s="57">
        <v>46172.467602893499</v>
      </c>
      <c r="S40" s="54" t="s">
        <v>10665</v>
      </c>
      <c r="T40" s="54" t="s">
        <v>5291</v>
      </c>
      <c r="U40" s="54" t="s">
        <v>10619</v>
      </c>
      <c r="V40" s="58" t="s">
        <v>43</v>
      </c>
    </row>
    <row r="41" spans="1:22" hidden="1" x14ac:dyDescent="0.25">
      <c r="A41" s="54" t="s">
        <v>8847</v>
      </c>
      <c r="B41" s="54" t="s">
        <v>149</v>
      </c>
      <c r="C41" s="54" t="s">
        <v>1289</v>
      </c>
      <c r="D41" s="54" t="s">
        <v>10670</v>
      </c>
      <c r="E41" s="54"/>
      <c r="F41" s="54"/>
      <c r="G41" s="55"/>
      <c r="H41" s="54" t="s">
        <v>941</v>
      </c>
      <c r="I41" s="54" t="s">
        <v>942</v>
      </c>
      <c r="J41" s="54" t="s">
        <v>1035</v>
      </c>
      <c r="K41" s="54" t="s">
        <v>944</v>
      </c>
      <c r="L41" s="54" t="s">
        <v>1289</v>
      </c>
      <c r="M41" s="54" t="s">
        <v>10619</v>
      </c>
      <c r="N41" s="56" t="b">
        <v>0</v>
      </c>
      <c r="O41" s="56" t="b">
        <v>0</v>
      </c>
      <c r="P41" s="57">
        <v>46023.522674849497</v>
      </c>
      <c r="Q41" s="54" t="s">
        <v>10664</v>
      </c>
      <c r="R41" s="57">
        <v>46172.467605127298</v>
      </c>
      <c r="S41" s="54" t="s">
        <v>10665</v>
      </c>
      <c r="T41" s="54" t="s">
        <v>5291</v>
      </c>
      <c r="U41" s="54" t="s">
        <v>10619</v>
      </c>
      <c r="V41" s="58" t="s">
        <v>43</v>
      </c>
    </row>
    <row r="42" spans="1:22" hidden="1" x14ac:dyDescent="0.25">
      <c r="A42" s="54" t="s">
        <v>8848</v>
      </c>
      <c r="B42" s="54" t="s">
        <v>1291</v>
      </c>
      <c r="C42" s="54" t="s">
        <v>1292</v>
      </c>
      <c r="D42" s="54" t="s">
        <v>10670</v>
      </c>
      <c r="E42" s="54"/>
      <c r="F42" s="54"/>
      <c r="G42" s="55"/>
      <c r="H42" s="54" t="s">
        <v>941</v>
      </c>
      <c r="I42" s="54" t="s">
        <v>942</v>
      </c>
      <c r="J42" s="54" t="s">
        <v>1035</v>
      </c>
      <c r="K42" s="54" t="s">
        <v>944</v>
      </c>
      <c r="L42" s="54" t="s">
        <v>1292</v>
      </c>
      <c r="M42" s="54" t="s">
        <v>10619</v>
      </c>
      <c r="N42" s="56" t="b">
        <v>0</v>
      </c>
      <c r="O42" s="56" t="b">
        <v>0</v>
      </c>
      <c r="P42" s="57">
        <v>46023.5226758102</v>
      </c>
      <c r="Q42" s="54" t="s">
        <v>10664</v>
      </c>
      <c r="R42" s="57">
        <v>46172.4676074421</v>
      </c>
      <c r="S42" s="54" t="s">
        <v>10665</v>
      </c>
      <c r="T42" s="54" t="s">
        <v>5291</v>
      </c>
      <c r="U42" s="54" t="s">
        <v>10619</v>
      </c>
      <c r="V42" s="58" t="s">
        <v>43</v>
      </c>
    </row>
    <row r="43" spans="1:22" hidden="1" x14ac:dyDescent="0.25">
      <c r="A43" s="54" t="s">
        <v>8849</v>
      </c>
      <c r="B43" s="54" t="s">
        <v>221</v>
      </c>
      <c r="C43" s="54" t="s">
        <v>10677</v>
      </c>
      <c r="D43" s="54" t="s">
        <v>10670</v>
      </c>
      <c r="E43" s="54" t="s">
        <v>1198</v>
      </c>
      <c r="F43" s="54"/>
      <c r="G43" s="55"/>
      <c r="H43" s="54" t="s">
        <v>5284</v>
      </c>
      <c r="I43" s="54" t="s">
        <v>5285</v>
      </c>
      <c r="J43" s="54" t="s">
        <v>1033</v>
      </c>
      <c r="K43" s="54" t="s">
        <v>944</v>
      </c>
      <c r="L43" s="54"/>
      <c r="M43" s="54" t="s">
        <v>10619</v>
      </c>
      <c r="N43" s="56" t="b">
        <v>1</v>
      </c>
      <c r="O43" s="56" t="b">
        <v>0</v>
      </c>
      <c r="P43" s="57">
        <v>46023.522635497699</v>
      </c>
      <c r="Q43" s="54" t="s">
        <v>10664</v>
      </c>
      <c r="R43" s="57">
        <v>46172.467609525498</v>
      </c>
      <c r="S43" s="54" t="s">
        <v>10665</v>
      </c>
      <c r="T43" s="54" t="s">
        <v>5291</v>
      </c>
      <c r="U43" s="54" t="s">
        <v>10619</v>
      </c>
      <c r="V43" s="58" t="s">
        <v>43</v>
      </c>
    </row>
    <row r="44" spans="1:22" hidden="1" x14ac:dyDescent="0.25">
      <c r="A44" s="54" t="s">
        <v>8850</v>
      </c>
      <c r="B44" s="54" t="s">
        <v>244</v>
      </c>
      <c r="C44" s="54" t="s">
        <v>1218</v>
      </c>
      <c r="D44" s="54" t="s">
        <v>10670</v>
      </c>
      <c r="E44" s="54"/>
      <c r="F44" s="54" t="s">
        <v>10678</v>
      </c>
      <c r="G44" s="55"/>
      <c r="H44" s="54" t="s">
        <v>5284</v>
      </c>
      <c r="I44" s="54" t="s">
        <v>5285</v>
      </c>
      <c r="J44" s="54" t="s">
        <v>1033</v>
      </c>
      <c r="K44" s="54" t="s">
        <v>944</v>
      </c>
      <c r="L44" s="54"/>
      <c r="M44" s="54" t="s">
        <v>10619</v>
      </c>
      <c r="N44" s="56" t="b">
        <v>0</v>
      </c>
      <c r="O44" s="56" t="b">
        <v>0</v>
      </c>
      <c r="P44" s="57">
        <v>46023.522650810199</v>
      </c>
      <c r="Q44" s="54" t="s">
        <v>10664</v>
      </c>
      <c r="R44" s="57">
        <v>46172.467611724504</v>
      </c>
      <c r="S44" s="54" t="s">
        <v>10665</v>
      </c>
      <c r="T44" s="54" t="s">
        <v>5291</v>
      </c>
      <c r="U44" s="54" t="s">
        <v>10619</v>
      </c>
      <c r="V44" s="58" t="s">
        <v>43</v>
      </c>
    </row>
    <row r="45" spans="1:22" hidden="1" x14ac:dyDescent="0.25">
      <c r="A45" s="54" t="s">
        <v>8851</v>
      </c>
      <c r="B45" s="54" t="s">
        <v>222</v>
      </c>
      <c r="C45" s="54" t="s">
        <v>1224</v>
      </c>
      <c r="D45" s="54" t="s">
        <v>10670</v>
      </c>
      <c r="E45" s="54"/>
      <c r="F45" s="54" t="s">
        <v>10679</v>
      </c>
      <c r="G45" s="55"/>
      <c r="H45" s="54" t="s">
        <v>5284</v>
      </c>
      <c r="I45" s="54" t="s">
        <v>5285</v>
      </c>
      <c r="J45" s="54" t="s">
        <v>1033</v>
      </c>
      <c r="K45" s="54" t="s">
        <v>944</v>
      </c>
      <c r="L45" s="54"/>
      <c r="M45" s="54" t="s">
        <v>10619</v>
      </c>
      <c r="N45" s="56" t="b">
        <v>0</v>
      </c>
      <c r="O45" s="56" t="b">
        <v>0</v>
      </c>
      <c r="P45" s="57">
        <v>46023.522653090302</v>
      </c>
      <c r="Q45" s="54" t="s">
        <v>10664</v>
      </c>
      <c r="R45" s="57">
        <v>46172.467613923603</v>
      </c>
      <c r="S45" s="54" t="s">
        <v>10665</v>
      </c>
      <c r="T45" s="54" t="s">
        <v>5291</v>
      </c>
      <c r="U45" s="54" t="s">
        <v>10619</v>
      </c>
      <c r="V45" s="58" t="s">
        <v>43</v>
      </c>
    </row>
    <row r="46" spans="1:22" hidden="1" x14ac:dyDescent="0.25">
      <c r="A46" s="54" t="s">
        <v>8852</v>
      </c>
      <c r="B46" s="54" t="s">
        <v>1226</v>
      </c>
      <c r="C46" s="54" t="s">
        <v>1227</v>
      </c>
      <c r="D46" s="54" t="s">
        <v>10670</v>
      </c>
      <c r="E46" s="54"/>
      <c r="F46" s="54" t="s">
        <v>10679</v>
      </c>
      <c r="G46" s="55"/>
      <c r="H46" s="54" t="s">
        <v>5284</v>
      </c>
      <c r="I46" s="54" t="s">
        <v>5285</v>
      </c>
      <c r="J46" s="54" t="s">
        <v>1033</v>
      </c>
      <c r="K46" s="54" t="s">
        <v>944</v>
      </c>
      <c r="L46" s="54"/>
      <c r="M46" s="54" t="s">
        <v>10619</v>
      </c>
      <c r="N46" s="56" t="b">
        <v>0</v>
      </c>
      <c r="O46" s="56" t="b">
        <v>0</v>
      </c>
      <c r="P46" s="57">
        <v>46023.522653784697</v>
      </c>
      <c r="Q46" s="54" t="s">
        <v>10664</v>
      </c>
      <c r="R46" s="57">
        <v>46172.467616203699</v>
      </c>
      <c r="S46" s="54" t="s">
        <v>10665</v>
      </c>
      <c r="T46" s="54" t="s">
        <v>5291</v>
      </c>
      <c r="U46" s="54" t="s">
        <v>10619</v>
      </c>
      <c r="V46" s="58" t="s">
        <v>43</v>
      </c>
    </row>
    <row r="47" spans="1:22" hidden="1" x14ac:dyDescent="0.25">
      <c r="A47" s="54" t="s">
        <v>8853</v>
      </c>
      <c r="B47" s="54" t="s">
        <v>1229</v>
      </c>
      <c r="C47" s="54" t="s">
        <v>1230</v>
      </c>
      <c r="D47" s="54" t="s">
        <v>10670</v>
      </c>
      <c r="E47" s="54"/>
      <c r="F47" s="54" t="s">
        <v>10679</v>
      </c>
      <c r="G47" s="55"/>
      <c r="H47" s="54" t="s">
        <v>5284</v>
      </c>
      <c r="I47" s="54" t="s">
        <v>5285</v>
      </c>
      <c r="J47" s="54" t="s">
        <v>1033</v>
      </c>
      <c r="K47" s="54" t="s">
        <v>944</v>
      </c>
      <c r="L47" s="54"/>
      <c r="M47" s="54" t="s">
        <v>10619</v>
      </c>
      <c r="N47" s="56" t="b">
        <v>0</v>
      </c>
      <c r="O47" s="56" t="b">
        <v>0</v>
      </c>
      <c r="P47" s="57">
        <v>46023.522654479202</v>
      </c>
      <c r="Q47" s="54" t="s">
        <v>10664</v>
      </c>
      <c r="R47" s="57">
        <v>46172.467618287003</v>
      </c>
      <c r="S47" s="54" t="s">
        <v>10665</v>
      </c>
      <c r="T47" s="54" t="s">
        <v>5291</v>
      </c>
      <c r="U47" s="54" t="s">
        <v>10619</v>
      </c>
      <c r="V47" s="58" t="s">
        <v>43</v>
      </c>
    </row>
    <row r="48" spans="1:22" hidden="1" x14ac:dyDescent="0.25">
      <c r="A48" s="54" t="s">
        <v>8854</v>
      </c>
      <c r="B48" s="54" t="s">
        <v>1237</v>
      </c>
      <c r="C48" s="54" t="s">
        <v>1238</v>
      </c>
      <c r="D48" s="54" t="s">
        <v>10670</v>
      </c>
      <c r="E48" s="54"/>
      <c r="F48" s="54" t="s">
        <v>10679</v>
      </c>
      <c r="G48" s="55"/>
      <c r="H48" s="54" t="s">
        <v>5284</v>
      </c>
      <c r="I48" s="54" t="s">
        <v>5285</v>
      </c>
      <c r="J48" s="54" t="s">
        <v>1033</v>
      </c>
      <c r="K48" s="54" t="s">
        <v>944</v>
      </c>
      <c r="L48" s="54"/>
      <c r="M48" s="54" t="s">
        <v>10619</v>
      </c>
      <c r="N48" s="56" t="b">
        <v>0</v>
      </c>
      <c r="O48" s="56" t="b">
        <v>0</v>
      </c>
      <c r="P48" s="57">
        <v>46023.522656863403</v>
      </c>
      <c r="Q48" s="54" t="s">
        <v>10664</v>
      </c>
      <c r="R48" s="57">
        <v>46172.467620486103</v>
      </c>
      <c r="S48" s="54" t="s">
        <v>10665</v>
      </c>
      <c r="T48" s="54" t="s">
        <v>5291</v>
      </c>
      <c r="U48" s="54" t="s">
        <v>10619</v>
      </c>
      <c r="V48" s="58" t="s">
        <v>43</v>
      </c>
    </row>
    <row r="49" spans="1:22" hidden="1" x14ac:dyDescent="0.25">
      <c r="A49" s="54" t="s">
        <v>8855</v>
      </c>
      <c r="B49" s="54" t="s">
        <v>1240</v>
      </c>
      <c r="C49" s="54" t="s">
        <v>1241</v>
      </c>
      <c r="D49" s="54" t="s">
        <v>10670</v>
      </c>
      <c r="E49" s="54"/>
      <c r="F49" s="54" t="s">
        <v>10679</v>
      </c>
      <c r="G49" s="55"/>
      <c r="H49" s="54" t="s">
        <v>5284</v>
      </c>
      <c r="I49" s="54" t="s">
        <v>5285</v>
      </c>
      <c r="J49" s="54" t="s">
        <v>1033</v>
      </c>
      <c r="K49" s="54" t="s">
        <v>944</v>
      </c>
      <c r="L49" s="54" t="s">
        <v>1241</v>
      </c>
      <c r="M49" s="54" t="s">
        <v>10619</v>
      </c>
      <c r="N49" s="56" t="b">
        <v>0</v>
      </c>
      <c r="O49" s="56" t="b">
        <v>0</v>
      </c>
      <c r="P49" s="57">
        <v>46023.522657523201</v>
      </c>
      <c r="Q49" s="54" t="s">
        <v>10664</v>
      </c>
      <c r="R49" s="57">
        <v>46172.467622604199</v>
      </c>
      <c r="S49" s="54" t="s">
        <v>10665</v>
      </c>
      <c r="T49" s="54" t="s">
        <v>5291</v>
      </c>
      <c r="U49" s="54" t="s">
        <v>10619</v>
      </c>
      <c r="V49" s="58" t="s">
        <v>43</v>
      </c>
    </row>
    <row r="50" spans="1:22" hidden="1" x14ac:dyDescent="0.25">
      <c r="A50" s="54" t="s">
        <v>8856</v>
      </c>
      <c r="B50" s="54" t="s">
        <v>1245</v>
      </c>
      <c r="C50" s="54" t="s">
        <v>1246</v>
      </c>
      <c r="D50" s="54" t="s">
        <v>10670</v>
      </c>
      <c r="E50" s="54"/>
      <c r="F50" s="54" t="s">
        <v>10679</v>
      </c>
      <c r="G50" s="55"/>
      <c r="H50" s="54" t="s">
        <v>5284</v>
      </c>
      <c r="I50" s="54" t="s">
        <v>5285</v>
      </c>
      <c r="J50" s="54" t="s">
        <v>1033</v>
      </c>
      <c r="K50" s="54" t="s">
        <v>944</v>
      </c>
      <c r="L50" s="54"/>
      <c r="M50" s="54" t="s">
        <v>10619</v>
      </c>
      <c r="N50" s="56" t="b">
        <v>0</v>
      </c>
      <c r="O50" s="56" t="b">
        <v>0</v>
      </c>
      <c r="P50" s="57">
        <v>46023.522659143498</v>
      </c>
      <c r="Q50" s="54" t="s">
        <v>10664</v>
      </c>
      <c r="R50" s="57">
        <v>46172.467624733799</v>
      </c>
      <c r="S50" s="54" t="s">
        <v>10665</v>
      </c>
      <c r="T50" s="54" t="s">
        <v>5291</v>
      </c>
      <c r="U50" s="54" t="s">
        <v>10619</v>
      </c>
      <c r="V50" s="58" t="s">
        <v>43</v>
      </c>
    </row>
    <row r="51" spans="1:22" hidden="1" x14ac:dyDescent="0.25">
      <c r="A51" s="54" t="s">
        <v>8857</v>
      </c>
      <c r="B51" s="54" t="s">
        <v>1248</v>
      </c>
      <c r="C51" s="54" t="s">
        <v>1249</v>
      </c>
      <c r="D51" s="54" t="s">
        <v>10670</v>
      </c>
      <c r="E51" s="54"/>
      <c r="F51" s="54" t="s">
        <v>10679</v>
      </c>
      <c r="G51" s="55"/>
      <c r="H51" s="54" t="s">
        <v>5284</v>
      </c>
      <c r="I51" s="54" t="s">
        <v>5285</v>
      </c>
      <c r="J51" s="54" t="s">
        <v>1033</v>
      </c>
      <c r="K51" s="54" t="s">
        <v>944</v>
      </c>
      <c r="L51" s="54"/>
      <c r="M51" s="54" t="s">
        <v>10619</v>
      </c>
      <c r="N51" s="56" t="b">
        <v>0</v>
      </c>
      <c r="O51" s="56" t="b">
        <v>0</v>
      </c>
      <c r="P51" s="57">
        <v>46023.522659918999</v>
      </c>
      <c r="Q51" s="54" t="s">
        <v>10664</v>
      </c>
      <c r="R51" s="57">
        <v>46172.467626886602</v>
      </c>
      <c r="S51" s="54" t="s">
        <v>10665</v>
      </c>
      <c r="T51" s="54" t="s">
        <v>5291</v>
      </c>
      <c r="U51" s="54" t="s">
        <v>10619</v>
      </c>
      <c r="V51" s="58" t="s">
        <v>43</v>
      </c>
    </row>
    <row r="52" spans="1:22" hidden="1" x14ac:dyDescent="0.25">
      <c r="A52" s="54" t="s">
        <v>8858</v>
      </c>
      <c r="B52" s="54" t="s">
        <v>146</v>
      </c>
      <c r="C52" s="54" t="s">
        <v>1199</v>
      </c>
      <c r="D52" s="54" t="s">
        <v>10670</v>
      </c>
      <c r="E52" s="54" t="s">
        <v>1200</v>
      </c>
      <c r="F52" s="54"/>
      <c r="G52" s="55"/>
      <c r="H52" s="54" t="s">
        <v>941</v>
      </c>
      <c r="I52" s="54" t="s">
        <v>942</v>
      </c>
      <c r="J52" s="54" t="s">
        <v>1024</v>
      </c>
      <c r="K52" s="54" t="s">
        <v>944</v>
      </c>
      <c r="L52" s="54"/>
      <c r="M52" s="54" t="s">
        <v>10619</v>
      </c>
      <c r="N52" s="56" t="b">
        <v>1</v>
      </c>
      <c r="O52" s="56" t="b">
        <v>0</v>
      </c>
      <c r="P52" s="57">
        <v>46023.522638888899</v>
      </c>
      <c r="Q52" s="54" t="s">
        <v>10664</v>
      </c>
      <c r="R52" s="57">
        <v>46172.467629085702</v>
      </c>
      <c r="S52" s="54" t="s">
        <v>10665</v>
      </c>
      <c r="T52" s="54" t="s">
        <v>5291</v>
      </c>
      <c r="U52" s="54" t="s">
        <v>10619</v>
      </c>
      <c r="V52" s="58" t="s">
        <v>43</v>
      </c>
    </row>
    <row r="53" spans="1:22" hidden="1" x14ac:dyDescent="0.25">
      <c r="A53" s="54" t="s">
        <v>8859</v>
      </c>
      <c r="B53" s="54" t="s">
        <v>112</v>
      </c>
      <c r="C53" s="54" t="s">
        <v>2109</v>
      </c>
      <c r="D53" s="54" t="s">
        <v>10670</v>
      </c>
      <c r="E53" s="54"/>
      <c r="F53" s="54" t="s">
        <v>10680</v>
      </c>
      <c r="G53" s="55"/>
      <c r="H53" s="54" t="s">
        <v>933</v>
      </c>
      <c r="I53" s="54" t="s">
        <v>934</v>
      </c>
      <c r="J53" s="54" t="s">
        <v>908</v>
      </c>
      <c r="K53" s="54" t="s">
        <v>2110</v>
      </c>
      <c r="L53" s="54"/>
      <c r="M53" s="54" t="s">
        <v>10619</v>
      </c>
      <c r="N53" s="56" t="b">
        <v>0</v>
      </c>
      <c r="O53" s="56" t="b">
        <v>0</v>
      </c>
      <c r="P53" s="57">
        <v>46023.523020335597</v>
      </c>
      <c r="Q53" s="54" t="s">
        <v>10664</v>
      </c>
      <c r="R53" s="57">
        <v>46172.467631215302</v>
      </c>
      <c r="S53" s="54" t="s">
        <v>10665</v>
      </c>
      <c r="T53" s="54" t="s">
        <v>5291</v>
      </c>
      <c r="U53" s="54" t="s">
        <v>10619</v>
      </c>
      <c r="V53" s="58" t="s">
        <v>43</v>
      </c>
    </row>
    <row r="54" spans="1:22" hidden="1" x14ac:dyDescent="0.25">
      <c r="A54" s="54" t="s">
        <v>8860</v>
      </c>
      <c r="B54" s="54" t="s">
        <v>218</v>
      </c>
      <c r="C54" s="54" t="s">
        <v>2112</v>
      </c>
      <c r="D54" s="54" t="s">
        <v>10670</v>
      </c>
      <c r="E54" s="54"/>
      <c r="F54" s="54" t="s">
        <v>10681</v>
      </c>
      <c r="G54" s="55"/>
      <c r="H54" s="54" t="s">
        <v>933</v>
      </c>
      <c r="I54" s="54" t="s">
        <v>934</v>
      </c>
      <c r="J54" s="54" t="s">
        <v>908</v>
      </c>
      <c r="K54" s="54" t="s">
        <v>2110</v>
      </c>
      <c r="L54" s="54" t="s">
        <v>2112</v>
      </c>
      <c r="M54" s="54" t="s">
        <v>10619</v>
      </c>
      <c r="N54" s="56" t="b">
        <v>0</v>
      </c>
      <c r="O54" s="56" t="b">
        <v>0</v>
      </c>
      <c r="P54" s="57">
        <v>46023.5230210995</v>
      </c>
      <c r="Q54" s="54" t="s">
        <v>10664</v>
      </c>
      <c r="R54" s="57">
        <v>46172.467633414402</v>
      </c>
      <c r="S54" s="54" t="s">
        <v>10665</v>
      </c>
      <c r="T54" s="54" t="s">
        <v>5291</v>
      </c>
      <c r="U54" s="54" t="s">
        <v>10619</v>
      </c>
      <c r="V54" s="58" t="s">
        <v>43</v>
      </c>
    </row>
    <row r="55" spans="1:22" hidden="1" x14ac:dyDescent="0.25">
      <c r="A55" s="54" t="s">
        <v>8861</v>
      </c>
      <c r="B55" s="54" t="s">
        <v>174</v>
      </c>
      <c r="C55" s="54" t="s">
        <v>2136</v>
      </c>
      <c r="D55" s="54" t="s">
        <v>10670</v>
      </c>
      <c r="E55" s="54"/>
      <c r="F55" s="54" t="s">
        <v>284</v>
      </c>
      <c r="G55" s="55"/>
      <c r="H55" s="54" t="s">
        <v>933</v>
      </c>
      <c r="I55" s="54" t="s">
        <v>934</v>
      </c>
      <c r="J55" s="54" t="s">
        <v>908</v>
      </c>
      <c r="K55" s="54" t="s">
        <v>2110</v>
      </c>
      <c r="L55" s="54"/>
      <c r="M55" s="54" t="s">
        <v>10619</v>
      </c>
      <c r="N55" s="56" t="b">
        <v>0</v>
      </c>
      <c r="O55" s="56" t="b">
        <v>0</v>
      </c>
      <c r="P55" s="57">
        <v>46023.523038344902</v>
      </c>
      <c r="Q55" s="54" t="s">
        <v>10664</v>
      </c>
      <c r="R55" s="57">
        <v>46172.4676356829</v>
      </c>
      <c r="S55" s="54" t="s">
        <v>10665</v>
      </c>
      <c r="T55" s="54" t="s">
        <v>5291</v>
      </c>
      <c r="U55" s="54" t="s">
        <v>10619</v>
      </c>
      <c r="V55" s="58" t="s">
        <v>43</v>
      </c>
    </row>
    <row r="56" spans="1:22" hidden="1" x14ac:dyDescent="0.25">
      <c r="A56" s="54" t="s">
        <v>8862</v>
      </c>
      <c r="B56" s="54" t="s">
        <v>72</v>
      </c>
      <c r="C56" s="54" t="s">
        <v>2162</v>
      </c>
      <c r="D56" s="54" t="s">
        <v>10670</v>
      </c>
      <c r="E56" s="54"/>
      <c r="F56" s="54" t="s">
        <v>10682</v>
      </c>
      <c r="G56" s="55"/>
      <c r="H56" s="54" t="s">
        <v>933</v>
      </c>
      <c r="I56" s="54" t="s">
        <v>934</v>
      </c>
      <c r="J56" s="54" t="s">
        <v>908</v>
      </c>
      <c r="K56" s="54" t="s">
        <v>2110</v>
      </c>
      <c r="L56" s="54"/>
      <c r="M56" s="54" t="s">
        <v>10619</v>
      </c>
      <c r="N56" s="56" t="b">
        <v>0</v>
      </c>
      <c r="O56" s="56" t="b">
        <v>0</v>
      </c>
      <c r="P56" s="57">
        <v>46023.523047951399</v>
      </c>
      <c r="Q56" s="54" t="s">
        <v>10664</v>
      </c>
      <c r="R56" s="57">
        <v>46172.4676378472</v>
      </c>
      <c r="S56" s="54" t="s">
        <v>10665</v>
      </c>
      <c r="T56" s="54" t="s">
        <v>5291</v>
      </c>
      <c r="U56" s="54" t="s">
        <v>10619</v>
      </c>
      <c r="V56" s="58" t="s">
        <v>43</v>
      </c>
    </row>
    <row r="57" spans="1:22" hidden="1" x14ac:dyDescent="0.25">
      <c r="A57" s="54" t="s">
        <v>8863</v>
      </c>
      <c r="B57" s="54" t="s">
        <v>228</v>
      </c>
      <c r="C57" s="54" t="s">
        <v>2164</v>
      </c>
      <c r="D57" s="54" t="s">
        <v>10670</v>
      </c>
      <c r="E57" s="54"/>
      <c r="F57" s="54" t="s">
        <v>10683</v>
      </c>
      <c r="G57" s="55"/>
      <c r="H57" s="54" t="s">
        <v>933</v>
      </c>
      <c r="I57" s="54" t="s">
        <v>934</v>
      </c>
      <c r="J57" s="54" t="s">
        <v>908</v>
      </c>
      <c r="K57" s="54" t="s">
        <v>2110</v>
      </c>
      <c r="L57" s="54"/>
      <c r="M57" s="54" t="s">
        <v>10619</v>
      </c>
      <c r="N57" s="56" t="b">
        <v>0</v>
      </c>
      <c r="O57" s="56" t="b">
        <v>0</v>
      </c>
      <c r="P57" s="57">
        <v>46023.523048645802</v>
      </c>
      <c r="Q57" s="54" t="s">
        <v>10664</v>
      </c>
      <c r="R57" s="57">
        <v>46172.467639965304</v>
      </c>
      <c r="S57" s="54" t="s">
        <v>10665</v>
      </c>
      <c r="T57" s="54" t="s">
        <v>5291</v>
      </c>
      <c r="U57" s="54" t="s">
        <v>10619</v>
      </c>
      <c r="V57" s="58" t="s">
        <v>43</v>
      </c>
    </row>
    <row r="58" spans="1:22" hidden="1" x14ac:dyDescent="0.25">
      <c r="A58" s="54" t="s">
        <v>8864</v>
      </c>
      <c r="B58" s="54" t="s">
        <v>175</v>
      </c>
      <c r="C58" s="54" t="s">
        <v>2209</v>
      </c>
      <c r="D58" s="54" t="s">
        <v>10670</v>
      </c>
      <c r="E58" s="54"/>
      <c r="F58" s="54" t="s">
        <v>10684</v>
      </c>
      <c r="G58" s="55"/>
      <c r="H58" s="54" t="s">
        <v>933</v>
      </c>
      <c r="I58" s="54" t="s">
        <v>934</v>
      </c>
      <c r="J58" s="54" t="s">
        <v>908</v>
      </c>
      <c r="K58" s="54" t="s">
        <v>2110</v>
      </c>
      <c r="L58" s="54"/>
      <c r="M58" s="54" t="s">
        <v>10619</v>
      </c>
      <c r="N58" s="56" t="b">
        <v>0</v>
      </c>
      <c r="O58" s="56" t="b">
        <v>0</v>
      </c>
      <c r="P58" s="57">
        <v>46023.523074155099</v>
      </c>
      <c r="Q58" s="54" t="s">
        <v>10664</v>
      </c>
      <c r="R58" s="57">
        <v>46172.467642129603</v>
      </c>
      <c r="S58" s="54" t="s">
        <v>10665</v>
      </c>
      <c r="T58" s="54" t="s">
        <v>5291</v>
      </c>
      <c r="U58" s="54" t="s">
        <v>10619</v>
      </c>
      <c r="V58" s="58" t="s">
        <v>43</v>
      </c>
    </row>
    <row r="59" spans="1:22" hidden="1" x14ac:dyDescent="0.25">
      <c r="A59" s="54" t="s">
        <v>8865</v>
      </c>
      <c r="B59" s="54" t="s">
        <v>2247</v>
      </c>
      <c r="C59" s="54" t="s">
        <v>2248</v>
      </c>
      <c r="D59" s="54" t="s">
        <v>10670</v>
      </c>
      <c r="E59" s="54"/>
      <c r="F59" s="54" t="s">
        <v>10685</v>
      </c>
      <c r="G59" s="55"/>
      <c r="H59" s="54" t="s">
        <v>933</v>
      </c>
      <c r="I59" s="54" t="s">
        <v>934</v>
      </c>
      <c r="J59" s="54" t="s">
        <v>908</v>
      </c>
      <c r="K59" s="54" t="s">
        <v>2110</v>
      </c>
      <c r="L59" s="54"/>
      <c r="M59" s="54" t="s">
        <v>10619</v>
      </c>
      <c r="N59" s="56" t="b">
        <v>0</v>
      </c>
      <c r="O59" s="56" t="b">
        <v>0</v>
      </c>
      <c r="P59" s="57">
        <v>46023.523092280098</v>
      </c>
      <c r="Q59" s="54" t="s">
        <v>10664</v>
      </c>
      <c r="R59" s="57">
        <v>46172.467644328703</v>
      </c>
      <c r="S59" s="54" t="s">
        <v>10665</v>
      </c>
      <c r="T59" s="54" t="s">
        <v>5291</v>
      </c>
      <c r="U59" s="54" t="s">
        <v>10619</v>
      </c>
      <c r="V59" s="58" t="s">
        <v>43</v>
      </c>
    </row>
    <row r="60" spans="1:22" hidden="1" x14ac:dyDescent="0.25">
      <c r="A60" s="54" t="s">
        <v>8866</v>
      </c>
      <c r="B60" s="54" t="s">
        <v>166</v>
      </c>
      <c r="C60" s="54" t="s">
        <v>2312</v>
      </c>
      <c r="D60" s="54" t="s">
        <v>10670</v>
      </c>
      <c r="E60" s="54"/>
      <c r="F60" s="54" t="s">
        <v>10686</v>
      </c>
      <c r="G60" s="55"/>
      <c r="H60" s="54" t="s">
        <v>933</v>
      </c>
      <c r="I60" s="54" t="s">
        <v>934</v>
      </c>
      <c r="J60" s="54" t="s">
        <v>908</v>
      </c>
      <c r="K60" s="54" t="s">
        <v>2110</v>
      </c>
      <c r="L60" s="54"/>
      <c r="M60" s="54" t="s">
        <v>10619</v>
      </c>
      <c r="N60" s="56" t="b">
        <v>0</v>
      </c>
      <c r="O60" s="56" t="b">
        <v>0</v>
      </c>
      <c r="P60" s="57">
        <v>46023.523136493102</v>
      </c>
      <c r="Q60" s="54" t="s">
        <v>10664</v>
      </c>
      <c r="R60" s="57">
        <v>46172.467646446799</v>
      </c>
      <c r="S60" s="54" t="s">
        <v>10665</v>
      </c>
      <c r="T60" s="54" t="s">
        <v>5291</v>
      </c>
      <c r="U60" s="54" t="s">
        <v>10619</v>
      </c>
      <c r="V60" s="58" t="s">
        <v>43</v>
      </c>
    </row>
    <row r="61" spans="1:22" hidden="1" x14ac:dyDescent="0.25">
      <c r="A61" s="54" t="s">
        <v>8867</v>
      </c>
      <c r="B61" s="54" t="s">
        <v>47</v>
      </c>
      <c r="C61" s="54" t="s">
        <v>2321</v>
      </c>
      <c r="D61" s="54" t="s">
        <v>10670</v>
      </c>
      <c r="E61" s="54"/>
      <c r="F61" s="54" t="s">
        <v>10687</v>
      </c>
      <c r="G61" s="55"/>
      <c r="H61" s="54" t="s">
        <v>933</v>
      </c>
      <c r="I61" s="54" t="s">
        <v>934</v>
      </c>
      <c r="J61" s="54" t="s">
        <v>908</v>
      </c>
      <c r="K61" s="54" t="s">
        <v>2110</v>
      </c>
      <c r="L61" s="54"/>
      <c r="M61" s="54" t="s">
        <v>10619</v>
      </c>
      <c r="N61" s="56" t="b">
        <v>0</v>
      </c>
      <c r="O61" s="56" t="b">
        <v>0</v>
      </c>
      <c r="P61" s="57">
        <v>46023.523145173604</v>
      </c>
      <c r="Q61" s="54" t="s">
        <v>10664</v>
      </c>
      <c r="R61" s="57">
        <v>46172.467648611098</v>
      </c>
      <c r="S61" s="54" t="s">
        <v>10665</v>
      </c>
      <c r="T61" s="54" t="s">
        <v>5291</v>
      </c>
      <c r="U61" s="54" t="s">
        <v>10619</v>
      </c>
      <c r="V61" s="58" t="s">
        <v>43</v>
      </c>
    </row>
    <row r="62" spans="1:22" hidden="1" x14ac:dyDescent="0.25">
      <c r="A62" s="54" t="s">
        <v>8868</v>
      </c>
      <c r="B62" s="54" t="s">
        <v>2328</v>
      </c>
      <c r="C62" s="54" t="s">
        <v>2329</v>
      </c>
      <c r="D62" s="54" t="s">
        <v>10670</v>
      </c>
      <c r="E62" s="54"/>
      <c r="F62" s="54" t="s">
        <v>10688</v>
      </c>
      <c r="G62" s="55"/>
      <c r="H62" s="54" t="s">
        <v>933</v>
      </c>
      <c r="I62" s="54" t="s">
        <v>934</v>
      </c>
      <c r="J62" s="54" t="s">
        <v>908</v>
      </c>
      <c r="K62" s="54" t="s">
        <v>2110</v>
      </c>
      <c r="L62" s="54"/>
      <c r="M62" s="54" t="s">
        <v>10619</v>
      </c>
      <c r="N62" s="56" t="b">
        <v>0</v>
      </c>
      <c r="O62" s="56" t="b">
        <v>0</v>
      </c>
      <c r="P62" s="57">
        <v>46023.523147534703</v>
      </c>
      <c r="Q62" s="54" t="s">
        <v>10664</v>
      </c>
      <c r="R62" s="57">
        <v>46172.467650729202</v>
      </c>
      <c r="S62" s="54" t="s">
        <v>10665</v>
      </c>
      <c r="T62" s="54" t="s">
        <v>5291</v>
      </c>
      <c r="U62" s="54" t="s">
        <v>10619</v>
      </c>
      <c r="V62" s="58" t="s">
        <v>43</v>
      </c>
    </row>
    <row r="63" spans="1:22" hidden="1" x14ac:dyDescent="0.25">
      <c r="A63" s="54" t="s">
        <v>8869</v>
      </c>
      <c r="B63" s="54" t="s">
        <v>71</v>
      </c>
      <c r="C63" s="54" t="s">
        <v>2346</v>
      </c>
      <c r="D63" s="54" t="s">
        <v>10670</v>
      </c>
      <c r="E63" s="54"/>
      <c r="F63" s="54" t="s">
        <v>10689</v>
      </c>
      <c r="G63" s="55"/>
      <c r="H63" s="54" t="s">
        <v>933</v>
      </c>
      <c r="I63" s="54" t="s">
        <v>934</v>
      </c>
      <c r="J63" s="54" t="s">
        <v>908</v>
      </c>
      <c r="K63" s="54" t="s">
        <v>2110</v>
      </c>
      <c r="L63" s="54"/>
      <c r="M63" s="54" t="s">
        <v>10619</v>
      </c>
      <c r="N63" s="56" t="b">
        <v>0</v>
      </c>
      <c r="O63" s="56" t="b">
        <v>0</v>
      </c>
      <c r="P63" s="57">
        <v>46023.523152395799</v>
      </c>
      <c r="Q63" s="54" t="s">
        <v>10664</v>
      </c>
      <c r="R63" s="57">
        <v>46172.467652974497</v>
      </c>
      <c r="S63" s="54" t="s">
        <v>10665</v>
      </c>
      <c r="T63" s="54" t="s">
        <v>5291</v>
      </c>
      <c r="U63" s="54" t="s">
        <v>10619</v>
      </c>
      <c r="V63" s="58" t="s">
        <v>43</v>
      </c>
    </row>
    <row r="64" spans="1:22" hidden="1" x14ac:dyDescent="0.25">
      <c r="A64" s="54" t="s">
        <v>8870</v>
      </c>
      <c r="B64" s="54" t="s">
        <v>114</v>
      </c>
      <c r="C64" s="54" t="s">
        <v>2348</v>
      </c>
      <c r="D64" s="54" t="s">
        <v>10670</v>
      </c>
      <c r="E64" s="54"/>
      <c r="F64" s="54" t="s">
        <v>10690</v>
      </c>
      <c r="G64" s="55"/>
      <c r="H64" s="54" t="s">
        <v>933</v>
      </c>
      <c r="I64" s="54" t="s">
        <v>934</v>
      </c>
      <c r="J64" s="54" t="s">
        <v>908</v>
      </c>
      <c r="K64" s="54" t="s">
        <v>2110</v>
      </c>
      <c r="L64" s="54"/>
      <c r="M64" s="54" t="s">
        <v>10619</v>
      </c>
      <c r="N64" s="56" t="b">
        <v>0</v>
      </c>
      <c r="O64" s="56" t="b">
        <v>0</v>
      </c>
      <c r="P64" s="57">
        <v>46023.523153125003</v>
      </c>
      <c r="Q64" s="54" t="s">
        <v>10664</v>
      </c>
      <c r="R64" s="57">
        <v>46172.467655057902</v>
      </c>
      <c r="S64" s="54" t="s">
        <v>10665</v>
      </c>
      <c r="T64" s="54" t="s">
        <v>5291</v>
      </c>
      <c r="U64" s="54" t="s">
        <v>10619</v>
      </c>
      <c r="V64" s="58" t="s">
        <v>43</v>
      </c>
    </row>
    <row r="65" spans="1:22" hidden="1" x14ac:dyDescent="0.25">
      <c r="A65" s="54" t="s">
        <v>8871</v>
      </c>
      <c r="B65" s="54" t="s">
        <v>194</v>
      </c>
      <c r="C65" s="54" t="s">
        <v>2367</v>
      </c>
      <c r="D65" s="54" t="s">
        <v>10670</v>
      </c>
      <c r="E65" s="54"/>
      <c r="F65" s="54" t="s">
        <v>10691</v>
      </c>
      <c r="G65" s="55"/>
      <c r="H65" s="54" t="s">
        <v>933</v>
      </c>
      <c r="I65" s="54" t="s">
        <v>934</v>
      </c>
      <c r="J65" s="54" t="s">
        <v>908</v>
      </c>
      <c r="K65" s="54" t="s">
        <v>2110</v>
      </c>
      <c r="L65" s="54"/>
      <c r="M65" s="54" t="s">
        <v>10619</v>
      </c>
      <c r="N65" s="56" t="b">
        <v>0</v>
      </c>
      <c r="O65" s="56" t="b">
        <v>0</v>
      </c>
      <c r="P65" s="57">
        <v>46023.523162812497</v>
      </c>
      <c r="Q65" s="54" t="s">
        <v>10664</v>
      </c>
      <c r="R65" s="57">
        <v>46172.467657210596</v>
      </c>
      <c r="S65" s="54" t="s">
        <v>10665</v>
      </c>
      <c r="T65" s="54" t="s">
        <v>5291</v>
      </c>
      <c r="U65" s="54" t="s">
        <v>10619</v>
      </c>
      <c r="V65" s="58" t="s">
        <v>43</v>
      </c>
    </row>
    <row r="66" spans="1:22" hidden="1" x14ac:dyDescent="0.25">
      <c r="A66" s="54" t="s">
        <v>8872</v>
      </c>
      <c r="B66" s="54" t="s">
        <v>115</v>
      </c>
      <c r="C66" s="54" t="s">
        <v>2380</v>
      </c>
      <c r="D66" s="54" t="s">
        <v>10670</v>
      </c>
      <c r="E66" s="54"/>
      <c r="F66" s="54" t="s">
        <v>10692</v>
      </c>
      <c r="G66" s="55"/>
      <c r="H66" s="54" t="s">
        <v>933</v>
      </c>
      <c r="I66" s="54" t="s">
        <v>934</v>
      </c>
      <c r="J66" s="54" t="s">
        <v>908</v>
      </c>
      <c r="K66" s="54" t="s">
        <v>2110</v>
      </c>
      <c r="L66" s="54" t="s">
        <v>2380</v>
      </c>
      <c r="M66" s="54" t="s">
        <v>10619</v>
      </c>
      <c r="N66" s="56" t="b">
        <v>0</v>
      </c>
      <c r="O66" s="56" t="b">
        <v>0</v>
      </c>
      <c r="P66" s="57">
        <v>46023.523167245403</v>
      </c>
      <c r="Q66" s="54" t="s">
        <v>10664</v>
      </c>
      <c r="R66" s="57">
        <v>46172.467659340298</v>
      </c>
      <c r="S66" s="54" t="s">
        <v>10665</v>
      </c>
      <c r="T66" s="54" t="s">
        <v>5291</v>
      </c>
      <c r="U66" s="54" t="s">
        <v>10619</v>
      </c>
      <c r="V66" s="58" t="s">
        <v>43</v>
      </c>
    </row>
    <row r="67" spans="1:22" hidden="1" x14ac:dyDescent="0.25">
      <c r="A67" s="54" t="s">
        <v>8873</v>
      </c>
      <c r="B67" s="54" t="s">
        <v>173</v>
      </c>
      <c r="C67" s="54" t="s">
        <v>2421</v>
      </c>
      <c r="D67" s="54" t="s">
        <v>10670</v>
      </c>
      <c r="E67" s="54"/>
      <c r="F67" s="54" t="s">
        <v>10693</v>
      </c>
      <c r="G67" s="55"/>
      <c r="H67" s="54" t="s">
        <v>933</v>
      </c>
      <c r="I67" s="54" t="s">
        <v>934</v>
      </c>
      <c r="J67" s="54" t="s">
        <v>908</v>
      </c>
      <c r="K67" s="54" t="s">
        <v>2110</v>
      </c>
      <c r="L67" s="54"/>
      <c r="M67" s="54" t="s">
        <v>10619</v>
      </c>
      <c r="N67" s="56" t="b">
        <v>0</v>
      </c>
      <c r="O67" s="56" t="b">
        <v>0</v>
      </c>
      <c r="P67" s="57">
        <v>46023.523195601898</v>
      </c>
      <c r="Q67" s="54" t="s">
        <v>10664</v>
      </c>
      <c r="R67" s="57">
        <v>46172.467661493101</v>
      </c>
      <c r="S67" s="54" t="s">
        <v>10665</v>
      </c>
      <c r="T67" s="54" t="s">
        <v>5291</v>
      </c>
      <c r="U67" s="54" t="s">
        <v>10619</v>
      </c>
      <c r="V67" s="58" t="s">
        <v>43</v>
      </c>
    </row>
    <row r="68" spans="1:22" hidden="1" x14ac:dyDescent="0.25">
      <c r="A68" s="54" t="s">
        <v>8874</v>
      </c>
      <c r="B68" s="54" t="s">
        <v>48</v>
      </c>
      <c r="C68" s="54" t="s">
        <v>2471</v>
      </c>
      <c r="D68" s="54" t="s">
        <v>10670</v>
      </c>
      <c r="E68" s="54"/>
      <c r="F68" s="54" t="s">
        <v>10694</v>
      </c>
      <c r="G68" s="55"/>
      <c r="H68" s="54" t="s">
        <v>933</v>
      </c>
      <c r="I68" s="54" t="s">
        <v>934</v>
      </c>
      <c r="J68" s="54" t="s">
        <v>908</v>
      </c>
      <c r="K68" s="54" t="s">
        <v>2110</v>
      </c>
      <c r="L68" s="54"/>
      <c r="M68" s="54" t="s">
        <v>10619</v>
      </c>
      <c r="N68" s="56" t="b">
        <v>0</v>
      </c>
      <c r="O68" s="56" t="b">
        <v>0</v>
      </c>
      <c r="P68" s="57">
        <v>46023.523218750001</v>
      </c>
      <c r="Q68" s="54" t="s">
        <v>10664</v>
      </c>
      <c r="R68" s="57">
        <v>46172.467663854201</v>
      </c>
      <c r="S68" s="54" t="s">
        <v>10665</v>
      </c>
      <c r="T68" s="54" t="s">
        <v>5291</v>
      </c>
      <c r="U68" s="54" t="s">
        <v>10619</v>
      </c>
      <c r="V68" s="58" t="s">
        <v>43</v>
      </c>
    </row>
    <row r="69" spans="1:22" hidden="1" x14ac:dyDescent="0.25">
      <c r="A69" s="54" t="s">
        <v>8875</v>
      </c>
      <c r="B69" s="54" t="s">
        <v>882</v>
      </c>
      <c r="C69" s="54" t="s">
        <v>2513</v>
      </c>
      <c r="D69" s="54" t="s">
        <v>10670</v>
      </c>
      <c r="E69" s="54"/>
      <c r="F69" s="54" t="s">
        <v>10695</v>
      </c>
      <c r="G69" s="55"/>
      <c r="H69" s="54" t="s">
        <v>933</v>
      </c>
      <c r="I69" s="54" t="s">
        <v>934</v>
      </c>
      <c r="J69" s="54" t="s">
        <v>908</v>
      </c>
      <c r="K69" s="54" t="s">
        <v>2110</v>
      </c>
      <c r="L69" s="54"/>
      <c r="M69" s="54" t="s">
        <v>10619</v>
      </c>
      <c r="N69" s="56" t="b">
        <v>0</v>
      </c>
      <c r="O69" s="56" t="b">
        <v>0</v>
      </c>
      <c r="P69" s="57">
        <v>46023.523244062497</v>
      </c>
      <c r="Q69" s="54" t="s">
        <v>10664</v>
      </c>
      <c r="R69" s="57">
        <v>46172.467665972203</v>
      </c>
      <c r="S69" s="54" t="s">
        <v>10665</v>
      </c>
      <c r="T69" s="54" t="s">
        <v>5291</v>
      </c>
      <c r="U69" s="54" t="s">
        <v>10619</v>
      </c>
      <c r="V69" s="58" t="s">
        <v>43</v>
      </c>
    </row>
    <row r="70" spans="1:22" hidden="1" x14ac:dyDescent="0.25">
      <c r="A70" s="54" t="s">
        <v>8876</v>
      </c>
      <c r="B70" s="54" t="s">
        <v>2580</v>
      </c>
      <c r="C70" s="54" t="s">
        <v>2581</v>
      </c>
      <c r="D70" s="54" t="s">
        <v>10670</v>
      </c>
      <c r="E70" s="54"/>
      <c r="F70" s="54" t="s">
        <v>10696</v>
      </c>
      <c r="G70" s="55"/>
      <c r="H70" s="54" t="s">
        <v>933</v>
      </c>
      <c r="I70" s="54" t="s">
        <v>934</v>
      </c>
      <c r="J70" s="54" t="s">
        <v>908</v>
      </c>
      <c r="K70" s="54" t="s">
        <v>2110</v>
      </c>
      <c r="L70" s="54" t="s">
        <v>2581</v>
      </c>
      <c r="M70" s="54" t="s">
        <v>10619</v>
      </c>
      <c r="N70" s="56" t="b">
        <v>0</v>
      </c>
      <c r="O70" s="56" t="b">
        <v>0</v>
      </c>
      <c r="P70" s="57">
        <v>46023.523296724503</v>
      </c>
      <c r="Q70" s="54" t="s">
        <v>10664</v>
      </c>
      <c r="R70" s="57">
        <v>46172.467668020799</v>
      </c>
      <c r="S70" s="54" t="s">
        <v>10665</v>
      </c>
      <c r="T70" s="54" t="s">
        <v>5291</v>
      </c>
      <c r="U70" s="54" t="s">
        <v>10619</v>
      </c>
      <c r="V70" s="58" t="s">
        <v>43</v>
      </c>
    </row>
    <row r="71" spans="1:22" hidden="1" x14ac:dyDescent="0.25">
      <c r="A71" s="54" t="s">
        <v>8877</v>
      </c>
      <c r="B71" s="54" t="s">
        <v>214</v>
      </c>
      <c r="C71" s="54" t="s">
        <v>2199</v>
      </c>
      <c r="D71" s="54" t="s">
        <v>10670</v>
      </c>
      <c r="E71" s="54"/>
      <c r="F71" s="54" t="s">
        <v>10697</v>
      </c>
      <c r="G71" s="55"/>
      <c r="H71" s="54" t="s">
        <v>933</v>
      </c>
      <c r="I71" s="54" t="s">
        <v>934</v>
      </c>
      <c r="J71" s="54" t="s">
        <v>908</v>
      </c>
      <c r="K71" s="54" t="s">
        <v>981</v>
      </c>
      <c r="L71" s="54"/>
      <c r="M71" s="54" t="s">
        <v>10619</v>
      </c>
      <c r="N71" s="56" t="b">
        <v>0</v>
      </c>
      <c r="O71" s="56" t="b">
        <v>0</v>
      </c>
      <c r="P71" s="57">
        <v>46023.523070949101</v>
      </c>
      <c r="Q71" s="54" t="s">
        <v>10664</v>
      </c>
      <c r="R71" s="57">
        <v>46172.467670138903</v>
      </c>
      <c r="S71" s="54" t="s">
        <v>10665</v>
      </c>
      <c r="T71" s="54" t="s">
        <v>5291</v>
      </c>
      <c r="U71" s="54" t="s">
        <v>10619</v>
      </c>
      <c r="V71" s="58" t="s">
        <v>43</v>
      </c>
    </row>
    <row r="72" spans="1:22" hidden="1" x14ac:dyDescent="0.25">
      <c r="A72" s="54" t="s">
        <v>8878</v>
      </c>
      <c r="B72" s="54" t="s">
        <v>133</v>
      </c>
      <c r="C72" s="54" t="s">
        <v>2218</v>
      </c>
      <c r="D72" s="54" t="s">
        <v>10670</v>
      </c>
      <c r="E72" s="54"/>
      <c r="F72" s="54" t="s">
        <v>10698</v>
      </c>
      <c r="G72" s="55"/>
      <c r="H72" s="54" t="s">
        <v>933</v>
      </c>
      <c r="I72" s="54" t="s">
        <v>934</v>
      </c>
      <c r="J72" s="54" t="s">
        <v>908</v>
      </c>
      <c r="K72" s="54" t="s">
        <v>981</v>
      </c>
      <c r="L72" s="54"/>
      <c r="M72" s="54" t="s">
        <v>10619</v>
      </c>
      <c r="N72" s="56" t="b">
        <v>0</v>
      </c>
      <c r="O72" s="56" t="b">
        <v>0</v>
      </c>
      <c r="P72" s="57">
        <v>46023.523080208302</v>
      </c>
      <c r="Q72" s="54" t="s">
        <v>10664</v>
      </c>
      <c r="R72" s="57">
        <v>46172.467672303203</v>
      </c>
      <c r="S72" s="54" t="s">
        <v>10665</v>
      </c>
      <c r="T72" s="54" t="s">
        <v>5291</v>
      </c>
      <c r="U72" s="54" t="s">
        <v>10619</v>
      </c>
      <c r="V72" s="58" t="s">
        <v>43</v>
      </c>
    </row>
    <row r="73" spans="1:22" hidden="1" x14ac:dyDescent="0.25">
      <c r="A73" s="54" t="s">
        <v>8879</v>
      </c>
      <c r="B73" s="54" t="s">
        <v>2334</v>
      </c>
      <c r="C73" s="54" t="s">
        <v>2335</v>
      </c>
      <c r="D73" s="54" t="s">
        <v>10670</v>
      </c>
      <c r="E73" s="54"/>
      <c r="F73" s="54" t="s">
        <v>10699</v>
      </c>
      <c r="G73" s="55"/>
      <c r="H73" s="54" t="s">
        <v>933</v>
      </c>
      <c r="I73" s="54" t="s">
        <v>934</v>
      </c>
      <c r="J73" s="54" t="s">
        <v>908</v>
      </c>
      <c r="K73" s="54" t="s">
        <v>981</v>
      </c>
      <c r="L73" s="54"/>
      <c r="M73" s="54" t="s">
        <v>10619</v>
      </c>
      <c r="N73" s="56" t="b">
        <v>0</v>
      </c>
      <c r="O73" s="56" t="b">
        <v>0</v>
      </c>
      <c r="P73" s="57">
        <v>46023.523149039298</v>
      </c>
      <c r="Q73" s="54" t="s">
        <v>10664</v>
      </c>
      <c r="R73" s="57">
        <v>46172.467674455998</v>
      </c>
      <c r="S73" s="54" t="s">
        <v>10665</v>
      </c>
      <c r="T73" s="54" t="s">
        <v>5291</v>
      </c>
      <c r="U73" s="54" t="s">
        <v>10619</v>
      </c>
      <c r="V73" s="58" t="s">
        <v>43</v>
      </c>
    </row>
    <row r="74" spans="1:22" hidden="1" x14ac:dyDescent="0.25">
      <c r="A74" s="54" t="s">
        <v>8880</v>
      </c>
      <c r="B74" s="54" t="s">
        <v>213</v>
      </c>
      <c r="C74" s="54" t="s">
        <v>2359</v>
      </c>
      <c r="D74" s="54" t="s">
        <v>10670</v>
      </c>
      <c r="E74" s="54"/>
      <c r="F74" s="54" t="s">
        <v>10700</v>
      </c>
      <c r="G74" s="55"/>
      <c r="H74" s="54" t="s">
        <v>933</v>
      </c>
      <c r="I74" s="54" t="s">
        <v>934</v>
      </c>
      <c r="J74" s="54" t="s">
        <v>908</v>
      </c>
      <c r="K74" s="54" t="s">
        <v>981</v>
      </c>
      <c r="L74" s="54"/>
      <c r="M74" s="54" t="s">
        <v>10619</v>
      </c>
      <c r="N74" s="56" t="b">
        <v>0</v>
      </c>
      <c r="O74" s="56" t="b">
        <v>0</v>
      </c>
      <c r="P74" s="57">
        <v>46023.523159294004</v>
      </c>
      <c r="Q74" s="54" t="s">
        <v>10664</v>
      </c>
      <c r="R74" s="57">
        <v>46172.467676620399</v>
      </c>
      <c r="S74" s="54" t="s">
        <v>10665</v>
      </c>
      <c r="T74" s="54" t="s">
        <v>5291</v>
      </c>
      <c r="U74" s="54" t="s">
        <v>10619</v>
      </c>
      <c r="V74" s="58" t="s">
        <v>43</v>
      </c>
    </row>
    <row r="75" spans="1:22" hidden="1" x14ac:dyDescent="0.25">
      <c r="A75" s="54" t="s">
        <v>8881</v>
      </c>
      <c r="B75" s="54" t="s">
        <v>132</v>
      </c>
      <c r="C75" s="54" t="s">
        <v>2427</v>
      </c>
      <c r="D75" s="54" t="s">
        <v>10670</v>
      </c>
      <c r="E75" s="54"/>
      <c r="F75" s="54" t="s">
        <v>10701</v>
      </c>
      <c r="G75" s="55"/>
      <c r="H75" s="54" t="s">
        <v>933</v>
      </c>
      <c r="I75" s="54" t="s">
        <v>934</v>
      </c>
      <c r="J75" s="54" t="s">
        <v>908</v>
      </c>
      <c r="K75" s="54" t="s">
        <v>981</v>
      </c>
      <c r="L75" s="54"/>
      <c r="M75" s="54" t="s">
        <v>10619</v>
      </c>
      <c r="N75" s="56" t="b">
        <v>0</v>
      </c>
      <c r="O75" s="56" t="b">
        <v>0</v>
      </c>
      <c r="P75" s="57">
        <v>46023.523200613403</v>
      </c>
      <c r="Q75" s="54" t="s">
        <v>10664</v>
      </c>
      <c r="R75" s="57">
        <v>46172.467678738401</v>
      </c>
      <c r="S75" s="54" t="s">
        <v>10665</v>
      </c>
      <c r="T75" s="54" t="s">
        <v>5291</v>
      </c>
      <c r="U75" s="54" t="s">
        <v>10619</v>
      </c>
      <c r="V75" s="58" t="s">
        <v>43</v>
      </c>
    </row>
    <row r="76" spans="1:22" hidden="1" x14ac:dyDescent="0.25">
      <c r="A76" s="54" t="s">
        <v>8882</v>
      </c>
      <c r="B76" s="54" t="s">
        <v>866</v>
      </c>
      <c r="C76" s="54" t="s">
        <v>2458</v>
      </c>
      <c r="D76" s="54" t="s">
        <v>10670</v>
      </c>
      <c r="E76" s="54"/>
      <c r="F76" s="54" t="s">
        <v>10702</v>
      </c>
      <c r="G76" s="55"/>
      <c r="H76" s="54" t="s">
        <v>933</v>
      </c>
      <c r="I76" s="54" t="s">
        <v>934</v>
      </c>
      <c r="J76" s="54" t="s">
        <v>908</v>
      </c>
      <c r="K76" s="54" t="s">
        <v>981</v>
      </c>
      <c r="L76" s="54"/>
      <c r="M76" s="54" t="s">
        <v>10619</v>
      </c>
      <c r="N76" s="56" t="b">
        <v>0</v>
      </c>
      <c r="O76" s="56" t="b">
        <v>0</v>
      </c>
      <c r="P76" s="57">
        <v>46023.523211307896</v>
      </c>
      <c r="Q76" s="54" t="s">
        <v>10664</v>
      </c>
      <c r="R76" s="57">
        <v>46172.467680937501</v>
      </c>
      <c r="S76" s="54" t="s">
        <v>10665</v>
      </c>
      <c r="T76" s="54" t="s">
        <v>5291</v>
      </c>
      <c r="U76" s="54" t="s">
        <v>10619</v>
      </c>
      <c r="V76" s="58" t="s">
        <v>43</v>
      </c>
    </row>
    <row r="77" spans="1:22" hidden="1" x14ac:dyDescent="0.25">
      <c r="A77" s="54" t="s">
        <v>8883</v>
      </c>
      <c r="B77" s="54" t="s">
        <v>235</v>
      </c>
      <c r="C77" s="54" t="s">
        <v>2560</v>
      </c>
      <c r="D77" s="54" t="s">
        <v>10670</v>
      </c>
      <c r="E77" s="54"/>
      <c r="F77" s="54" t="s">
        <v>10703</v>
      </c>
      <c r="G77" s="55"/>
      <c r="H77" s="54" t="s">
        <v>933</v>
      </c>
      <c r="I77" s="54" t="s">
        <v>934</v>
      </c>
      <c r="J77" s="54" t="s">
        <v>908</v>
      </c>
      <c r="K77" s="54" t="s">
        <v>981</v>
      </c>
      <c r="L77" s="54" t="s">
        <v>2560</v>
      </c>
      <c r="M77" s="54" t="s">
        <v>10619</v>
      </c>
      <c r="N77" s="56" t="b">
        <v>0</v>
      </c>
      <c r="O77" s="56" t="b">
        <v>0</v>
      </c>
      <c r="P77" s="57">
        <v>46023.523285763898</v>
      </c>
      <c r="Q77" s="54" t="s">
        <v>10664</v>
      </c>
      <c r="R77" s="57">
        <v>46172.467683067101</v>
      </c>
      <c r="S77" s="54" t="s">
        <v>10665</v>
      </c>
      <c r="T77" s="54" t="s">
        <v>5291</v>
      </c>
      <c r="U77" s="54" t="s">
        <v>10619</v>
      </c>
      <c r="V77" s="58" t="s">
        <v>43</v>
      </c>
    </row>
    <row r="78" spans="1:22" hidden="1" x14ac:dyDescent="0.25">
      <c r="A78" s="54" t="s">
        <v>8884</v>
      </c>
      <c r="B78" s="54" t="s">
        <v>2168</v>
      </c>
      <c r="C78" s="54" t="s">
        <v>2169</v>
      </c>
      <c r="D78" s="54" t="s">
        <v>10670</v>
      </c>
      <c r="E78" s="54"/>
      <c r="F78" s="54" t="s">
        <v>10704</v>
      </c>
      <c r="G78" s="55"/>
      <c r="H78" s="54" t="s">
        <v>933</v>
      </c>
      <c r="I78" s="54" t="s">
        <v>934</v>
      </c>
      <c r="J78" s="54" t="s">
        <v>908</v>
      </c>
      <c r="K78" s="54" t="s">
        <v>1000</v>
      </c>
      <c r="L78" s="54"/>
      <c r="M78" s="54" t="s">
        <v>10619</v>
      </c>
      <c r="N78" s="56" t="b">
        <v>0</v>
      </c>
      <c r="O78" s="56" t="b">
        <v>0</v>
      </c>
      <c r="P78" s="57">
        <v>46023.523052743098</v>
      </c>
      <c r="Q78" s="54" t="s">
        <v>10664</v>
      </c>
      <c r="R78" s="57">
        <v>46172.467685185198</v>
      </c>
      <c r="S78" s="54" t="s">
        <v>10665</v>
      </c>
      <c r="T78" s="54" t="s">
        <v>5291</v>
      </c>
      <c r="U78" s="54" t="s">
        <v>10619</v>
      </c>
      <c r="V78" s="58" t="s">
        <v>43</v>
      </c>
    </row>
    <row r="79" spans="1:22" hidden="1" x14ac:dyDescent="0.25">
      <c r="A79" s="54" t="s">
        <v>8885</v>
      </c>
      <c r="B79" s="54" t="s">
        <v>63</v>
      </c>
      <c r="C79" s="54" t="s">
        <v>2188</v>
      </c>
      <c r="D79" s="54" t="s">
        <v>10670</v>
      </c>
      <c r="E79" s="54"/>
      <c r="F79" s="54" t="s">
        <v>10705</v>
      </c>
      <c r="G79" s="55"/>
      <c r="H79" s="54" t="s">
        <v>933</v>
      </c>
      <c r="I79" s="54" t="s">
        <v>934</v>
      </c>
      <c r="J79" s="54" t="s">
        <v>908</v>
      </c>
      <c r="K79" s="54" t="s">
        <v>1000</v>
      </c>
      <c r="L79" s="54"/>
      <c r="M79" s="54" t="s">
        <v>10619</v>
      </c>
      <c r="N79" s="56" t="b">
        <v>0</v>
      </c>
      <c r="O79" s="56" t="b">
        <v>0</v>
      </c>
      <c r="P79" s="57">
        <v>46023.523061493099</v>
      </c>
      <c r="Q79" s="54" t="s">
        <v>10664</v>
      </c>
      <c r="R79" s="57">
        <v>46172.467687384298</v>
      </c>
      <c r="S79" s="54" t="s">
        <v>10665</v>
      </c>
      <c r="T79" s="54" t="s">
        <v>5291</v>
      </c>
      <c r="U79" s="54" t="s">
        <v>10619</v>
      </c>
      <c r="V79" s="58" t="s">
        <v>43</v>
      </c>
    </row>
    <row r="80" spans="1:22" hidden="1" x14ac:dyDescent="0.25">
      <c r="A80" s="54" t="s">
        <v>8886</v>
      </c>
      <c r="B80" s="54" t="s">
        <v>54</v>
      </c>
      <c r="C80" s="54" t="s">
        <v>2205</v>
      </c>
      <c r="D80" s="54" t="s">
        <v>10670</v>
      </c>
      <c r="E80" s="54"/>
      <c r="F80" s="54" t="s">
        <v>10706</v>
      </c>
      <c r="G80" s="55"/>
      <c r="H80" s="54" t="s">
        <v>933</v>
      </c>
      <c r="I80" s="54" t="s">
        <v>934</v>
      </c>
      <c r="J80" s="54" t="s">
        <v>908</v>
      </c>
      <c r="K80" s="54" t="s">
        <v>1000</v>
      </c>
      <c r="L80" s="54"/>
      <c r="M80" s="54" t="s">
        <v>10619</v>
      </c>
      <c r="N80" s="56" t="b">
        <v>0</v>
      </c>
      <c r="O80" s="56" t="b">
        <v>0</v>
      </c>
      <c r="P80" s="57">
        <v>46023.523072453703</v>
      </c>
      <c r="Q80" s="54" t="s">
        <v>10664</v>
      </c>
      <c r="R80" s="57">
        <v>46172.4676895023</v>
      </c>
      <c r="S80" s="54" t="s">
        <v>10665</v>
      </c>
      <c r="T80" s="54" t="s">
        <v>5291</v>
      </c>
      <c r="U80" s="54" t="s">
        <v>10619</v>
      </c>
      <c r="V80" s="58" t="s">
        <v>43</v>
      </c>
    </row>
    <row r="81" spans="1:22" hidden="1" x14ac:dyDescent="0.25">
      <c r="A81" s="54" t="s">
        <v>8887</v>
      </c>
      <c r="B81" s="54" t="s">
        <v>210</v>
      </c>
      <c r="C81" s="54" t="s">
        <v>2223</v>
      </c>
      <c r="D81" s="54" t="s">
        <v>10670</v>
      </c>
      <c r="E81" s="54"/>
      <c r="F81" s="54" t="s">
        <v>10707</v>
      </c>
      <c r="G81" s="55"/>
      <c r="H81" s="54" t="s">
        <v>933</v>
      </c>
      <c r="I81" s="54" t="s">
        <v>934</v>
      </c>
      <c r="J81" s="54" t="s">
        <v>908</v>
      </c>
      <c r="K81" s="54" t="s">
        <v>1000</v>
      </c>
      <c r="L81" s="54"/>
      <c r="M81" s="54" t="s">
        <v>10619</v>
      </c>
      <c r="N81" s="56" t="b">
        <v>0</v>
      </c>
      <c r="O81" s="56" t="b">
        <v>0</v>
      </c>
      <c r="P81" s="57">
        <v>46023.523084027802</v>
      </c>
      <c r="Q81" s="54" t="s">
        <v>10664</v>
      </c>
      <c r="R81" s="57">
        <v>46172.467691585603</v>
      </c>
      <c r="S81" s="54" t="s">
        <v>10665</v>
      </c>
      <c r="T81" s="54" t="s">
        <v>5291</v>
      </c>
      <c r="U81" s="54" t="s">
        <v>10619</v>
      </c>
      <c r="V81" s="58" t="s">
        <v>43</v>
      </c>
    </row>
    <row r="82" spans="1:22" hidden="1" x14ac:dyDescent="0.25">
      <c r="A82" s="54" t="s">
        <v>8888</v>
      </c>
      <c r="B82" s="54" t="s">
        <v>232</v>
      </c>
      <c r="C82" s="54" t="s">
        <v>2275</v>
      </c>
      <c r="D82" s="54" t="s">
        <v>10670</v>
      </c>
      <c r="E82" s="54"/>
      <c r="F82" s="54" t="s">
        <v>10708</v>
      </c>
      <c r="G82" s="55"/>
      <c r="H82" s="54" t="s">
        <v>933</v>
      </c>
      <c r="I82" s="54" t="s">
        <v>934</v>
      </c>
      <c r="J82" s="54" t="s">
        <v>908</v>
      </c>
      <c r="K82" s="54" t="s">
        <v>1000</v>
      </c>
      <c r="L82" s="54"/>
      <c r="M82" s="54" t="s">
        <v>10619</v>
      </c>
      <c r="N82" s="56" t="b">
        <v>0</v>
      </c>
      <c r="O82" s="56" t="b">
        <v>0</v>
      </c>
      <c r="P82" s="57">
        <v>46023.523112696799</v>
      </c>
      <c r="Q82" s="54" t="s">
        <v>10664</v>
      </c>
      <c r="R82" s="57">
        <v>46172.467693831</v>
      </c>
      <c r="S82" s="54" t="s">
        <v>10665</v>
      </c>
      <c r="T82" s="54" t="s">
        <v>5291</v>
      </c>
      <c r="U82" s="54" t="s">
        <v>10619</v>
      </c>
      <c r="V82" s="58" t="s">
        <v>43</v>
      </c>
    </row>
    <row r="83" spans="1:22" hidden="1" x14ac:dyDescent="0.25">
      <c r="A83" s="54" t="s">
        <v>8889</v>
      </c>
      <c r="B83" s="54" t="s">
        <v>224</v>
      </c>
      <c r="C83" s="54" t="s">
        <v>2316</v>
      </c>
      <c r="D83" s="54" t="s">
        <v>10670</v>
      </c>
      <c r="E83" s="54"/>
      <c r="F83" s="54" t="s">
        <v>10709</v>
      </c>
      <c r="G83" s="55"/>
      <c r="H83" s="54" t="s">
        <v>933</v>
      </c>
      <c r="I83" s="54" t="s">
        <v>934</v>
      </c>
      <c r="J83" s="54" t="s">
        <v>908</v>
      </c>
      <c r="K83" s="54" t="s">
        <v>1000</v>
      </c>
      <c r="L83" s="54"/>
      <c r="M83" s="54" t="s">
        <v>10619</v>
      </c>
      <c r="N83" s="56" t="b">
        <v>0</v>
      </c>
      <c r="O83" s="56" t="b">
        <v>0</v>
      </c>
      <c r="P83" s="57">
        <v>46023.5231410532</v>
      </c>
      <c r="Q83" s="54" t="s">
        <v>10664</v>
      </c>
      <c r="R83" s="57">
        <v>46172.467695983803</v>
      </c>
      <c r="S83" s="54" t="s">
        <v>10665</v>
      </c>
      <c r="T83" s="54" t="s">
        <v>5291</v>
      </c>
      <c r="U83" s="54" t="s">
        <v>10619</v>
      </c>
      <c r="V83" s="58" t="s">
        <v>43</v>
      </c>
    </row>
    <row r="84" spans="1:22" hidden="1" x14ac:dyDescent="0.25">
      <c r="A84" s="54" t="s">
        <v>8890</v>
      </c>
      <c r="B84" s="54" t="s">
        <v>2391</v>
      </c>
      <c r="C84" s="54" t="s">
        <v>2392</v>
      </c>
      <c r="D84" s="54" t="s">
        <v>10670</v>
      </c>
      <c r="E84" s="54"/>
      <c r="F84" s="54" t="s">
        <v>10710</v>
      </c>
      <c r="G84" s="55"/>
      <c r="H84" s="54" t="s">
        <v>933</v>
      </c>
      <c r="I84" s="54" t="s">
        <v>934</v>
      </c>
      <c r="J84" s="54" t="s">
        <v>908</v>
      </c>
      <c r="K84" s="54" t="s">
        <v>1000</v>
      </c>
      <c r="L84" s="54"/>
      <c r="M84" s="54" t="s">
        <v>10619</v>
      </c>
      <c r="N84" s="56" t="b">
        <v>0</v>
      </c>
      <c r="O84" s="56" t="b">
        <v>0</v>
      </c>
      <c r="P84" s="57">
        <v>46023.523176770803</v>
      </c>
      <c r="Q84" s="54" t="s">
        <v>10664</v>
      </c>
      <c r="R84" s="57">
        <v>46172.467698379602</v>
      </c>
      <c r="S84" s="54" t="s">
        <v>10665</v>
      </c>
      <c r="T84" s="54" t="s">
        <v>5291</v>
      </c>
      <c r="U84" s="54" t="s">
        <v>10619</v>
      </c>
      <c r="V84" s="58" t="s">
        <v>43</v>
      </c>
    </row>
    <row r="85" spans="1:22" hidden="1" x14ac:dyDescent="0.25">
      <c r="A85" s="54" t="s">
        <v>8891</v>
      </c>
      <c r="B85" s="54" t="s">
        <v>8892</v>
      </c>
      <c r="C85" s="54" t="s">
        <v>10711</v>
      </c>
      <c r="D85" s="54" t="s">
        <v>10670</v>
      </c>
      <c r="E85" s="54"/>
      <c r="F85" s="54" t="s">
        <v>10712</v>
      </c>
      <c r="G85" s="55"/>
      <c r="H85" s="54" t="s">
        <v>933</v>
      </c>
      <c r="I85" s="54" t="s">
        <v>934</v>
      </c>
      <c r="J85" s="54" t="s">
        <v>908</v>
      </c>
      <c r="K85" s="54" t="s">
        <v>1000</v>
      </c>
      <c r="L85" s="54" t="s">
        <v>10711</v>
      </c>
      <c r="M85" s="54" t="s">
        <v>10619</v>
      </c>
      <c r="N85" s="56" t="b">
        <v>0</v>
      </c>
      <c r="O85" s="56" t="b">
        <v>0</v>
      </c>
      <c r="P85" s="57">
        <v>46023.523186770799</v>
      </c>
      <c r="Q85" s="54" t="s">
        <v>10664</v>
      </c>
      <c r="R85" s="57">
        <v>46172.467700462999</v>
      </c>
      <c r="S85" s="54" t="s">
        <v>10665</v>
      </c>
      <c r="T85" s="54" t="s">
        <v>5291</v>
      </c>
      <c r="U85" s="54" t="s">
        <v>10619</v>
      </c>
      <c r="V85" s="58" t="s">
        <v>43</v>
      </c>
    </row>
    <row r="86" spans="1:22" hidden="1" x14ac:dyDescent="0.25">
      <c r="A86" s="54" t="s">
        <v>8893</v>
      </c>
      <c r="B86" s="54" t="s">
        <v>118</v>
      </c>
      <c r="C86" s="54" t="s">
        <v>2463</v>
      </c>
      <c r="D86" s="54" t="s">
        <v>10670</v>
      </c>
      <c r="E86" s="54"/>
      <c r="F86" s="54" t="s">
        <v>10713</v>
      </c>
      <c r="G86" s="55"/>
      <c r="H86" s="54" t="s">
        <v>933</v>
      </c>
      <c r="I86" s="54" t="s">
        <v>934</v>
      </c>
      <c r="J86" s="54" t="s">
        <v>908</v>
      </c>
      <c r="K86" s="54" t="s">
        <v>1000</v>
      </c>
      <c r="L86" s="54"/>
      <c r="M86" s="54" t="s">
        <v>10619</v>
      </c>
      <c r="N86" s="56" t="b">
        <v>0</v>
      </c>
      <c r="O86" s="56" t="b">
        <v>0</v>
      </c>
      <c r="P86" s="57">
        <v>46023.523212812499</v>
      </c>
      <c r="Q86" s="54" t="s">
        <v>10664</v>
      </c>
      <c r="R86" s="57">
        <v>46172.467702661997</v>
      </c>
      <c r="S86" s="54" t="s">
        <v>10665</v>
      </c>
      <c r="T86" s="54" t="s">
        <v>5291</v>
      </c>
      <c r="U86" s="54" t="s">
        <v>10619</v>
      </c>
      <c r="V86" s="58" t="s">
        <v>43</v>
      </c>
    </row>
    <row r="87" spans="1:22" hidden="1" x14ac:dyDescent="0.25">
      <c r="A87" s="54" t="s">
        <v>8894</v>
      </c>
      <c r="B87" s="54" t="s">
        <v>209</v>
      </c>
      <c r="C87" s="54" t="s">
        <v>2486</v>
      </c>
      <c r="D87" s="54" t="s">
        <v>10670</v>
      </c>
      <c r="E87" s="54"/>
      <c r="F87" s="54" t="s">
        <v>10714</v>
      </c>
      <c r="G87" s="55"/>
      <c r="H87" s="54" t="s">
        <v>933</v>
      </c>
      <c r="I87" s="54" t="s">
        <v>934</v>
      </c>
      <c r="J87" s="54" t="s">
        <v>908</v>
      </c>
      <c r="K87" s="54" t="s">
        <v>1000</v>
      </c>
      <c r="L87" s="54"/>
      <c r="M87" s="54" t="s">
        <v>10619</v>
      </c>
      <c r="N87" s="56" t="b">
        <v>0</v>
      </c>
      <c r="O87" s="56" t="b">
        <v>0</v>
      </c>
      <c r="P87" s="57">
        <v>46023.523226620397</v>
      </c>
      <c r="Q87" s="54" t="s">
        <v>10664</v>
      </c>
      <c r="R87" s="57">
        <v>46172.467704826398</v>
      </c>
      <c r="S87" s="54" t="s">
        <v>10665</v>
      </c>
      <c r="T87" s="54" t="s">
        <v>5291</v>
      </c>
      <c r="U87" s="54" t="s">
        <v>10619</v>
      </c>
      <c r="V87" s="58" t="s">
        <v>43</v>
      </c>
    </row>
    <row r="88" spans="1:22" hidden="1" x14ac:dyDescent="0.25">
      <c r="A88" s="54" t="s">
        <v>8895</v>
      </c>
      <c r="B88" s="54" t="s">
        <v>226</v>
      </c>
      <c r="C88" s="54" t="s">
        <v>2492</v>
      </c>
      <c r="D88" s="54" t="s">
        <v>10670</v>
      </c>
      <c r="E88" s="54"/>
      <c r="F88" s="54" t="s">
        <v>10715</v>
      </c>
      <c r="G88" s="55"/>
      <c r="H88" s="54" t="s">
        <v>933</v>
      </c>
      <c r="I88" s="54" t="s">
        <v>934</v>
      </c>
      <c r="J88" s="54" t="s">
        <v>908</v>
      </c>
      <c r="K88" s="54" t="s">
        <v>1000</v>
      </c>
      <c r="L88" s="54"/>
      <c r="M88" s="54" t="s">
        <v>10619</v>
      </c>
      <c r="N88" s="56" t="b">
        <v>0</v>
      </c>
      <c r="O88" s="56" t="b">
        <v>0</v>
      </c>
      <c r="P88" s="57">
        <v>46023.5232314815</v>
      </c>
      <c r="Q88" s="54" t="s">
        <v>10664</v>
      </c>
      <c r="R88" s="57">
        <v>46172.467706979201</v>
      </c>
      <c r="S88" s="54" t="s">
        <v>10665</v>
      </c>
      <c r="T88" s="54" t="s">
        <v>5291</v>
      </c>
      <c r="U88" s="54" t="s">
        <v>10619</v>
      </c>
      <c r="V88" s="58" t="s">
        <v>43</v>
      </c>
    </row>
    <row r="89" spans="1:22" hidden="1" x14ac:dyDescent="0.25">
      <c r="A89" s="54" t="s">
        <v>8896</v>
      </c>
      <c r="B89" s="54" t="s">
        <v>130</v>
      </c>
      <c r="C89" s="54" t="s">
        <v>2500</v>
      </c>
      <c r="D89" s="54" t="s">
        <v>10670</v>
      </c>
      <c r="E89" s="54"/>
      <c r="F89" s="54" t="s">
        <v>10702</v>
      </c>
      <c r="G89" s="55"/>
      <c r="H89" s="54" t="s">
        <v>933</v>
      </c>
      <c r="I89" s="54" t="s">
        <v>934</v>
      </c>
      <c r="J89" s="54" t="s">
        <v>908</v>
      </c>
      <c r="K89" s="54" t="s">
        <v>1000</v>
      </c>
      <c r="L89" s="54"/>
      <c r="M89" s="54" t="s">
        <v>10619</v>
      </c>
      <c r="N89" s="56" t="b">
        <v>0</v>
      </c>
      <c r="O89" s="56" t="b">
        <v>0</v>
      </c>
      <c r="P89" s="57">
        <v>46023.5232342245</v>
      </c>
      <c r="Q89" s="54" t="s">
        <v>10664</v>
      </c>
      <c r="R89" s="57">
        <v>46172.467709143501</v>
      </c>
      <c r="S89" s="54" t="s">
        <v>10665</v>
      </c>
      <c r="T89" s="54" t="s">
        <v>5291</v>
      </c>
      <c r="U89" s="54" t="s">
        <v>10619</v>
      </c>
      <c r="V89" s="58" t="s">
        <v>43</v>
      </c>
    </row>
    <row r="90" spans="1:22" hidden="1" x14ac:dyDescent="0.25">
      <c r="A90" s="54" t="s">
        <v>8897</v>
      </c>
      <c r="B90" s="54" t="s">
        <v>87</v>
      </c>
      <c r="C90" s="54" t="s">
        <v>2502</v>
      </c>
      <c r="D90" s="54" t="s">
        <v>10670</v>
      </c>
      <c r="E90" s="54"/>
      <c r="F90" s="54" t="s">
        <v>10702</v>
      </c>
      <c r="G90" s="55"/>
      <c r="H90" s="54" t="s">
        <v>933</v>
      </c>
      <c r="I90" s="54" t="s">
        <v>934</v>
      </c>
      <c r="J90" s="54" t="s">
        <v>908</v>
      </c>
      <c r="K90" s="54" t="s">
        <v>1000</v>
      </c>
      <c r="L90" s="54"/>
      <c r="M90" s="54" t="s">
        <v>10619</v>
      </c>
      <c r="N90" s="56" t="b">
        <v>0</v>
      </c>
      <c r="O90" s="56" t="b">
        <v>0</v>
      </c>
      <c r="P90" s="57">
        <v>46023.523240080998</v>
      </c>
      <c r="Q90" s="54" t="s">
        <v>10664</v>
      </c>
      <c r="R90" s="57">
        <v>46172.467711458303</v>
      </c>
      <c r="S90" s="54" t="s">
        <v>10665</v>
      </c>
      <c r="T90" s="54" t="s">
        <v>5291</v>
      </c>
      <c r="U90" s="54" t="s">
        <v>10619</v>
      </c>
      <c r="V90" s="58" t="s">
        <v>43</v>
      </c>
    </row>
    <row r="91" spans="1:22" hidden="1" x14ac:dyDescent="0.25">
      <c r="A91" s="54" t="s">
        <v>8898</v>
      </c>
      <c r="B91" s="54" t="s">
        <v>117</v>
      </c>
      <c r="C91" s="54" t="s">
        <v>2515</v>
      </c>
      <c r="D91" s="54" t="s">
        <v>10670</v>
      </c>
      <c r="E91" s="54"/>
      <c r="F91" s="54" t="s">
        <v>10716</v>
      </c>
      <c r="G91" s="55"/>
      <c r="H91" s="54" t="s">
        <v>933</v>
      </c>
      <c r="I91" s="54" t="s">
        <v>934</v>
      </c>
      <c r="J91" s="54" t="s">
        <v>908</v>
      </c>
      <c r="K91" s="54" t="s">
        <v>1000</v>
      </c>
      <c r="L91" s="54"/>
      <c r="M91" s="54" t="s">
        <v>10619</v>
      </c>
      <c r="N91" s="56" t="b">
        <v>0</v>
      </c>
      <c r="O91" s="56" t="b">
        <v>0</v>
      </c>
      <c r="P91" s="57">
        <v>46023.523244942102</v>
      </c>
      <c r="Q91" s="54" t="s">
        <v>10664</v>
      </c>
      <c r="R91" s="57">
        <v>46172.467713807899</v>
      </c>
      <c r="S91" s="54" t="s">
        <v>10665</v>
      </c>
      <c r="T91" s="54" t="s">
        <v>5291</v>
      </c>
      <c r="U91" s="54" t="s">
        <v>10619</v>
      </c>
      <c r="V91" s="58" t="s">
        <v>43</v>
      </c>
    </row>
    <row r="92" spans="1:22" hidden="1" x14ac:dyDescent="0.25">
      <c r="A92" s="54" t="s">
        <v>8899</v>
      </c>
      <c r="B92" s="54" t="s">
        <v>204</v>
      </c>
      <c r="C92" s="54" t="s">
        <v>2523</v>
      </c>
      <c r="D92" s="54" t="s">
        <v>10670</v>
      </c>
      <c r="E92" s="54"/>
      <c r="F92" s="54"/>
      <c r="G92" s="55"/>
      <c r="H92" s="54" t="s">
        <v>933</v>
      </c>
      <c r="I92" s="54" t="s">
        <v>934</v>
      </c>
      <c r="J92" s="54" t="s">
        <v>908</v>
      </c>
      <c r="K92" s="54" t="s">
        <v>1000</v>
      </c>
      <c r="L92" s="54" t="s">
        <v>2523</v>
      </c>
      <c r="M92" s="54" t="s">
        <v>10619</v>
      </c>
      <c r="N92" s="56" t="b">
        <v>0</v>
      </c>
      <c r="O92" s="56" t="b">
        <v>0</v>
      </c>
      <c r="P92" s="57">
        <v>46023.523250891201</v>
      </c>
      <c r="Q92" s="54" t="s">
        <v>10664</v>
      </c>
      <c r="R92" s="57">
        <v>46172.467715972198</v>
      </c>
      <c r="S92" s="54" t="s">
        <v>10665</v>
      </c>
      <c r="T92" s="54" t="s">
        <v>5291</v>
      </c>
      <c r="U92" s="54" t="s">
        <v>10619</v>
      </c>
      <c r="V92" s="58" t="s">
        <v>43</v>
      </c>
    </row>
    <row r="93" spans="1:22" hidden="1" x14ac:dyDescent="0.25">
      <c r="A93" s="54" t="s">
        <v>8900</v>
      </c>
      <c r="B93" s="54" t="s">
        <v>196</v>
      </c>
      <c r="C93" s="54" t="s">
        <v>2531</v>
      </c>
      <c r="D93" s="54" t="s">
        <v>10670</v>
      </c>
      <c r="E93" s="54"/>
      <c r="F93" s="54"/>
      <c r="G93" s="55"/>
      <c r="H93" s="54" t="s">
        <v>933</v>
      </c>
      <c r="I93" s="54" t="s">
        <v>934</v>
      </c>
      <c r="J93" s="54" t="s">
        <v>908</v>
      </c>
      <c r="K93" s="54" t="s">
        <v>1000</v>
      </c>
      <c r="L93" s="54" t="s">
        <v>2531</v>
      </c>
      <c r="M93" s="54" t="s">
        <v>10619</v>
      </c>
      <c r="N93" s="56" t="b">
        <v>0</v>
      </c>
      <c r="O93" s="56" t="b">
        <v>0</v>
      </c>
      <c r="P93" s="57">
        <v>46023.523257025503</v>
      </c>
      <c r="Q93" s="54" t="s">
        <v>10664</v>
      </c>
      <c r="R93" s="57">
        <v>46172.467718090302</v>
      </c>
      <c r="S93" s="54" t="s">
        <v>10665</v>
      </c>
      <c r="T93" s="54" t="s">
        <v>5291</v>
      </c>
      <c r="U93" s="54" t="s">
        <v>10619</v>
      </c>
      <c r="V93" s="58" t="s">
        <v>43</v>
      </c>
    </row>
    <row r="94" spans="1:22" hidden="1" x14ac:dyDescent="0.25">
      <c r="A94" s="54" t="s">
        <v>8901</v>
      </c>
      <c r="B94" s="54" t="s">
        <v>49</v>
      </c>
      <c r="C94" s="54" t="s">
        <v>2539</v>
      </c>
      <c r="D94" s="54" t="s">
        <v>10670</v>
      </c>
      <c r="E94" s="54"/>
      <c r="F94" s="54" t="s">
        <v>10717</v>
      </c>
      <c r="G94" s="55"/>
      <c r="H94" s="54" t="s">
        <v>933</v>
      </c>
      <c r="I94" s="54" t="s">
        <v>934</v>
      </c>
      <c r="J94" s="54" t="s">
        <v>908</v>
      </c>
      <c r="K94" s="54" t="s">
        <v>1000</v>
      </c>
      <c r="L94" s="54" t="s">
        <v>2539</v>
      </c>
      <c r="M94" s="54" t="s">
        <v>10619</v>
      </c>
      <c r="N94" s="56" t="b">
        <v>0</v>
      </c>
      <c r="O94" s="56" t="b">
        <v>0</v>
      </c>
      <c r="P94" s="57">
        <v>46023.523272338003</v>
      </c>
      <c r="Q94" s="54" t="s">
        <v>10664</v>
      </c>
      <c r="R94" s="57">
        <v>46172.467720289402</v>
      </c>
      <c r="S94" s="54" t="s">
        <v>10665</v>
      </c>
      <c r="T94" s="54" t="s">
        <v>5291</v>
      </c>
      <c r="U94" s="54" t="s">
        <v>10619</v>
      </c>
      <c r="V94" s="58" t="s">
        <v>43</v>
      </c>
    </row>
    <row r="95" spans="1:22" hidden="1" x14ac:dyDescent="0.25">
      <c r="A95" s="54" t="s">
        <v>8902</v>
      </c>
      <c r="B95" s="54" t="s">
        <v>66</v>
      </c>
      <c r="C95" s="54" t="s">
        <v>2406</v>
      </c>
      <c r="D95" s="54" t="s">
        <v>10670</v>
      </c>
      <c r="E95" s="54"/>
      <c r="F95" s="54" t="s">
        <v>10718</v>
      </c>
      <c r="G95" s="55"/>
      <c r="H95" s="54" t="s">
        <v>933</v>
      </c>
      <c r="I95" s="54" t="s">
        <v>934</v>
      </c>
      <c r="J95" s="54" t="s">
        <v>908</v>
      </c>
      <c r="K95" s="54" t="s">
        <v>955</v>
      </c>
      <c r="L95" s="54"/>
      <c r="M95" s="54" t="s">
        <v>10619</v>
      </c>
      <c r="N95" s="56" t="b">
        <v>0</v>
      </c>
      <c r="O95" s="56" t="b">
        <v>0</v>
      </c>
      <c r="P95" s="57">
        <v>46023.523182719902</v>
      </c>
      <c r="Q95" s="54" t="s">
        <v>10664</v>
      </c>
      <c r="R95" s="57">
        <v>46172.467722453701</v>
      </c>
      <c r="S95" s="54" t="s">
        <v>10665</v>
      </c>
      <c r="T95" s="54" t="s">
        <v>5291</v>
      </c>
      <c r="U95" s="54" t="s">
        <v>10619</v>
      </c>
      <c r="V95" s="58" t="s">
        <v>43</v>
      </c>
    </row>
    <row r="96" spans="1:22" hidden="1" x14ac:dyDescent="0.25">
      <c r="A96" s="54" t="s">
        <v>8903</v>
      </c>
      <c r="B96" s="54" t="s">
        <v>862</v>
      </c>
      <c r="C96" s="54" t="s">
        <v>2439</v>
      </c>
      <c r="D96" s="54" t="s">
        <v>10670</v>
      </c>
      <c r="E96" s="54"/>
      <c r="F96" s="54" t="s">
        <v>10719</v>
      </c>
      <c r="G96" s="55"/>
      <c r="H96" s="54" t="s">
        <v>933</v>
      </c>
      <c r="I96" s="54" t="s">
        <v>934</v>
      </c>
      <c r="J96" s="54" t="s">
        <v>908</v>
      </c>
      <c r="K96" s="54" t="s">
        <v>955</v>
      </c>
      <c r="L96" s="54"/>
      <c r="M96" s="54" t="s">
        <v>10619</v>
      </c>
      <c r="N96" s="56" t="b">
        <v>0</v>
      </c>
      <c r="O96" s="56" t="b">
        <v>0</v>
      </c>
      <c r="P96" s="57">
        <v>46023.523204317098</v>
      </c>
      <c r="Q96" s="54" t="s">
        <v>10664</v>
      </c>
      <c r="R96" s="57">
        <v>46172.467724618102</v>
      </c>
      <c r="S96" s="54" t="s">
        <v>10665</v>
      </c>
      <c r="T96" s="54" t="s">
        <v>5291</v>
      </c>
      <c r="U96" s="54" t="s">
        <v>10619</v>
      </c>
      <c r="V96" s="58" t="s">
        <v>43</v>
      </c>
    </row>
    <row r="97" spans="1:22" hidden="1" x14ac:dyDescent="0.25">
      <c r="A97" s="54" t="s">
        <v>8904</v>
      </c>
      <c r="B97" s="54" t="s">
        <v>68</v>
      </c>
      <c r="C97" s="54" t="s">
        <v>2552</v>
      </c>
      <c r="D97" s="54" t="s">
        <v>10670</v>
      </c>
      <c r="E97" s="54"/>
      <c r="F97" s="54" t="s">
        <v>10720</v>
      </c>
      <c r="G97" s="55"/>
      <c r="H97" s="54" t="s">
        <v>933</v>
      </c>
      <c r="I97" s="54" t="s">
        <v>934</v>
      </c>
      <c r="J97" s="54" t="s">
        <v>908</v>
      </c>
      <c r="K97" s="54" t="s">
        <v>955</v>
      </c>
      <c r="L97" s="54"/>
      <c r="M97" s="54" t="s">
        <v>10619</v>
      </c>
      <c r="N97" s="56" t="b">
        <v>0</v>
      </c>
      <c r="O97" s="56" t="b">
        <v>0</v>
      </c>
      <c r="P97" s="57">
        <v>46023.523280243098</v>
      </c>
      <c r="Q97" s="54" t="s">
        <v>10664</v>
      </c>
      <c r="R97" s="57">
        <v>46172.467726701398</v>
      </c>
      <c r="S97" s="54" t="s">
        <v>10665</v>
      </c>
      <c r="T97" s="54" t="s">
        <v>5291</v>
      </c>
      <c r="U97" s="54" t="s">
        <v>10619</v>
      </c>
      <c r="V97" s="58" t="s">
        <v>43</v>
      </c>
    </row>
    <row r="98" spans="1:22" hidden="1" x14ac:dyDescent="0.25">
      <c r="A98" s="54" t="s">
        <v>8905</v>
      </c>
      <c r="B98" s="54" t="s">
        <v>159</v>
      </c>
      <c r="C98" s="54" t="s">
        <v>2583</v>
      </c>
      <c r="D98" s="54" t="s">
        <v>10670</v>
      </c>
      <c r="E98" s="54"/>
      <c r="F98" s="54" t="s">
        <v>10721</v>
      </c>
      <c r="G98" s="55"/>
      <c r="H98" s="54" t="s">
        <v>933</v>
      </c>
      <c r="I98" s="54" t="s">
        <v>934</v>
      </c>
      <c r="J98" s="54" t="s">
        <v>908</v>
      </c>
      <c r="K98" s="54" t="s">
        <v>955</v>
      </c>
      <c r="L98" s="54"/>
      <c r="M98" s="54" t="s">
        <v>10619</v>
      </c>
      <c r="N98" s="56" t="b">
        <v>0</v>
      </c>
      <c r="O98" s="56" t="b">
        <v>0</v>
      </c>
      <c r="P98" s="57">
        <v>46023.523297685198</v>
      </c>
      <c r="Q98" s="54" t="s">
        <v>10664</v>
      </c>
      <c r="R98" s="57">
        <v>46172.467728900498</v>
      </c>
      <c r="S98" s="54" t="s">
        <v>10665</v>
      </c>
      <c r="T98" s="54" t="s">
        <v>5291</v>
      </c>
      <c r="U98" s="54" t="s">
        <v>10619</v>
      </c>
      <c r="V98" s="58" t="s">
        <v>43</v>
      </c>
    </row>
    <row r="99" spans="1:22" hidden="1" x14ac:dyDescent="0.25">
      <c r="A99" s="54" t="s">
        <v>8906</v>
      </c>
      <c r="B99" s="54" t="s">
        <v>2480</v>
      </c>
      <c r="C99" s="54" t="s">
        <v>2481</v>
      </c>
      <c r="D99" s="54" t="s">
        <v>10670</v>
      </c>
      <c r="E99" s="54"/>
      <c r="F99" s="54" t="s">
        <v>10702</v>
      </c>
      <c r="G99" s="55"/>
      <c r="H99" s="54" t="s">
        <v>10668</v>
      </c>
      <c r="I99" s="54" t="s">
        <v>10669</v>
      </c>
      <c r="J99" s="54" t="s">
        <v>908</v>
      </c>
      <c r="K99" s="54" t="s">
        <v>1055</v>
      </c>
      <c r="L99" s="54"/>
      <c r="M99" s="54" t="s">
        <v>10619</v>
      </c>
      <c r="N99" s="56" t="b">
        <v>0</v>
      </c>
      <c r="O99" s="56" t="b">
        <v>0</v>
      </c>
      <c r="P99" s="57">
        <v>46023.523225081</v>
      </c>
      <c r="Q99" s="54" t="s">
        <v>10664</v>
      </c>
      <c r="R99" s="57">
        <v>46172.4677310185</v>
      </c>
      <c r="S99" s="54" t="s">
        <v>10665</v>
      </c>
      <c r="T99" s="54" t="s">
        <v>5291</v>
      </c>
      <c r="U99" s="54" t="s">
        <v>10619</v>
      </c>
      <c r="V99" s="58" t="s">
        <v>43</v>
      </c>
    </row>
    <row r="100" spans="1:22" hidden="1" x14ac:dyDescent="0.25">
      <c r="A100" s="54" t="s">
        <v>8907</v>
      </c>
      <c r="B100" s="54" t="s">
        <v>241</v>
      </c>
      <c r="C100" s="54" t="s">
        <v>2566</v>
      </c>
      <c r="D100" s="54" t="s">
        <v>10670</v>
      </c>
      <c r="E100" s="54"/>
      <c r="F100" s="54" t="s">
        <v>284</v>
      </c>
      <c r="G100" s="55"/>
      <c r="H100" s="54" t="s">
        <v>913</v>
      </c>
      <c r="I100" s="54" t="s">
        <v>914</v>
      </c>
      <c r="J100" s="54" t="s">
        <v>908</v>
      </c>
      <c r="K100" s="54" t="s">
        <v>953</v>
      </c>
      <c r="L100" s="54" t="s">
        <v>2566</v>
      </c>
      <c r="M100" s="54" t="s">
        <v>10619</v>
      </c>
      <c r="N100" s="56" t="b">
        <v>0</v>
      </c>
      <c r="O100" s="56" t="b">
        <v>0</v>
      </c>
      <c r="P100" s="57">
        <v>46023.523288159697</v>
      </c>
      <c r="Q100" s="54" t="s">
        <v>10664</v>
      </c>
      <c r="R100" s="57">
        <v>46172.467733182901</v>
      </c>
      <c r="S100" s="54" t="s">
        <v>10665</v>
      </c>
      <c r="T100" s="54" t="s">
        <v>5291</v>
      </c>
      <c r="U100" s="54" t="s">
        <v>10619</v>
      </c>
      <c r="V100" s="58" t="s">
        <v>43</v>
      </c>
    </row>
    <row r="101" spans="1:22" hidden="1" x14ac:dyDescent="0.25">
      <c r="A101" s="54" t="s">
        <v>8908</v>
      </c>
      <c r="B101" s="54" t="s">
        <v>178</v>
      </c>
      <c r="C101" s="54" t="s">
        <v>2127</v>
      </c>
      <c r="D101" s="54" t="s">
        <v>10670</v>
      </c>
      <c r="E101" s="54"/>
      <c r="F101" s="54" t="s">
        <v>10722</v>
      </c>
      <c r="G101" s="55"/>
      <c r="H101" s="54" t="s">
        <v>10668</v>
      </c>
      <c r="I101" s="54" t="s">
        <v>10669</v>
      </c>
      <c r="J101" s="54" t="s">
        <v>908</v>
      </c>
      <c r="K101" s="54" t="s">
        <v>976</v>
      </c>
      <c r="L101" s="54"/>
      <c r="M101" s="54" t="s">
        <v>10619</v>
      </c>
      <c r="N101" s="56" t="b">
        <v>0</v>
      </c>
      <c r="O101" s="56" t="b">
        <v>0</v>
      </c>
      <c r="P101" s="57">
        <v>46023.523032557903</v>
      </c>
      <c r="Q101" s="54" t="s">
        <v>10664</v>
      </c>
      <c r="R101" s="57">
        <v>46172.467735335602</v>
      </c>
      <c r="S101" s="54" t="s">
        <v>10665</v>
      </c>
      <c r="T101" s="54" t="s">
        <v>5291</v>
      </c>
      <c r="U101" s="54" t="s">
        <v>10619</v>
      </c>
      <c r="V101" s="58" t="s">
        <v>43</v>
      </c>
    </row>
    <row r="102" spans="1:22" hidden="1" x14ac:dyDescent="0.25">
      <c r="A102" s="54" t="s">
        <v>8909</v>
      </c>
      <c r="B102" s="54" t="s">
        <v>193</v>
      </c>
      <c r="C102" s="54" t="s">
        <v>2154</v>
      </c>
      <c r="D102" s="54" t="s">
        <v>10670</v>
      </c>
      <c r="E102" s="54"/>
      <c r="F102" s="54" t="s">
        <v>10723</v>
      </c>
      <c r="G102" s="55"/>
      <c r="H102" s="54" t="s">
        <v>10668</v>
      </c>
      <c r="I102" s="54" t="s">
        <v>10669</v>
      </c>
      <c r="J102" s="54" t="s">
        <v>908</v>
      </c>
      <c r="K102" s="54" t="s">
        <v>976</v>
      </c>
      <c r="L102" s="54"/>
      <c r="M102" s="54" t="s">
        <v>10619</v>
      </c>
      <c r="N102" s="56" t="b">
        <v>0</v>
      </c>
      <c r="O102" s="56" t="b">
        <v>0</v>
      </c>
      <c r="P102" s="57">
        <v>46023.523044826397</v>
      </c>
      <c r="Q102" s="54" t="s">
        <v>10664</v>
      </c>
      <c r="R102" s="57">
        <v>46172.467737465297</v>
      </c>
      <c r="S102" s="54" t="s">
        <v>10665</v>
      </c>
      <c r="T102" s="54" t="s">
        <v>5291</v>
      </c>
      <c r="U102" s="54" t="s">
        <v>10619</v>
      </c>
      <c r="V102" s="58" t="s">
        <v>43</v>
      </c>
    </row>
    <row r="103" spans="1:22" hidden="1" x14ac:dyDescent="0.25">
      <c r="A103" s="54" t="s">
        <v>8910</v>
      </c>
      <c r="B103" s="54" t="s">
        <v>69</v>
      </c>
      <c r="C103" s="54" t="s">
        <v>2294</v>
      </c>
      <c r="D103" s="54" t="s">
        <v>10670</v>
      </c>
      <c r="E103" s="54"/>
      <c r="F103" s="54" t="s">
        <v>10724</v>
      </c>
      <c r="G103" s="55"/>
      <c r="H103" s="54" t="s">
        <v>10668</v>
      </c>
      <c r="I103" s="54" t="s">
        <v>10669</v>
      </c>
      <c r="J103" s="54" t="s">
        <v>908</v>
      </c>
      <c r="K103" s="54" t="s">
        <v>976</v>
      </c>
      <c r="L103" s="54"/>
      <c r="M103" s="54" t="s">
        <v>10619</v>
      </c>
      <c r="N103" s="56" t="b">
        <v>0</v>
      </c>
      <c r="O103" s="56" t="b">
        <v>0</v>
      </c>
      <c r="P103" s="57">
        <v>46023.523126851898</v>
      </c>
      <c r="Q103" s="54" t="s">
        <v>10664</v>
      </c>
      <c r="R103" s="57">
        <v>46172.467739664397</v>
      </c>
      <c r="S103" s="54" t="s">
        <v>10665</v>
      </c>
      <c r="T103" s="54" t="s">
        <v>5291</v>
      </c>
      <c r="U103" s="54" t="s">
        <v>10619</v>
      </c>
      <c r="V103" s="58" t="s">
        <v>43</v>
      </c>
    </row>
    <row r="104" spans="1:22" hidden="1" x14ac:dyDescent="0.25">
      <c r="A104" s="54" t="s">
        <v>8911</v>
      </c>
      <c r="B104" s="54" t="s">
        <v>2343</v>
      </c>
      <c r="C104" s="54" t="s">
        <v>2344</v>
      </c>
      <c r="D104" s="54" t="s">
        <v>10670</v>
      </c>
      <c r="E104" s="54"/>
      <c r="F104" s="54" t="s">
        <v>10725</v>
      </c>
      <c r="G104" s="55"/>
      <c r="H104" s="54" t="s">
        <v>10668</v>
      </c>
      <c r="I104" s="54" t="s">
        <v>10669</v>
      </c>
      <c r="J104" s="54" t="s">
        <v>908</v>
      </c>
      <c r="K104" s="54" t="s">
        <v>976</v>
      </c>
      <c r="L104" s="54"/>
      <c r="M104" s="54" t="s">
        <v>10619</v>
      </c>
      <c r="N104" s="56" t="b">
        <v>0</v>
      </c>
      <c r="O104" s="56" t="b">
        <v>0</v>
      </c>
      <c r="P104" s="57">
        <v>46023.523151736103</v>
      </c>
      <c r="Q104" s="54" t="s">
        <v>10664</v>
      </c>
      <c r="R104" s="57">
        <v>46172.467741817098</v>
      </c>
      <c r="S104" s="54" t="s">
        <v>10665</v>
      </c>
      <c r="T104" s="54" t="s">
        <v>5291</v>
      </c>
      <c r="U104" s="54" t="s">
        <v>10619</v>
      </c>
      <c r="V104" s="58" t="s">
        <v>43</v>
      </c>
    </row>
    <row r="105" spans="1:22" hidden="1" x14ac:dyDescent="0.25">
      <c r="A105" s="54" t="s">
        <v>8912</v>
      </c>
      <c r="B105" s="54" t="s">
        <v>176</v>
      </c>
      <c r="C105" s="54" t="s">
        <v>2408</v>
      </c>
      <c r="D105" s="54" t="s">
        <v>10670</v>
      </c>
      <c r="E105" s="54"/>
      <c r="F105" s="54" t="s">
        <v>10726</v>
      </c>
      <c r="G105" s="55"/>
      <c r="H105" s="54" t="s">
        <v>10668</v>
      </c>
      <c r="I105" s="54" t="s">
        <v>10669</v>
      </c>
      <c r="J105" s="54" t="s">
        <v>908</v>
      </c>
      <c r="K105" s="54" t="s">
        <v>976</v>
      </c>
      <c r="L105" s="54"/>
      <c r="M105" s="54" t="s">
        <v>10619</v>
      </c>
      <c r="N105" s="56" t="b">
        <v>0</v>
      </c>
      <c r="O105" s="56" t="b">
        <v>0</v>
      </c>
      <c r="P105" s="57">
        <v>46023.523183530102</v>
      </c>
      <c r="Q105" s="54" t="s">
        <v>10664</v>
      </c>
      <c r="R105" s="57">
        <v>46172.467744097201</v>
      </c>
      <c r="S105" s="54" t="s">
        <v>10665</v>
      </c>
      <c r="T105" s="54" t="s">
        <v>5291</v>
      </c>
      <c r="U105" s="54" t="s">
        <v>10619</v>
      </c>
      <c r="V105" s="58" t="s">
        <v>43</v>
      </c>
    </row>
    <row r="106" spans="1:22" hidden="1" x14ac:dyDescent="0.25">
      <c r="A106" s="54" t="s">
        <v>8913</v>
      </c>
      <c r="B106" s="54" t="s">
        <v>177</v>
      </c>
      <c r="C106" s="54" t="s">
        <v>2452</v>
      </c>
      <c r="D106" s="54" t="s">
        <v>10670</v>
      </c>
      <c r="E106" s="54"/>
      <c r="F106" s="54" t="s">
        <v>10727</v>
      </c>
      <c r="G106" s="55"/>
      <c r="H106" s="54" t="s">
        <v>10668</v>
      </c>
      <c r="I106" s="54" t="s">
        <v>10669</v>
      </c>
      <c r="J106" s="54" t="s">
        <v>908</v>
      </c>
      <c r="K106" s="54" t="s">
        <v>976</v>
      </c>
      <c r="L106" s="54"/>
      <c r="M106" s="54" t="s">
        <v>10619</v>
      </c>
      <c r="N106" s="56" t="b">
        <v>0</v>
      </c>
      <c r="O106" s="56" t="b">
        <v>0</v>
      </c>
      <c r="P106" s="57">
        <v>46023.523208761602</v>
      </c>
      <c r="Q106" s="54" t="s">
        <v>10664</v>
      </c>
      <c r="R106" s="57">
        <v>46172.467746296301</v>
      </c>
      <c r="S106" s="54" t="s">
        <v>10665</v>
      </c>
      <c r="T106" s="54" t="s">
        <v>5291</v>
      </c>
      <c r="U106" s="54" t="s">
        <v>10619</v>
      </c>
      <c r="V106" s="58" t="s">
        <v>43</v>
      </c>
    </row>
    <row r="107" spans="1:22" hidden="1" x14ac:dyDescent="0.25">
      <c r="A107" s="54" t="s">
        <v>8914</v>
      </c>
      <c r="B107" s="54" t="s">
        <v>70</v>
      </c>
      <c r="C107" s="54" t="s">
        <v>2490</v>
      </c>
      <c r="D107" s="54" t="s">
        <v>10670</v>
      </c>
      <c r="E107" s="54"/>
      <c r="F107" s="54" t="s">
        <v>10702</v>
      </c>
      <c r="G107" s="55"/>
      <c r="H107" s="54" t="s">
        <v>10668</v>
      </c>
      <c r="I107" s="54" t="s">
        <v>10669</v>
      </c>
      <c r="J107" s="54" t="s">
        <v>908</v>
      </c>
      <c r="K107" s="54" t="s">
        <v>976</v>
      </c>
      <c r="L107" s="54"/>
      <c r="M107" s="54" t="s">
        <v>10619</v>
      </c>
      <c r="N107" s="56" t="b">
        <v>0</v>
      </c>
      <c r="O107" s="56" t="b">
        <v>0</v>
      </c>
      <c r="P107" s="57">
        <v>46023.523228240701</v>
      </c>
      <c r="Q107" s="54" t="s">
        <v>10664</v>
      </c>
      <c r="R107" s="57">
        <v>46172.467748692099</v>
      </c>
      <c r="S107" s="54" t="s">
        <v>10665</v>
      </c>
      <c r="T107" s="54" t="s">
        <v>5291</v>
      </c>
      <c r="U107" s="54" t="s">
        <v>10619</v>
      </c>
      <c r="V107" s="58" t="s">
        <v>43</v>
      </c>
    </row>
    <row r="108" spans="1:22" hidden="1" x14ac:dyDescent="0.25">
      <c r="A108" s="54" t="s">
        <v>8915</v>
      </c>
      <c r="B108" s="54" t="s">
        <v>116</v>
      </c>
      <c r="C108" s="54" t="s">
        <v>2496</v>
      </c>
      <c r="D108" s="54" t="s">
        <v>10670</v>
      </c>
      <c r="E108" s="54"/>
      <c r="F108" s="54" t="s">
        <v>10715</v>
      </c>
      <c r="G108" s="55"/>
      <c r="H108" s="54" t="s">
        <v>10668</v>
      </c>
      <c r="I108" s="54" t="s">
        <v>10669</v>
      </c>
      <c r="J108" s="54" t="s">
        <v>908</v>
      </c>
      <c r="K108" s="54" t="s">
        <v>976</v>
      </c>
      <c r="L108" s="54"/>
      <c r="M108" s="54" t="s">
        <v>10619</v>
      </c>
      <c r="N108" s="56" t="b">
        <v>0</v>
      </c>
      <c r="O108" s="56" t="b">
        <v>0</v>
      </c>
      <c r="P108" s="57">
        <v>46023.523232754596</v>
      </c>
      <c r="Q108" s="54" t="s">
        <v>10664</v>
      </c>
      <c r="R108" s="57">
        <v>46172.467750925898</v>
      </c>
      <c r="S108" s="54" t="s">
        <v>10665</v>
      </c>
      <c r="T108" s="54" t="s">
        <v>5291</v>
      </c>
      <c r="U108" s="54" t="s">
        <v>10619</v>
      </c>
      <c r="V108" s="58" t="s">
        <v>43</v>
      </c>
    </row>
    <row r="109" spans="1:22" hidden="1" x14ac:dyDescent="0.25">
      <c r="A109" s="54" t="s">
        <v>8916</v>
      </c>
      <c r="B109" s="54" t="s">
        <v>266</v>
      </c>
      <c r="C109" s="54" t="s">
        <v>2578</v>
      </c>
      <c r="D109" s="54" t="s">
        <v>10670</v>
      </c>
      <c r="E109" s="54"/>
      <c r="F109" s="54" t="s">
        <v>10728</v>
      </c>
      <c r="G109" s="55"/>
      <c r="H109" s="54" t="s">
        <v>10668</v>
      </c>
      <c r="I109" s="54" t="s">
        <v>10669</v>
      </c>
      <c r="J109" s="54" t="s">
        <v>908</v>
      </c>
      <c r="K109" s="54" t="s">
        <v>976</v>
      </c>
      <c r="L109" s="54"/>
      <c r="M109" s="54" t="s">
        <v>10619</v>
      </c>
      <c r="N109" s="56" t="b">
        <v>0</v>
      </c>
      <c r="O109" s="56" t="b">
        <v>0</v>
      </c>
      <c r="P109" s="57">
        <v>46023.523295914398</v>
      </c>
      <c r="Q109" s="54" t="s">
        <v>10664</v>
      </c>
      <c r="R109" s="57">
        <v>46172.467753044002</v>
      </c>
      <c r="S109" s="54" t="s">
        <v>10665</v>
      </c>
      <c r="T109" s="54" t="s">
        <v>5291</v>
      </c>
      <c r="U109" s="54" t="s">
        <v>10619</v>
      </c>
      <c r="V109" s="58" t="s">
        <v>43</v>
      </c>
    </row>
    <row r="110" spans="1:22" hidden="1" x14ac:dyDescent="0.25">
      <c r="A110" s="54" t="s">
        <v>8917</v>
      </c>
      <c r="B110" s="54" t="s">
        <v>43</v>
      </c>
      <c r="C110" s="54" t="s">
        <v>1182</v>
      </c>
      <c r="D110" s="54" t="s">
        <v>10670</v>
      </c>
      <c r="E110" s="54" t="s">
        <v>1183</v>
      </c>
      <c r="F110" s="54"/>
      <c r="G110" s="55"/>
      <c r="H110" s="54" t="s">
        <v>949</v>
      </c>
      <c r="I110" s="54" t="s">
        <v>950</v>
      </c>
      <c r="J110" s="54" t="s">
        <v>908</v>
      </c>
      <c r="K110" s="54" t="s">
        <v>918</v>
      </c>
      <c r="L110" s="54"/>
      <c r="M110" s="54" t="s">
        <v>10619</v>
      </c>
      <c r="N110" s="56" t="b">
        <v>1</v>
      </c>
      <c r="O110" s="56" t="b">
        <v>0</v>
      </c>
      <c r="P110" s="57">
        <v>46023.5226295139</v>
      </c>
      <c r="Q110" s="54" t="s">
        <v>10664</v>
      </c>
      <c r="R110" s="57">
        <v>46172.467755208301</v>
      </c>
      <c r="S110" s="54" t="s">
        <v>10665</v>
      </c>
      <c r="T110" s="54" t="s">
        <v>5291</v>
      </c>
      <c r="U110" s="54" t="s">
        <v>10619</v>
      </c>
      <c r="V110" s="58" t="s">
        <v>43</v>
      </c>
    </row>
    <row r="111" spans="1:22" hidden="1" x14ac:dyDescent="0.25">
      <c r="A111" s="54" t="s">
        <v>8918</v>
      </c>
      <c r="B111" s="54" t="s">
        <v>215</v>
      </c>
      <c r="C111" s="54" t="s">
        <v>2075</v>
      </c>
      <c r="D111" s="54" t="s">
        <v>10670</v>
      </c>
      <c r="E111" s="54"/>
      <c r="F111" s="54" t="s">
        <v>10729</v>
      </c>
      <c r="G111" s="55"/>
      <c r="H111" s="54" t="s">
        <v>913</v>
      </c>
      <c r="I111" s="54" t="s">
        <v>914</v>
      </c>
      <c r="J111" s="54" t="s">
        <v>908</v>
      </c>
      <c r="K111" s="54" t="s">
        <v>1006</v>
      </c>
      <c r="L111" s="54"/>
      <c r="M111" s="54" t="s">
        <v>10619</v>
      </c>
      <c r="N111" s="56" t="b">
        <v>0</v>
      </c>
      <c r="O111" s="56" t="b">
        <v>0</v>
      </c>
      <c r="P111" s="57">
        <v>46023.523007986099</v>
      </c>
      <c r="Q111" s="54" t="s">
        <v>10664</v>
      </c>
      <c r="R111" s="57">
        <v>46172.467757407401</v>
      </c>
      <c r="S111" s="54" t="s">
        <v>10665</v>
      </c>
      <c r="T111" s="54" t="s">
        <v>5291</v>
      </c>
      <c r="U111" s="54" t="s">
        <v>10619</v>
      </c>
      <c r="V111" s="58" t="s">
        <v>43</v>
      </c>
    </row>
    <row r="112" spans="1:22" hidden="1" x14ac:dyDescent="0.25">
      <c r="A112" s="54" t="s">
        <v>8919</v>
      </c>
      <c r="B112" s="54" t="s">
        <v>2093</v>
      </c>
      <c r="C112" s="54" t="s">
        <v>2094</v>
      </c>
      <c r="D112" s="54" t="s">
        <v>10670</v>
      </c>
      <c r="E112" s="54"/>
      <c r="F112" s="54" t="s">
        <v>10730</v>
      </c>
      <c r="G112" s="55"/>
      <c r="H112" s="54" t="s">
        <v>913</v>
      </c>
      <c r="I112" s="54" t="s">
        <v>914</v>
      </c>
      <c r="J112" s="54" t="s">
        <v>908</v>
      </c>
      <c r="K112" s="54" t="s">
        <v>1006</v>
      </c>
      <c r="L112" s="54"/>
      <c r="M112" s="54" t="s">
        <v>10619</v>
      </c>
      <c r="N112" s="56" t="b">
        <v>0</v>
      </c>
      <c r="O112" s="56" t="b">
        <v>0</v>
      </c>
      <c r="P112" s="57">
        <v>46023.523014317099</v>
      </c>
      <c r="Q112" s="54" t="s">
        <v>10664</v>
      </c>
      <c r="R112" s="57">
        <v>46172.467759606501</v>
      </c>
      <c r="S112" s="54" t="s">
        <v>10665</v>
      </c>
      <c r="T112" s="54" t="s">
        <v>5291</v>
      </c>
      <c r="U112" s="54" t="s">
        <v>10619</v>
      </c>
      <c r="V112" s="58" t="s">
        <v>43</v>
      </c>
    </row>
    <row r="113" spans="1:22" hidden="1" x14ac:dyDescent="0.25">
      <c r="A113" s="54" t="s">
        <v>8920</v>
      </c>
      <c r="B113" s="54" t="s">
        <v>92</v>
      </c>
      <c r="C113" s="54" t="s">
        <v>2096</v>
      </c>
      <c r="D113" s="54" t="s">
        <v>10670</v>
      </c>
      <c r="E113" s="54"/>
      <c r="F113" s="54" t="s">
        <v>10731</v>
      </c>
      <c r="G113" s="55"/>
      <c r="H113" s="54" t="s">
        <v>913</v>
      </c>
      <c r="I113" s="54" t="s">
        <v>914</v>
      </c>
      <c r="J113" s="54" t="s">
        <v>908</v>
      </c>
      <c r="K113" s="54" t="s">
        <v>1006</v>
      </c>
      <c r="L113" s="54"/>
      <c r="M113" s="54" t="s">
        <v>10619</v>
      </c>
      <c r="N113" s="56" t="b">
        <v>0</v>
      </c>
      <c r="O113" s="56" t="b">
        <v>0</v>
      </c>
      <c r="P113" s="57">
        <v>46023.5230154745</v>
      </c>
      <c r="Q113" s="54" t="s">
        <v>10664</v>
      </c>
      <c r="R113" s="57">
        <v>46172.467761724503</v>
      </c>
      <c r="S113" s="54" t="s">
        <v>10665</v>
      </c>
      <c r="T113" s="54" t="s">
        <v>5291</v>
      </c>
      <c r="U113" s="54" t="s">
        <v>10619</v>
      </c>
      <c r="V113" s="58" t="s">
        <v>43</v>
      </c>
    </row>
    <row r="114" spans="1:22" hidden="1" x14ac:dyDescent="0.25">
      <c r="A114" s="54" t="s">
        <v>8921</v>
      </c>
      <c r="B114" s="54" t="s">
        <v>878</v>
      </c>
      <c r="C114" s="54" t="s">
        <v>2131</v>
      </c>
      <c r="D114" s="54" t="s">
        <v>10670</v>
      </c>
      <c r="E114" s="54"/>
      <c r="F114" s="54" t="s">
        <v>10732</v>
      </c>
      <c r="G114" s="55"/>
      <c r="H114" s="54" t="s">
        <v>913</v>
      </c>
      <c r="I114" s="54" t="s">
        <v>914</v>
      </c>
      <c r="J114" s="54" t="s">
        <v>908</v>
      </c>
      <c r="K114" s="54" t="s">
        <v>1006</v>
      </c>
      <c r="L114" s="54"/>
      <c r="M114" s="54" t="s">
        <v>10619</v>
      </c>
      <c r="N114" s="56" t="b">
        <v>0</v>
      </c>
      <c r="O114" s="56" t="b">
        <v>0</v>
      </c>
      <c r="P114" s="57">
        <v>46023.523034027799</v>
      </c>
      <c r="Q114" s="54" t="s">
        <v>10664</v>
      </c>
      <c r="R114" s="57">
        <v>46172.467763888897</v>
      </c>
      <c r="S114" s="54" t="s">
        <v>10665</v>
      </c>
      <c r="T114" s="54" t="s">
        <v>5291</v>
      </c>
      <c r="U114" s="54" t="s">
        <v>10619</v>
      </c>
      <c r="V114" s="58" t="s">
        <v>43</v>
      </c>
    </row>
    <row r="115" spans="1:22" hidden="1" x14ac:dyDescent="0.25">
      <c r="A115" s="54" t="s">
        <v>8922</v>
      </c>
      <c r="B115" s="54" t="s">
        <v>2178</v>
      </c>
      <c r="C115" s="54" t="s">
        <v>2179</v>
      </c>
      <c r="D115" s="54" t="s">
        <v>10670</v>
      </c>
      <c r="E115" s="54"/>
      <c r="F115" s="54" t="s">
        <v>10733</v>
      </c>
      <c r="G115" s="55"/>
      <c r="H115" s="54" t="s">
        <v>913</v>
      </c>
      <c r="I115" s="54" t="s">
        <v>914</v>
      </c>
      <c r="J115" s="54" t="s">
        <v>908</v>
      </c>
      <c r="K115" s="54" t="s">
        <v>1006</v>
      </c>
      <c r="L115" s="54"/>
      <c r="M115" s="54" t="s">
        <v>10619</v>
      </c>
      <c r="N115" s="56" t="b">
        <v>0</v>
      </c>
      <c r="O115" s="56" t="b">
        <v>0</v>
      </c>
      <c r="P115" s="57">
        <v>46023.523058368097</v>
      </c>
      <c r="Q115" s="54" t="s">
        <v>10664</v>
      </c>
      <c r="R115" s="57">
        <v>46172.467766006899</v>
      </c>
      <c r="S115" s="54" t="s">
        <v>10665</v>
      </c>
      <c r="T115" s="54" t="s">
        <v>5291</v>
      </c>
      <c r="U115" s="54" t="s">
        <v>10619</v>
      </c>
      <c r="V115" s="58" t="s">
        <v>43</v>
      </c>
    </row>
    <row r="116" spans="1:22" hidden="1" x14ac:dyDescent="0.25">
      <c r="A116" s="54" t="s">
        <v>8923</v>
      </c>
      <c r="B116" s="54" t="s">
        <v>876</v>
      </c>
      <c r="C116" s="54" t="s">
        <v>2267</v>
      </c>
      <c r="D116" s="54" t="s">
        <v>10670</v>
      </c>
      <c r="E116" s="54"/>
      <c r="F116" s="54" t="s">
        <v>10734</v>
      </c>
      <c r="G116" s="55"/>
      <c r="H116" s="54" t="s">
        <v>913</v>
      </c>
      <c r="I116" s="54" t="s">
        <v>914</v>
      </c>
      <c r="J116" s="54" t="s">
        <v>908</v>
      </c>
      <c r="K116" s="54" t="s">
        <v>1006</v>
      </c>
      <c r="L116" s="54"/>
      <c r="M116" s="54" t="s">
        <v>10619</v>
      </c>
      <c r="N116" s="56" t="b">
        <v>0</v>
      </c>
      <c r="O116" s="56" t="b">
        <v>0</v>
      </c>
      <c r="P116" s="57">
        <v>46023.523107025503</v>
      </c>
      <c r="Q116" s="54" t="s">
        <v>10664</v>
      </c>
      <c r="R116" s="57">
        <v>46172.4677681713</v>
      </c>
      <c r="S116" s="54" t="s">
        <v>10665</v>
      </c>
      <c r="T116" s="54" t="s">
        <v>5291</v>
      </c>
      <c r="U116" s="54" t="s">
        <v>10619</v>
      </c>
      <c r="V116" s="58" t="s">
        <v>43</v>
      </c>
    </row>
    <row r="117" spans="1:22" hidden="1" x14ac:dyDescent="0.25">
      <c r="A117" s="54" t="s">
        <v>8924</v>
      </c>
      <c r="B117" s="54" t="s">
        <v>90</v>
      </c>
      <c r="C117" s="54" t="s">
        <v>2300</v>
      </c>
      <c r="D117" s="54" t="s">
        <v>10670</v>
      </c>
      <c r="E117" s="54"/>
      <c r="F117" s="54" t="s">
        <v>10735</v>
      </c>
      <c r="G117" s="55"/>
      <c r="H117" s="54" t="s">
        <v>913</v>
      </c>
      <c r="I117" s="54" t="s">
        <v>914</v>
      </c>
      <c r="J117" s="54" t="s">
        <v>908</v>
      </c>
      <c r="K117" s="54" t="s">
        <v>1006</v>
      </c>
      <c r="L117" s="54"/>
      <c r="M117" s="54" t="s">
        <v>10619</v>
      </c>
      <c r="N117" s="56" t="b">
        <v>0</v>
      </c>
      <c r="O117" s="56" t="b">
        <v>0</v>
      </c>
      <c r="P117" s="57">
        <v>46023.523128819397</v>
      </c>
      <c r="Q117" s="54" t="s">
        <v>10664</v>
      </c>
      <c r="R117" s="57">
        <v>46172.467770289397</v>
      </c>
      <c r="S117" s="54" t="s">
        <v>10665</v>
      </c>
      <c r="T117" s="54" t="s">
        <v>5291</v>
      </c>
      <c r="U117" s="54" t="s">
        <v>10619</v>
      </c>
      <c r="V117" s="58" t="s">
        <v>43</v>
      </c>
    </row>
    <row r="118" spans="1:22" hidden="1" x14ac:dyDescent="0.25">
      <c r="A118" s="54" t="s">
        <v>8925</v>
      </c>
      <c r="B118" s="54" t="s">
        <v>134</v>
      </c>
      <c r="C118" s="54" t="s">
        <v>2339</v>
      </c>
      <c r="D118" s="54" t="s">
        <v>10670</v>
      </c>
      <c r="E118" s="54"/>
      <c r="F118" s="54" t="s">
        <v>10736</v>
      </c>
      <c r="G118" s="55"/>
      <c r="H118" s="54" t="s">
        <v>913</v>
      </c>
      <c r="I118" s="54" t="s">
        <v>914</v>
      </c>
      <c r="J118" s="54" t="s">
        <v>908</v>
      </c>
      <c r="K118" s="54" t="s">
        <v>1006</v>
      </c>
      <c r="L118" s="54"/>
      <c r="M118" s="54" t="s">
        <v>10619</v>
      </c>
      <c r="N118" s="56" t="b">
        <v>0</v>
      </c>
      <c r="O118" s="56" t="b">
        <v>0</v>
      </c>
      <c r="P118" s="57">
        <v>46023.523150428198</v>
      </c>
      <c r="Q118" s="54" t="s">
        <v>10664</v>
      </c>
      <c r="R118" s="57">
        <v>46172.467772453703</v>
      </c>
      <c r="S118" s="54" t="s">
        <v>10665</v>
      </c>
      <c r="T118" s="54" t="s">
        <v>5291</v>
      </c>
      <c r="U118" s="54" t="s">
        <v>10619</v>
      </c>
      <c r="V118" s="58" t="s">
        <v>43</v>
      </c>
    </row>
    <row r="119" spans="1:22" hidden="1" x14ac:dyDescent="0.25">
      <c r="A119" s="54" t="s">
        <v>8926</v>
      </c>
      <c r="B119" s="54" t="s">
        <v>198</v>
      </c>
      <c r="C119" s="54" t="s">
        <v>2354</v>
      </c>
      <c r="D119" s="54" t="s">
        <v>10670</v>
      </c>
      <c r="E119" s="54"/>
      <c r="F119" s="54" t="s">
        <v>10737</v>
      </c>
      <c r="G119" s="55"/>
      <c r="H119" s="54" t="s">
        <v>913</v>
      </c>
      <c r="I119" s="54" t="s">
        <v>914</v>
      </c>
      <c r="J119" s="54" t="s">
        <v>908</v>
      </c>
      <c r="K119" s="54" t="s">
        <v>1006</v>
      </c>
      <c r="L119" s="54"/>
      <c r="M119" s="54" t="s">
        <v>10619</v>
      </c>
      <c r="N119" s="56" t="b">
        <v>0</v>
      </c>
      <c r="O119" s="56" t="b">
        <v>0</v>
      </c>
      <c r="P119" s="57">
        <v>46023.523157870397</v>
      </c>
      <c r="Q119" s="54" t="s">
        <v>10664</v>
      </c>
      <c r="R119" s="57">
        <v>46172.467774652803</v>
      </c>
      <c r="S119" s="54" t="s">
        <v>10665</v>
      </c>
      <c r="T119" s="54" t="s">
        <v>5291</v>
      </c>
      <c r="U119" s="54" t="s">
        <v>10619</v>
      </c>
      <c r="V119" s="58" t="s">
        <v>43</v>
      </c>
    </row>
    <row r="120" spans="1:22" hidden="1" x14ac:dyDescent="0.25">
      <c r="A120" s="54" t="s">
        <v>8927</v>
      </c>
      <c r="B120" s="54" t="s">
        <v>877</v>
      </c>
      <c r="C120" s="54" t="s">
        <v>2410</v>
      </c>
      <c r="D120" s="54" t="s">
        <v>10670</v>
      </c>
      <c r="E120" s="54"/>
      <c r="F120" s="54" t="s">
        <v>10738</v>
      </c>
      <c r="G120" s="55"/>
      <c r="H120" s="54" t="s">
        <v>913</v>
      </c>
      <c r="I120" s="54" t="s">
        <v>914</v>
      </c>
      <c r="J120" s="54" t="s">
        <v>908</v>
      </c>
      <c r="K120" s="54" t="s">
        <v>1006</v>
      </c>
      <c r="L120" s="54"/>
      <c r="M120" s="54" t="s">
        <v>10619</v>
      </c>
      <c r="N120" s="56" t="b">
        <v>0</v>
      </c>
      <c r="O120" s="56" t="b">
        <v>0</v>
      </c>
      <c r="P120" s="57">
        <v>46023.523184340302</v>
      </c>
      <c r="Q120" s="54" t="s">
        <v>10664</v>
      </c>
      <c r="R120" s="57">
        <v>46172.467776770798</v>
      </c>
      <c r="S120" s="54" t="s">
        <v>10665</v>
      </c>
      <c r="T120" s="54" t="s">
        <v>5291</v>
      </c>
      <c r="U120" s="54" t="s">
        <v>10619</v>
      </c>
      <c r="V120" s="58" t="s">
        <v>43</v>
      </c>
    </row>
    <row r="121" spans="1:22" hidden="1" x14ac:dyDescent="0.25">
      <c r="A121" s="54" t="s">
        <v>8928</v>
      </c>
      <c r="B121" s="54" t="s">
        <v>107</v>
      </c>
      <c r="C121" s="54" t="s">
        <v>2414</v>
      </c>
      <c r="D121" s="54" t="s">
        <v>10670</v>
      </c>
      <c r="E121" s="54"/>
      <c r="F121" s="54" t="s">
        <v>10739</v>
      </c>
      <c r="G121" s="55"/>
      <c r="H121" s="54" t="s">
        <v>913</v>
      </c>
      <c r="I121" s="54" t="s">
        <v>914</v>
      </c>
      <c r="J121" s="54" t="s">
        <v>908</v>
      </c>
      <c r="K121" s="54" t="s">
        <v>1006</v>
      </c>
      <c r="L121" s="54" t="s">
        <v>2414</v>
      </c>
      <c r="M121" s="54" t="s">
        <v>10619</v>
      </c>
      <c r="N121" s="56" t="b">
        <v>0</v>
      </c>
      <c r="O121" s="56" t="b">
        <v>0</v>
      </c>
      <c r="P121" s="57">
        <v>46023.523185879603</v>
      </c>
      <c r="Q121" s="54" t="s">
        <v>10664</v>
      </c>
      <c r="R121" s="57">
        <v>46172.467779131897</v>
      </c>
      <c r="S121" s="54" t="s">
        <v>10665</v>
      </c>
      <c r="T121" s="54" t="s">
        <v>5291</v>
      </c>
      <c r="U121" s="54" t="s">
        <v>10619</v>
      </c>
      <c r="V121" s="58" t="s">
        <v>43</v>
      </c>
    </row>
    <row r="122" spans="1:22" hidden="1" x14ac:dyDescent="0.25">
      <c r="A122" s="54" t="s">
        <v>8929</v>
      </c>
      <c r="B122" s="54" t="s">
        <v>185</v>
      </c>
      <c r="C122" s="54" t="s">
        <v>2437</v>
      </c>
      <c r="D122" s="54" t="s">
        <v>10670</v>
      </c>
      <c r="E122" s="54"/>
      <c r="F122" s="54" t="s">
        <v>10719</v>
      </c>
      <c r="G122" s="55"/>
      <c r="H122" s="54" t="s">
        <v>913</v>
      </c>
      <c r="I122" s="54" t="s">
        <v>914</v>
      </c>
      <c r="J122" s="54" t="s">
        <v>908</v>
      </c>
      <c r="K122" s="54" t="s">
        <v>1006</v>
      </c>
      <c r="L122" s="54"/>
      <c r="M122" s="54" t="s">
        <v>10619</v>
      </c>
      <c r="N122" s="56" t="b">
        <v>0</v>
      </c>
      <c r="O122" s="56" t="b">
        <v>0</v>
      </c>
      <c r="P122" s="57">
        <v>46023.523203588004</v>
      </c>
      <c r="Q122" s="54" t="s">
        <v>10664</v>
      </c>
      <c r="R122" s="57">
        <v>46172.467781215302</v>
      </c>
      <c r="S122" s="54" t="s">
        <v>10665</v>
      </c>
      <c r="T122" s="54" t="s">
        <v>5291</v>
      </c>
      <c r="U122" s="54" t="s">
        <v>10619</v>
      </c>
      <c r="V122" s="58" t="s">
        <v>43</v>
      </c>
    </row>
    <row r="123" spans="1:22" hidden="1" x14ac:dyDescent="0.25">
      <c r="A123" s="54" t="s">
        <v>8930</v>
      </c>
      <c r="B123" s="54" t="s">
        <v>2443</v>
      </c>
      <c r="C123" s="54" t="s">
        <v>2444</v>
      </c>
      <c r="D123" s="54" t="s">
        <v>10670</v>
      </c>
      <c r="E123" s="54"/>
      <c r="F123" s="54" t="s">
        <v>10702</v>
      </c>
      <c r="G123" s="55"/>
      <c r="H123" s="54" t="s">
        <v>913</v>
      </c>
      <c r="I123" s="54" t="s">
        <v>914</v>
      </c>
      <c r="J123" s="54" t="s">
        <v>908</v>
      </c>
      <c r="K123" s="54" t="s">
        <v>1006</v>
      </c>
      <c r="L123" s="54"/>
      <c r="M123" s="54" t="s">
        <v>10619</v>
      </c>
      <c r="N123" s="56" t="b">
        <v>0</v>
      </c>
      <c r="O123" s="56" t="b">
        <v>0</v>
      </c>
      <c r="P123" s="57">
        <v>46023.523205752303</v>
      </c>
      <c r="Q123" s="54" t="s">
        <v>10664</v>
      </c>
      <c r="R123" s="57">
        <v>46172.467783368098</v>
      </c>
      <c r="S123" s="54" t="s">
        <v>10665</v>
      </c>
      <c r="T123" s="54" t="s">
        <v>5291</v>
      </c>
      <c r="U123" s="54" t="s">
        <v>10619</v>
      </c>
      <c r="V123" s="58" t="s">
        <v>43</v>
      </c>
    </row>
    <row r="124" spans="1:22" hidden="1" x14ac:dyDescent="0.25">
      <c r="A124" s="54" t="s">
        <v>8931</v>
      </c>
      <c r="B124" s="54" t="s">
        <v>2483</v>
      </c>
      <c r="C124" s="54" t="s">
        <v>2484</v>
      </c>
      <c r="D124" s="54" t="s">
        <v>10670</v>
      </c>
      <c r="E124" s="54"/>
      <c r="F124" s="54" t="s">
        <v>10702</v>
      </c>
      <c r="G124" s="55"/>
      <c r="H124" s="54" t="s">
        <v>913</v>
      </c>
      <c r="I124" s="54" t="s">
        <v>914</v>
      </c>
      <c r="J124" s="54" t="s">
        <v>908</v>
      </c>
      <c r="K124" s="54" t="s">
        <v>1006</v>
      </c>
      <c r="L124" s="54"/>
      <c r="M124" s="54" t="s">
        <v>10619</v>
      </c>
      <c r="N124" s="56" t="b">
        <v>0</v>
      </c>
      <c r="O124" s="56" t="b">
        <v>0</v>
      </c>
      <c r="P124" s="57">
        <v>46023.523225810197</v>
      </c>
      <c r="Q124" s="54" t="s">
        <v>10664</v>
      </c>
      <c r="R124" s="57">
        <v>46172.467785532397</v>
      </c>
      <c r="S124" s="54" t="s">
        <v>10665</v>
      </c>
      <c r="T124" s="54" t="s">
        <v>5291</v>
      </c>
      <c r="U124" s="54" t="s">
        <v>10619</v>
      </c>
      <c r="V124" s="58" t="s">
        <v>43</v>
      </c>
    </row>
    <row r="125" spans="1:22" hidden="1" x14ac:dyDescent="0.25">
      <c r="A125" s="54" t="s">
        <v>8932</v>
      </c>
      <c r="B125" s="54" t="s">
        <v>122</v>
      </c>
      <c r="C125" s="54" t="s">
        <v>2190</v>
      </c>
      <c r="D125" s="54" t="s">
        <v>10670</v>
      </c>
      <c r="E125" s="54"/>
      <c r="F125" s="54" t="s">
        <v>10740</v>
      </c>
      <c r="G125" s="55"/>
      <c r="H125" s="54" t="s">
        <v>933</v>
      </c>
      <c r="I125" s="54" t="s">
        <v>934</v>
      </c>
      <c r="J125" s="54" t="s">
        <v>908</v>
      </c>
      <c r="K125" s="54" t="s">
        <v>957</v>
      </c>
      <c r="L125" s="54"/>
      <c r="M125" s="54" t="s">
        <v>10619</v>
      </c>
      <c r="N125" s="56" t="b">
        <v>0</v>
      </c>
      <c r="O125" s="56" t="b">
        <v>0</v>
      </c>
      <c r="P125" s="57">
        <v>46023.523065011599</v>
      </c>
      <c r="Q125" s="54" t="s">
        <v>10664</v>
      </c>
      <c r="R125" s="57">
        <v>46172.467787696798</v>
      </c>
      <c r="S125" s="54" t="s">
        <v>10665</v>
      </c>
      <c r="T125" s="54" t="s">
        <v>5291</v>
      </c>
      <c r="U125" s="54" t="s">
        <v>10619</v>
      </c>
      <c r="V125" s="58" t="s">
        <v>43</v>
      </c>
    </row>
    <row r="126" spans="1:22" hidden="1" x14ac:dyDescent="0.25">
      <c r="A126" s="54" t="s">
        <v>8933</v>
      </c>
      <c r="B126" s="54" t="s">
        <v>2279</v>
      </c>
      <c r="C126" s="54" t="s">
        <v>2280</v>
      </c>
      <c r="D126" s="54" t="s">
        <v>10670</v>
      </c>
      <c r="E126" s="54"/>
      <c r="F126" s="54" t="s">
        <v>10741</v>
      </c>
      <c r="G126" s="55"/>
      <c r="H126" s="54" t="s">
        <v>933</v>
      </c>
      <c r="I126" s="54" t="s">
        <v>934</v>
      </c>
      <c r="J126" s="54" t="s">
        <v>908</v>
      </c>
      <c r="K126" s="54" t="s">
        <v>957</v>
      </c>
      <c r="L126" s="54"/>
      <c r="M126" s="54" t="s">
        <v>10619</v>
      </c>
      <c r="N126" s="56" t="b">
        <v>0</v>
      </c>
      <c r="O126" s="56" t="b">
        <v>0</v>
      </c>
      <c r="P126" s="57">
        <v>46023.5231164699</v>
      </c>
      <c r="Q126" s="54" t="s">
        <v>10664</v>
      </c>
      <c r="R126" s="57">
        <v>46172.467789849499</v>
      </c>
      <c r="S126" s="54" t="s">
        <v>10665</v>
      </c>
      <c r="T126" s="54" t="s">
        <v>5291</v>
      </c>
      <c r="U126" s="54" t="s">
        <v>10619</v>
      </c>
      <c r="V126" s="58" t="s">
        <v>43</v>
      </c>
    </row>
    <row r="127" spans="1:22" hidden="1" x14ac:dyDescent="0.25">
      <c r="A127" s="54" t="s">
        <v>8934</v>
      </c>
      <c r="B127" s="54" t="s">
        <v>187</v>
      </c>
      <c r="C127" s="54" t="s">
        <v>2454</v>
      </c>
      <c r="D127" s="54" t="s">
        <v>10670</v>
      </c>
      <c r="E127" s="54"/>
      <c r="F127" s="54" t="s">
        <v>10727</v>
      </c>
      <c r="G127" s="55"/>
      <c r="H127" s="54" t="s">
        <v>933</v>
      </c>
      <c r="I127" s="54" t="s">
        <v>934</v>
      </c>
      <c r="J127" s="54" t="s">
        <v>908</v>
      </c>
      <c r="K127" s="54" t="s">
        <v>957</v>
      </c>
      <c r="L127" s="54" t="s">
        <v>2454</v>
      </c>
      <c r="M127" s="54" t="s">
        <v>10619</v>
      </c>
      <c r="N127" s="56" t="b">
        <v>0</v>
      </c>
      <c r="O127" s="56" t="b">
        <v>0</v>
      </c>
      <c r="P127" s="57">
        <v>46023.523209606501</v>
      </c>
      <c r="Q127" s="54" t="s">
        <v>10664</v>
      </c>
      <c r="R127" s="57">
        <v>46172.467791932897</v>
      </c>
      <c r="S127" s="54" t="s">
        <v>10665</v>
      </c>
      <c r="T127" s="54" t="s">
        <v>5291</v>
      </c>
      <c r="U127" s="54" t="s">
        <v>10619</v>
      </c>
      <c r="V127" s="58" t="s">
        <v>43</v>
      </c>
    </row>
    <row r="128" spans="1:22" hidden="1" x14ac:dyDescent="0.25">
      <c r="A128" s="54" t="s">
        <v>8935</v>
      </c>
      <c r="B128" s="54" t="s">
        <v>121</v>
      </c>
      <c r="C128" s="54" t="s">
        <v>2467</v>
      </c>
      <c r="D128" s="54" t="s">
        <v>10670</v>
      </c>
      <c r="E128" s="54"/>
      <c r="F128" s="54" t="s">
        <v>10671</v>
      </c>
      <c r="G128" s="55"/>
      <c r="H128" s="54" t="s">
        <v>933</v>
      </c>
      <c r="I128" s="54" t="s">
        <v>934</v>
      </c>
      <c r="J128" s="54" t="s">
        <v>908</v>
      </c>
      <c r="K128" s="54" t="s">
        <v>957</v>
      </c>
      <c r="L128" s="54"/>
      <c r="M128" s="54" t="s">
        <v>10619</v>
      </c>
      <c r="N128" s="56" t="b">
        <v>0</v>
      </c>
      <c r="O128" s="56" t="b">
        <v>0</v>
      </c>
      <c r="P128" s="57">
        <v>46023.523214386601</v>
      </c>
      <c r="Q128" s="54" t="s">
        <v>10664</v>
      </c>
      <c r="R128" s="57">
        <v>46172.467794178199</v>
      </c>
      <c r="S128" s="54" t="s">
        <v>10665</v>
      </c>
      <c r="T128" s="54" t="s">
        <v>5291</v>
      </c>
      <c r="U128" s="54" t="s">
        <v>10619</v>
      </c>
      <c r="V128" s="58" t="s">
        <v>43</v>
      </c>
    </row>
    <row r="129" spans="1:22" hidden="1" x14ac:dyDescent="0.25">
      <c r="A129" s="54" t="s">
        <v>8936</v>
      </c>
      <c r="B129" s="54" t="s">
        <v>108</v>
      </c>
      <c r="C129" s="54" t="s">
        <v>2498</v>
      </c>
      <c r="D129" s="54" t="s">
        <v>10670</v>
      </c>
      <c r="E129" s="54"/>
      <c r="F129" s="54" t="s">
        <v>10702</v>
      </c>
      <c r="G129" s="55"/>
      <c r="H129" s="54" t="s">
        <v>933</v>
      </c>
      <c r="I129" s="54" t="s">
        <v>934</v>
      </c>
      <c r="J129" s="54" t="s">
        <v>908</v>
      </c>
      <c r="K129" s="54" t="s">
        <v>957</v>
      </c>
      <c r="L129" s="54"/>
      <c r="M129" s="54" t="s">
        <v>10619</v>
      </c>
      <c r="N129" s="56" t="b">
        <v>0</v>
      </c>
      <c r="O129" s="56" t="b">
        <v>0</v>
      </c>
      <c r="P129" s="57">
        <v>46023.523233530097</v>
      </c>
      <c r="Q129" s="54" t="s">
        <v>10664</v>
      </c>
      <c r="R129" s="57">
        <v>46172.467796446799</v>
      </c>
      <c r="S129" s="54" t="s">
        <v>10665</v>
      </c>
      <c r="T129" s="54" t="s">
        <v>5291</v>
      </c>
      <c r="U129" s="54" t="s">
        <v>10619</v>
      </c>
      <c r="V129" s="58" t="s">
        <v>43</v>
      </c>
    </row>
    <row r="130" spans="1:22" hidden="1" x14ac:dyDescent="0.25">
      <c r="A130" s="54" t="s">
        <v>8937</v>
      </c>
      <c r="B130" s="54" t="s">
        <v>120</v>
      </c>
      <c r="C130" s="54" t="s">
        <v>2533</v>
      </c>
      <c r="D130" s="54" t="s">
        <v>10670</v>
      </c>
      <c r="E130" s="54"/>
      <c r="F130" s="54" t="s">
        <v>284</v>
      </c>
      <c r="G130" s="55"/>
      <c r="H130" s="54" t="s">
        <v>933</v>
      </c>
      <c r="I130" s="54" t="s">
        <v>934</v>
      </c>
      <c r="J130" s="54" t="s">
        <v>908</v>
      </c>
      <c r="K130" s="54" t="s">
        <v>957</v>
      </c>
      <c r="L130" s="54"/>
      <c r="M130" s="54" t="s">
        <v>10619</v>
      </c>
      <c r="N130" s="56" t="b">
        <v>0</v>
      </c>
      <c r="O130" s="56" t="b">
        <v>0</v>
      </c>
      <c r="P130" s="57">
        <v>46023.523261261602</v>
      </c>
      <c r="Q130" s="54" t="s">
        <v>10664</v>
      </c>
      <c r="R130" s="57">
        <v>46172.467798611098</v>
      </c>
      <c r="S130" s="54" t="s">
        <v>10665</v>
      </c>
      <c r="T130" s="54" t="s">
        <v>5291</v>
      </c>
      <c r="U130" s="54" t="s">
        <v>10619</v>
      </c>
      <c r="V130" s="58" t="s">
        <v>43</v>
      </c>
    </row>
    <row r="131" spans="1:22" hidden="1" x14ac:dyDescent="0.25">
      <c r="A131" s="54" t="s">
        <v>8938</v>
      </c>
      <c r="B131" s="54" t="s">
        <v>150</v>
      </c>
      <c r="C131" s="54" t="s">
        <v>2475</v>
      </c>
      <c r="D131" s="54" t="s">
        <v>10670</v>
      </c>
      <c r="E131" s="54"/>
      <c r="F131" s="54" t="s">
        <v>10671</v>
      </c>
      <c r="G131" s="55"/>
      <c r="H131" s="54" t="s">
        <v>10668</v>
      </c>
      <c r="I131" s="54" t="s">
        <v>10669</v>
      </c>
      <c r="J131" s="54" t="s">
        <v>908</v>
      </c>
      <c r="K131" s="54" t="s">
        <v>1066</v>
      </c>
      <c r="L131" s="54"/>
      <c r="M131" s="54" t="s">
        <v>10619</v>
      </c>
      <c r="N131" s="56" t="b">
        <v>0</v>
      </c>
      <c r="O131" s="56" t="b">
        <v>0</v>
      </c>
      <c r="P131" s="57">
        <v>46023.523220833296</v>
      </c>
      <c r="Q131" s="54" t="s">
        <v>10664</v>
      </c>
      <c r="R131" s="57">
        <v>46172.467800810198</v>
      </c>
      <c r="S131" s="54" t="s">
        <v>10665</v>
      </c>
      <c r="T131" s="54" t="s">
        <v>5291</v>
      </c>
      <c r="U131" s="54" t="s">
        <v>10619</v>
      </c>
      <c r="V131" s="58" t="s">
        <v>43</v>
      </c>
    </row>
    <row r="132" spans="1:22" hidden="1" x14ac:dyDescent="0.25">
      <c r="A132" s="54" t="s">
        <v>8939</v>
      </c>
      <c r="B132" s="54" t="s">
        <v>93</v>
      </c>
      <c r="C132" s="54" t="s">
        <v>2525</v>
      </c>
      <c r="D132" s="54" t="s">
        <v>10670</v>
      </c>
      <c r="E132" s="54"/>
      <c r="F132" s="54" t="s">
        <v>284</v>
      </c>
      <c r="G132" s="55"/>
      <c r="H132" s="54" t="s">
        <v>10668</v>
      </c>
      <c r="I132" s="54" t="s">
        <v>10669</v>
      </c>
      <c r="J132" s="54" t="s">
        <v>908</v>
      </c>
      <c r="K132" s="54" t="s">
        <v>1066</v>
      </c>
      <c r="L132" s="54"/>
      <c r="M132" s="54" t="s">
        <v>10619</v>
      </c>
      <c r="N132" s="56" t="b">
        <v>0</v>
      </c>
      <c r="O132" s="56" t="b">
        <v>0</v>
      </c>
      <c r="P132" s="57">
        <v>46023.523251817103</v>
      </c>
      <c r="Q132" s="54" t="s">
        <v>10664</v>
      </c>
      <c r="R132" s="57">
        <v>46172.467803090301</v>
      </c>
      <c r="S132" s="54" t="s">
        <v>10665</v>
      </c>
      <c r="T132" s="54" t="s">
        <v>5291</v>
      </c>
      <c r="U132" s="54" t="s">
        <v>10619</v>
      </c>
      <c r="V132" s="58" t="s">
        <v>43</v>
      </c>
    </row>
    <row r="133" spans="1:22" hidden="1" x14ac:dyDescent="0.25">
      <c r="A133" s="54" t="s">
        <v>8940</v>
      </c>
      <c r="B133" s="54" t="s">
        <v>2072</v>
      </c>
      <c r="C133" s="54" t="s">
        <v>2073</v>
      </c>
      <c r="D133" s="54" t="s">
        <v>10670</v>
      </c>
      <c r="E133" s="54"/>
      <c r="F133" s="54" t="s">
        <v>10742</v>
      </c>
      <c r="G133" s="55"/>
      <c r="H133" s="54" t="s">
        <v>949</v>
      </c>
      <c r="I133" s="54" t="s">
        <v>950</v>
      </c>
      <c r="J133" s="54" t="s">
        <v>908</v>
      </c>
      <c r="K133" s="54" t="s">
        <v>918</v>
      </c>
      <c r="L133" s="54"/>
      <c r="M133" s="54" t="s">
        <v>10619</v>
      </c>
      <c r="N133" s="56" t="b">
        <v>0</v>
      </c>
      <c r="O133" s="56" t="b">
        <v>0</v>
      </c>
      <c r="P133" s="57">
        <v>46023.5230071759</v>
      </c>
      <c r="Q133" s="54" t="s">
        <v>10664</v>
      </c>
      <c r="R133" s="57">
        <v>46172.467805208304</v>
      </c>
      <c r="S133" s="54" t="s">
        <v>10665</v>
      </c>
      <c r="T133" s="54" t="s">
        <v>5291</v>
      </c>
      <c r="U133" s="54" t="s">
        <v>10619</v>
      </c>
      <c r="V133" s="58" t="s">
        <v>43</v>
      </c>
    </row>
    <row r="134" spans="1:22" hidden="1" x14ac:dyDescent="0.25">
      <c r="A134" s="54" t="s">
        <v>8941</v>
      </c>
      <c r="B134" s="54" t="s">
        <v>165</v>
      </c>
      <c r="C134" s="54" t="s">
        <v>2080</v>
      </c>
      <c r="D134" s="54" t="s">
        <v>10670</v>
      </c>
      <c r="E134" s="54"/>
      <c r="F134" s="54" t="s">
        <v>10743</v>
      </c>
      <c r="G134" s="55"/>
      <c r="H134" s="54" t="s">
        <v>949</v>
      </c>
      <c r="I134" s="54" t="s">
        <v>950</v>
      </c>
      <c r="J134" s="54" t="s">
        <v>908</v>
      </c>
      <c r="K134" s="54" t="s">
        <v>918</v>
      </c>
      <c r="L134" s="54"/>
      <c r="M134" s="54" t="s">
        <v>10619</v>
      </c>
      <c r="N134" s="56" t="b">
        <v>0</v>
      </c>
      <c r="O134" s="56" t="b">
        <v>0</v>
      </c>
      <c r="P134" s="57">
        <v>46023.523009456003</v>
      </c>
      <c r="Q134" s="54" t="s">
        <v>10664</v>
      </c>
      <c r="R134" s="57">
        <v>46172.467807407404</v>
      </c>
      <c r="S134" s="54" t="s">
        <v>10665</v>
      </c>
      <c r="T134" s="54" t="s">
        <v>5291</v>
      </c>
      <c r="U134" s="54" t="s">
        <v>10619</v>
      </c>
      <c r="V134" s="58" t="s">
        <v>43</v>
      </c>
    </row>
    <row r="135" spans="1:22" hidden="1" x14ac:dyDescent="0.25">
      <c r="A135" s="54" t="s">
        <v>8942</v>
      </c>
      <c r="B135" s="54" t="s">
        <v>2084</v>
      </c>
      <c r="C135" s="54" t="s">
        <v>2085</v>
      </c>
      <c r="D135" s="54" t="s">
        <v>10670</v>
      </c>
      <c r="E135" s="54"/>
      <c r="F135" s="54" t="s">
        <v>10744</v>
      </c>
      <c r="G135" s="55"/>
      <c r="H135" s="54" t="s">
        <v>949</v>
      </c>
      <c r="I135" s="54" t="s">
        <v>950</v>
      </c>
      <c r="J135" s="54" t="s">
        <v>908</v>
      </c>
      <c r="K135" s="54" t="s">
        <v>918</v>
      </c>
      <c r="L135" s="54"/>
      <c r="M135" s="54" t="s">
        <v>10619</v>
      </c>
      <c r="N135" s="56" t="b">
        <v>0</v>
      </c>
      <c r="O135" s="56" t="b">
        <v>0</v>
      </c>
      <c r="P135" s="57">
        <v>46023.523010995399</v>
      </c>
      <c r="Q135" s="54" t="s">
        <v>10664</v>
      </c>
      <c r="R135" s="57">
        <v>46172.467809490699</v>
      </c>
      <c r="S135" s="54" t="s">
        <v>10665</v>
      </c>
      <c r="T135" s="54" t="s">
        <v>5291</v>
      </c>
      <c r="U135" s="54" t="s">
        <v>10619</v>
      </c>
      <c r="V135" s="58" t="s">
        <v>43</v>
      </c>
    </row>
    <row r="136" spans="1:22" hidden="1" x14ac:dyDescent="0.25">
      <c r="A136" s="54" t="s">
        <v>8943</v>
      </c>
      <c r="B136" s="54" t="s">
        <v>239</v>
      </c>
      <c r="C136" s="54" t="s">
        <v>2100</v>
      </c>
      <c r="D136" s="54" t="s">
        <v>10670</v>
      </c>
      <c r="E136" s="54"/>
      <c r="F136" s="54" t="s">
        <v>10745</v>
      </c>
      <c r="G136" s="55"/>
      <c r="H136" s="54" t="s">
        <v>949</v>
      </c>
      <c r="I136" s="54" t="s">
        <v>950</v>
      </c>
      <c r="J136" s="54" t="s">
        <v>908</v>
      </c>
      <c r="K136" s="54" t="s">
        <v>918</v>
      </c>
      <c r="L136" s="54"/>
      <c r="M136" s="54" t="s">
        <v>10619</v>
      </c>
      <c r="N136" s="56" t="b">
        <v>0</v>
      </c>
      <c r="O136" s="56" t="b">
        <v>0</v>
      </c>
      <c r="P136" s="57">
        <v>46023.523016932901</v>
      </c>
      <c r="Q136" s="54" t="s">
        <v>10664</v>
      </c>
      <c r="R136" s="57">
        <v>46172.467811423601</v>
      </c>
      <c r="S136" s="54" t="s">
        <v>10665</v>
      </c>
      <c r="T136" s="54" t="s">
        <v>5291</v>
      </c>
      <c r="U136" s="54" t="s">
        <v>10619</v>
      </c>
      <c r="V136" s="58" t="s">
        <v>43</v>
      </c>
    </row>
    <row r="137" spans="1:22" hidden="1" x14ac:dyDescent="0.25">
      <c r="A137" s="54" t="s">
        <v>8944</v>
      </c>
      <c r="B137" s="54" t="s">
        <v>262</v>
      </c>
      <c r="C137" s="54" t="s">
        <v>2107</v>
      </c>
      <c r="D137" s="54" t="s">
        <v>10670</v>
      </c>
      <c r="E137" s="54"/>
      <c r="F137" s="54" t="s">
        <v>10746</v>
      </c>
      <c r="G137" s="55"/>
      <c r="H137" s="54" t="s">
        <v>949</v>
      </c>
      <c r="I137" s="54" t="s">
        <v>950</v>
      </c>
      <c r="J137" s="54" t="s">
        <v>908</v>
      </c>
      <c r="K137" s="54" t="s">
        <v>918</v>
      </c>
      <c r="L137" s="54"/>
      <c r="M137" s="54" t="s">
        <v>10619</v>
      </c>
      <c r="N137" s="56" t="b">
        <v>0</v>
      </c>
      <c r="O137" s="56" t="b">
        <v>0</v>
      </c>
      <c r="P137" s="57">
        <v>46023.523019641201</v>
      </c>
      <c r="Q137" s="54" t="s">
        <v>10664</v>
      </c>
      <c r="R137" s="57">
        <v>46172.467813460702</v>
      </c>
      <c r="S137" s="54" t="s">
        <v>10665</v>
      </c>
      <c r="T137" s="54" t="s">
        <v>5291</v>
      </c>
      <c r="U137" s="54" t="s">
        <v>10619</v>
      </c>
      <c r="V137" s="58" t="s">
        <v>43</v>
      </c>
    </row>
    <row r="138" spans="1:22" hidden="1" x14ac:dyDescent="0.25">
      <c r="A138" s="54" t="s">
        <v>8945</v>
      </c>
      <c r="B138" s="54" t="s">
        <v>105</v>
      </c>
      <c r="C138" s="54" t="s">
        <v>2118</v>
      </c>
      <c r="D138" s="54" t="s">
        <v>10670</v>
      </c>
      <c r="E138" s="54"/>
      <c r="F138" s="54" t="s">
        <v>10747</v>
      </c>
      <c r="G138" s="55"/>
      <c r="H138" s="54" t="s">
        <v>949</v>
      </c>
      <c r="I138" s="54" t="s">
        <v>950</v>
      </c>
      <c r="J138" s="54" t="s">
        <v>908</v>
      </c>
      <c r="K138" s="54" t="s">
        <v>918</v>
      </c>
      <c r="L138" s="54"/>
      <c r="M138" s="54" t="s">
        <v>10619</v>
      </c>
      <c r="N138" s="56" t="b">
        <v>0</v>
      </c>
      <c r="O138" s="56" t="b">
        <v>0</v>
      </c>
      <c r="P138" s="57">
        <v>46023.523023645801</v>
      </c>
      <c r="Q138" s="54" t="s">
        <v>10664</v>
      </c>
      <c r="R138" s="57">
        <v>46172.467815509299</v>
      </c>
      <c r="S138" s="54" t="s">
        <v>10665</v>
      </c>
      <c r="T138" s="54" t="s">
        <v>5291</v>
      </c>
      <c r="U138" s="54" t="s">
        <v>10619</v>
      </c>
      <c r="V138" s="58" t="s">
        <v>43</v>
      </c>
    </row>
    <row r="139" spans="1:22" hidden="1" x14ac:dyDescent="0.25">
      <c r="A139" s="54" t="s">
        <v>8946</v>
      </c>
      <c r="B139" s="54" t="s">
        <v>97</v>
      </c>
      <c r="C139" s="54" t="s">
        <v>2125</v>
      </c>
      <c r="D139" s="54" t="s">
        <v>10670</v>
      </c>
      <c r="E139" s="54"/>
      <c r="F139" s="54" t="s">
        <v>10748</v>
      </c>
      <c r="G139" s="55"/>
      <c r="H139" s="54" t="s">
        <v>949</v>
      </c>
      <c r="I139" s="54" t="s">
        <v>950</v>
      </c>
      <c r="J139" s="54" t="s">
        <v>908</v>
      </c>
      <c r="K139" s="54" t="s">
        <v>918</v>
      </c>
      <c r="L139" s="54"/>
      <c r="M139" s="54" t="s">
        <v>10619</v>
      </c>
      <c r="N139" s="56" t="b">
        <v>0</v>
      </c>
      <c r="O139" s="56" t="b">
        <v>0</v>
      </c>
      <c r="P139" s="57">
        <v>46023.523029363401</v>
      </c>
      <c r="Q139" s="54" t="s">
        <v>10664</v>
      </c>
      <c r="R139" s="57">
        <v>46172.467817511599</v>
      </c>
      <c r="S139" s="54" t="s">
        <v>10665</v>
      </c>
      <c r="T139" s="54" t="s">
        <v>5291</v>
      </c>
      <c r="U139" s="54" t="s">
        <v>10619</v>
      </c>
      <c r="V139" s="58" t="s">
        <v>43</v>
      </c>
    </row>
    <row r="140" spans="1:22" hidden="1" x14ac:dyDescent="0.25">
      <c r="A140" s="54" t="s">
        <v>8947</v>
      </c>
      <c r="B140" s="54" t="s">
        <v>2133</v>
      </c>
      <c r="C140" s="54" t="s">
        <v>2134</v>
      </c>
      <c r="D140" s="54" t="s">
        <v>10670</v>
      </c>
      <c r="E140" s="54"/>
      <c r="F140" s="54" t="s">
        <v>10749</v>
      </c>
      <c r="G140" s="55"/>
      <c r="H140" s="54" t="s">
        <v>949</v>
      </c>
      <c r="I140" s="54" t="s">
        <v>950</v>
      </c>
      <c r="J140" s="54" t="s">
        <v>908</v>
      </c>
      <c r="K140" s="54" t="s">
        <v>918</v>
      </c>
      <c r="L140" s="54"/>
      <c r="M140" s="54" t="s">
        <v>10619</v>
      </c>
      <c r="N140" s="56" t="b">
        <v>0</v>
      </c>
      <c r="O140" s="56" t="b">
        <v>0</v>
      </c>
      <c r="P140" s="57">
        <v>46023.523035150502</v>
      </c>
      <c r="Q140" s="54" t="s">
        <v>10664</v>
      </c>
      <c r="R140" s="57">
        <v>46172.4678194792</v>
      </c>
      <c r="S140" s="54" t="s">
        <v>10665</v>
      </c>
      <c r="T140" s="54" t="s">
        <v>5291</v>
      </c>
      <c r="U140" s="54" t="s">
        <v>10619</v>
      </c>
      <c r="V140" s="58" t="s">
        <v>43</v>
      </c>
    </row>
    <row r="141" spans="1:22" hidden="1" x14ac:dyDescent="0.25">
      <c r="A141" s="54" t="s">
        <v>8948</v>
      </c>
      <c r="B141" s="54" t="s">
        <v>2141</v>
      </c>
      <c r="C141" s="54" t="s">
        <v>2142</v>
      </c>
      <c r="D141" s="54" t="s">
        <v>10670</v>
      </c>
      <c r="E141" s="54"/>
      <c r="F141" s="54" t="s">
        <v>10750</v>
      </c>
      <c r="G141" s="55"/>
      <c r="H141" s="54" t="s">
        <v>949</v>
      </c>
      <c r="I141" s="54" t="s">
        <v>950</v>
      </c>
      <c r="J141" s="54" t="s">
        <v>908</v>
      </c>
      <c r="K141" s="54" t="s">
        <v>918</v>
      </c>
      <c r="L141" s="54"/>
      <c r="M141" s="54" t="s">
        <v>10619</v>
      </c>
      <c r="N141" s="56" t="b">
        <v>0</v>
      </c>
      <c r="O141" s="56" t="b">
        <v>0</v>
      </c>
      <c r="P141" s="57">
        <v>46023.523039814798</v>
      </c>
      <c r="Q141" s="54" t="s">
        <v>10664</v>
      </c>
      <c r="R141" s="57">
        <v>46172.4678216088</v>
      </c>
      <c r="S141" s="54" t="s">
        <v>10665</v>
      </c>
      <c r="T141" s="54" t="s">
        <v>5291</v>
      </c>
      <c r="U141" s="54" t="s">
        <v>10619</v>
      </c>
      <c r="V141" s="58" t="s">
        <v>43</v>
      </c>
    </row>
    <row r="142" spans="1:22" hidden="1" x14ac:dyDescent="0.25">
      <c r="A142" s="54" t="s">
        <v>8949</v>
      </c>
      <c r="B142" s="54" t="s">
        <v>231</v>
      </c>
      <c r="C142" s="54" t="s">
        <v>2144</v>
      </c>
      <c r="D142" s="54" t="s">
        <v>10670</v>
      </c>
      <c r="E142" s="54"/>
      <c r="F142" s="54" t="s">
        <v>10751</v>
      </c>
      <c r="G142" s="55"/>
      <c r="H142" s="54" t="s">
        <v>949</v>
      </c>
      <c r="I142" s="54" t="s">
        <v>950</v>
      </c>
      <c r="J142" s="54" t="s">
        <v>908</v>
      </c>
      <c r="K142" s="54" t="s">
        <v>918</v>
      </c>
      <c r="L142" s="54"/>
      <c r="M142" s="54" t="s">
        <v>10619</v>
      </c>
      <c r="N142" s="56" t="b">
        <v>0</v>
      </c>
      <c r="O142" s="56" t="b">
        <v>0</v>
      </c>
      <c r="P142" s="57">
        <v>46023.523040474502</v>
      </c>
      <c r="Q142" s="54" t="s">
        <v>10664</v>
      </c>
      <c r="R142" s="57">
        <v>46172.467823645798</v>
      </c>
      <c r="S142" s="54" t="s">
        <v>10665</v>
      </c>
      <c r="T142" s="54" t="s">
        <v>5291</v>
      </c>
      <c r="U142" s="54" t="s">
        <v>10619</v>
      </c>
      <c r="V142" s="58" t="s">
        <v>43</v>
      </c>
    </row>
    <row r="143" spans="1:22" hidden="1" x14ac:dyDescent="0.25">
      <c r="A143" s="54" t="s">
        <v>8950</v>
      </c>
      <c r="B143" s="54" t="s">
        <v>65</v>
      </c>
      <c r="C143" s="54" t="s">
        <v>2152</v>
      </c>
      <c r="D143" s="54" t="s">
        <v>10670</v>
      </c>
      <c r="E143" s="54"/>
      <c r="F143" s="54" t="s">
        <v>10752</v>
      </c>
      <c r="G143" s="55"/>
      <c r="H143" s="54" t="s">
        <v>949</v>
      </c>
      <c r="I143" s="54" t="s">
        <v>950</v>
      </c>
      <c r="J143" s="54" t="s">
        <v>908</v>
      </c>
      <c r="K143" s="54" t="s">
        <v>918</v>
      </c>
      <c r="L143" s="54"/>
      <c r="M143" s="54" t="s">
        <v>10619</v>
      </c>
      <c r="N143" s="56" t="b">
        <v>0</v>
      </c>
      <c r="O143" s="56" t="b">
        <v>0</v>
      </c>
      <c r="P143" s="57">
        <v>46023.523044062502</v>
      </c>
      <c r="Q143" s="54" t="s">
        <v>10664</v>
      </c>
      <c r="R143" s="57">
        <v>46172.467825659704</v>
      </c>
      <c r="S143" s="54" t="s">
        <v>10665</v>
      </c>
      <c r="T143" s="54" t="s">
        <v>5291</v>
      </c>
      <c r="U143" s="54" t="s">
        <v>10619</v>
      </c>
      <c r="V143" s="58" t="s">
        <v>43</v>
      </c>
    </row>
    <row r="144" spans="1:22" hidden="1" x14ac:dyDescent="0.25">
      <c r="A144" s="54" t="s">
        <v>8951</v>
      </c>
      <c r="B144" s="54" t="s">
        <v>151</v>
      </c>
      <c r="C144" s="54" t="s">
        <v>2158</v>
      </c>
      <c r="D144" s="54" t="s">
        <v>10670</v>
      </c>
      <c r="E144" s="54"/>
      <c r="F144" s="54" t="s">
        <v>10753</v>
      </c>
      <c r="G144" s="55"/>
      <c r="H144" s="54" t="s">
        <v>949</v>
      </c>
      <c r="I144" s="54" t="s">
        <v>950</v>
      </c>
      <c r="J144" s="54" t="s">
        <v>908</v>
      </c>
      <c r="K144" s="54" t="s">
        <v>918</v>
      </c>
      <c r="L144" s="54"/>
      <c r="M144" s="54" t="s">
        <v>10619</v>
      </c>
      <c r="N144" s="56" t="b">
        <v>0</v>
      </c>
      <c r="O144" s="56" t="b">
        <v>0</v>
      </c>
      <c r="P144" s="57">
        <v>46023.523046261602</v>
      </c>
      <c r="Q144" s="54" t="s">
        <v>10664</v>
      </c>
      <c r="R144" s="57">
        <v>46172.467827812499</v>
      </c>
      <c r="S144" s="54" t="s">
        <v>10665</v>
      </c>
      <c r="T144" s="54" t="s">
        <v>5291</v>
      </c>
      <c r="U144" s="54" t="s">
        <v>10619</v>
      </c>
      <c r="V144" s="58" t="s">
        <v>43</v>
      </c>
    </row>
    <row r="145" spans="1:22" hidden="1" x14ac:dyDescent="0.25">
      <c r="A145" s="54" t="s">
        <v>8952</v>
      </c>
      <c r="B145" s="54" t="s">
        <v>106</v>
      </c>
      <c r="C145" s="54" t="s">
        <v>2166</v>
      </c>
      <c r="D145" s="54" t="s">
        <v>10670</v>
      </c>
      <c r="E145" s="54"/>
      <c r="F145" s="54" t="s">
        <v>10754</v>
      </c>
      <c r="G145" s="55"/>
      <c r="H145" s="54" t="s">
        <v>949</v>
      </c>
      <c r="I145" s="54" t="s">
        <v>950</v>
      </c>
      <c r="J145" s="54" t="s">
        <v>908</v>
      </c>
      <c r="K145" s="54" t="s">
        <v>918</v>
      </c>
      <c r="L145" s="54"/>
      <c r="M145" s="54" t="s">
        <v>10619</v>
      </c>
      <c r="N145" s="56" t="b">
        <v>0</v>
      </c>
      <c r="O145" s="56" t="b">
        <v>0</v>
      </c>
      <c r="P145" s="57">
        <v>46023.523051967597</v>
      </c>
      <c r="Q145" s="54" t="s">
        <v>10664</v>
      </c>
      <c r="R145" s="57">
        <v>46172.467830011599</v>
      </c>
      <c r="S145" s="54" t="s">
        <v>10665</v>
      </c>
      <c r="T145" s="54" t="s">
        <v>5291</v>
      </c>
      <c r="U145" s="54" t="s">
        <v>10619</v>
      </c>
      <c r="V145" s="58" t="s">
        <v>43</v>
      </c>
    </row>
    <row r="146" spans="1:22" hidden="1" x14ac:dyDescent="0.25">
      <c r="A146" s="54" t="s">
        <v>8953</v>
      </c>
      <c r="B146" s="54" t="s">
        <v>2171</v>
      </c>
      <c r="C146" s="54" t="s">
        <v>2172</v>
      </c>
      <c r="D146" s="54" t="s">
        <v>10670</v>
      </c>
      <c r="E146" s="54"/>
      <c r="F146" s="54" t="s">
        <v>10755</v>
      </c>
      <c r="G146" s="55"/>
      <c r="H146" s="54" t="s">
        <v>949</v>
      </c>
      <c r="I146" s="54" t="s">
        <v>950</v>
      </c>
      <c r="J146" s="54" t="s">
        <v>908</v>
      </c>
      <c r="K146" s="54" t="s">
        <v>918</v>
      </c>
      <c r="L146" s="54"/>
      <c r="M146" s="54" t="s">
        <v>10619</v>
      </c>
      <c r="N146" s="56" t="b">
        <v>0</v>
      </c>
      <c r="O146" s="56" t="b">
        <v>0</v>
      </c>
      <c r="P146" s="57">
        <v>46023.523053506899</v>
      </c>
      <c r="Q146" s="54" t="s">
        <v>10664</v>
      </c>
      <c r="R146" s="57">
        <v>46172.467832175898</v>
      </c>
      <c r="S146" s="54" t="s">
        <v>10665</v>
      </c>
      <c r="T146" s="54" t="s">
        <v>5291</v>
      </c>
      <c r="U146" s="54" t="s">
        <v>10619</v>
      </c>
      <c r="V146" s="58" t="s">
        <v>43</v>
      </c>
    </row>
    <row r="147" spans="1:22" hidden="1" x14ac:dyDescent="0.25">
      <c r="A147" s="54" t="s">
        <v>8954</v>
      </c>
      <c r="B147" s="54" t="s">
        <v>164</v>
      </c>
      <c r="C147" s="54" t="s">
        <v>2186</v>
      </c>
      <c r="D147" s="54" t="s">
        <v>10670</v>
      </c>
      <c r="E147" s="54"/>
      <c r="F147" s="54" t="s">
        <v>10756</v>
      </c>
      <c r="G147" s="55"/>
      <c r="H147" s="54" t="s">
        <v>949</v>
      </c>
      <c r="I147" s="54" t="s">
        <v>950</v>
      </c>
      <c r="J147" s="54" t="s">
        <v>908</v>
      </c>
      <c r="K147" s="54" t="s">
        <v>918</v>
      </c>
      <c r="L147" s="54"/>
      <c r="M147" s="54" t="s">
        <v>10619</v>
      </c>
      <c r="N147" s="56" t="b">
        <v>0</v>
      </c>
      <c r="O147" s="56" t="b">
        <v>0</v>
      </c>
      <c r="P147" s="57">
        <v>46023.5230603819</v>
      </c>
      <c r="Q147" s="54" t="s">
        <v>10664</v>
      </c>
      <c r="R147" s="57">
        <v>46172.467834259303</v>
      </c>
      <c r="S147" s="54" t="s">
        <v>10665</v>
      </c>
      <c r="T147" s="54" t="s">
        <v>5291</v>
      </c>
      <c r="U147" s="54" t="s">
        <v>10619</v>
      </c>
      <c r="V147" s="58" t="s">
        <v>43</v>
      </c>
    </row>
    <row r="148" spans="1:22" hidden="1" x14ac:dyDescent="0.25">
      <c r="A148" s="54" t="s">
        <v>8955</v>
      </c>
      <c r="B148" s="54" t="s">
        <v>98</v>
      </c>
      <c r="C148" s="54" t="s">
        <v>2231</v>
      </c>
      <c r="D148" s="54" t="s">
        <v>10670</v>
      </c>
      <c r="E148" s="54"/>
      <c r="F148" s="54" t="s">
        <v>10757</v>
      </c>
      <c r="G148" s="55"/>
      <c r="H148" s="54" t="s">
        <v>949</v>
      </c>
      <c r="I148" s="54" t="s">
        <v>950</v>
      </c>
      <c r="J148" s="54" t="s">
        <v>908</v>
      </c>
      <c r="K148" s="54" t="s">
        <v>918</v>
      </c>
      <c r="L148" s="54"/>
      <c r="M148" s="54" t="s">
        <v>10619</v>
      </c>
      <c r="N148" s="56" t="b">
        <v>0</v>
      </c>
      <c r="O148" s="56" t="b">
        <v>0</v>
      </c>
      <c r="P148" s="57">
        <v>46023.523086226902</v>
      </c>
      <c r="Q148" s="54" t="s">
        <v>10664</v>
      </c>
      <c r="R148" s="57">
        <v>46172.4678363079</v>
      </c>
      <c r="S148" s="54" t="s">
        <v>10665</v>
      </c>
      <c r="T148" s="54" t="s">
        <v>5291</v>
      </c>
      <c r="U148" s="54" t="s">
        <v>10619</v>
      </c>
      <c r="V148" s="58" t="s">
        <v>43</v>
      </c>
    </row>
    <row r="149" spans="1:22" hidden="1" x14ac:dyDescent="0.25">
      <c r="A149" s="54" t="s">
        <v>8956</v>
      </c>
      <c r="B149" s="54" t="s">
        <v>155</v>
      </c>
      <c r="C149" s="54" t="s">
        <v>2269</v>
      </c>
      <c r="D149" s="54" t="s">
        <v>10670</v>
      </c>
      <c r="E149" s="54"/>
      <c r="F149" s="54" t="s">
        <v>284</v>
      </c>
      <c r="G149" s="55"/>
      <c r="H149" s="54" t="s">
        <v>949</v>
      </c>
      <c r="I149" s="54" t="s">
        <v>950</v>
      </c>
      <c r="J149" s="54" t="s">
        <v>908</v>
      </c>
      <c r="K149" s="54" t="s">
        <v>918</v>
      </c>
      <c r="L149" s="54" t="s">
        <v>2269</v>
      </c>
      <c r="M149" s="54" t="s">
        <v>10619</v>
      </c>
      <c r="N149" s="56" t="b">
        <v>0</v>
      </c>
      <c r="O149" s="56" t="b">
        <v>0</v>
      </c>
      <c r="P149" s="57">
        <v>46023.523107754598</v>
      </c>
      <c r="Q149" s="54" t="s">
        <v>10664</v>
      </c>
      <c r="R149" s="57">
        <v>46172.467838460601</v>
      </c>
      <c r="S149" s="54" t="s">
        <v>10665</v>
      </c>
      <c r="T149" s="54" t="s">
        <v>5291</v>
      </c>
      <c r="U149" s="54" t="s">
        <v>10619</v>
      </c>
      <c r="V149" s="58" t="s">
        <v>43</v>
      </c>
    </row>
    <row r="150" spans="1:22" hidden="1" x14ac:dyDescent="0.25">
      <c r="A150" s="54" t="s">
        <v>8957</v>
      </c>
      <c r="B150" s="54" t="s">
        <v>880</v>
      </c>
      <c r="C150" s="54" t="s">
        <v>2296</v>
      </c>
      <c r="D150" s="54" t="s">
        <v>10670</v>
      </c>
      <c r="E150" s="54"/>
      <c r="F150" s="54" t="s">
        <v>10758</v>
      </c>
      <c r="G150" s="55"/>
      <c r="H150" s="54" t="s">
        <v>949</v>
      </c>
      <c r="I150" s="54" t="s">
        <v>950</v>
      </c>
      <c r="J150" s="54" t="s">
        <v>908</v>
      </c>
      <c r="K150" s="54" t="s">
        <v>918</v>
      </c>
      <c r="L150" s="54"/>
      <c r="M150" s="54" t="s">
        <v>10619</v>
      </c>
      <c r="N150" s="56" t="b">
        <v>0</v>
      </c>
      <c r="O150" s="56" t="b">
        <v>0</v>
      </c>
      <c r="P150" s="57">
        <v>46023.523127430599</v>
      </c>
      <c r="Q150" s="54" t="s">
        <v>10664</v>
      </c>
      <c r="R150" s="57">
        <v>46172.467840474499</v>
      </c>
      <c r="S150" s="54" t="s">
        <v>10665</v>
      </c>
      <c r="T150" s="54" t="s">
        <v>5291</v>
      </c>
      <c r="U150" s="54" t="s">
        <v>10619</v>
      </c>
      <c r="V150" s="58" t="s">
        <v>43</v>
      </c>
    </row>
    <row r="151" spans="1:22" hidden="1" x14ac:dyDescent="0.25">
      <c r="A151" s="54" t="s">
        <v>8958</v>
      </c>
      <c r="B151" s="54" t="s">
        <v>217</v>
      </c>
      <c r="C151" s="54" t="s">
        <v>2310</v>
      </c>
      <c r="D151" s="54" t="s">
        <v>10670</v>
      </c>
      <c r="E151" s="54"/>
      <c r="F151" s="54" t="s">
        <v>10759</v>
      </c>
      <c r="G151" s="55"/>
      <c r="H151" s="54" t="s">
        <v>949</v>
      </c>
      <c r="I151" s="54" t="s">
        <v>950</v>
      </c>
      <c r="J151" s="54" t="s">
        <v>908</v>
      </c>
      <c r="K151" s="54" t="s">
        <v>918</v>
      </c>
      <c r="L151" s="54"/>
      <c r="M151" s="54" t="s">
        <v>10619</v>
      </c>
      <c r="N151" s="56" t="b">
        <v>0</v>
      </c>
      <c r="O151" s="56" t="b">
        <v>0</v>
      </c>
      <c r="P151" s="57">
        <v>46023.523135613403</v>
      </c>
      <c r="Q151" s="54" t="s">
        <v>10664</v>
      </c>
      <c r="R151" s="57">
        <v>46172.467842592603</v>
      </c>
      <c r="S151" s="54" t="s">
        <v>10665</v>
      </c>
      <c r="T151" s="54" t="s">
        <v>5291</v>
      </c>
      <c r="U151" s="54" t="s">
        <v>10619</v>
      </c>
      <c r="V151" s="58" t="s">
        <v>43</v>
      </c>
    </row>
    <row r="152" spans="1:22" hidden="1" x14ac:dyDescent="0.25">
      <c r="A152" s="54" t="s">
        <v>8959</v>
      </c>
      <c r="B152" s="54" t="s">
        <v>2325</v>
      </c>
      <c r="C152" s="54" t="s">
        <v>2326</v>
      </c>
      <c r="D152" s="54" t="s">
        <v>10670</v>
      </c>
      <c r="E152" s="54"/>
      <c r="F152" s="54" t="s">
        <v>10760</v>
      </c>
      <c r="G152" s="55"/>
      <c r="H152" s="54" t="s">
        <v>949</v>
      </c>
      <c r="I152" s="54" t="s">
        <v>950</v>
      </c>
      <c r="J152" s="54" t="s">
        <v>908</v>
      </c>
      <c r="K152" s="54" t="s">
        <v>918</v>
      </c>
      <c r="L152" s="54"/>
      <c r="M152" s="54" t="s">
        <v>10619</v>
      </c>
      <c r="N152" s="56" t="b">
        <v>0</v>
      </c>
      <c r="O152" s="56" t="b">
        <v>0</v>
      </c>
      <c r="P152" s="57">
        <v>46023.523146759297</v>
      </c>
      <c r="Q152" s="54" t="s">
        <v>10664</v>
      </c>
      <c r="R152" s="57">
        <v>46172.467844826402</v>
      </c>
      <c r="S152" s="54" t="s">
        <v>10665</v>
      </c>
      <c r="T152" s="54" t="s">
        <v>5291</v>
      </c>
      <c r="U152" s="54" t="s">
        <v>10619</v>
      </c>
      <c r="V152" s="58" t="s">
        <v>43</v>
      </c>
    </row>
    <row r="153" spans="1:22" hidden="1" x14ac:dyDescent="0.25">
      <c r="A153" s="54" t="s">
        <v>8960</v>
      </c>
      <c r="B153" s="54" t="s">
        <v>2331</v>
      </c>
      <c r="C153" s="54" t="s">
        <v>2332</v>
      </c>
      <c r="D153" s="54" t="s">
        <v>10670</v>
      </c>
      <c r="E153" s="54"/>
      <c r="F153" s="54" t="s">
        <v>10761</v>
      </c>
      <c r="G153" s="55"/>
      <c r="H153" s="54" t="s">
        <v>949</v>
      </c>
      <c r="I153" s="54" t="s">
        <v>950</v>
      </c>
      <c r="J153" s="54" t="s">
        <v>908</v>
      </c>
      <c r="K153" s="54" t="s">
        <v>918</v>
      </c>
      <c r="L153" s="54"/>
      <c r="M153" s="54" t="s">
        <v>10619</v>
      </c>
      <c r="N153" s="56" t="b">
        <v>0</v>
      </c>
      <c r="O153" s="56" t="b">
        <v>0</v>
      </c>
      <c r="P153" s="57">
        <v>46023.523148344902</v>
      </c>
      <c r="Q153" s="54" t="s">
        <v>10664</v>
      </c>
      <c r="R153" s="57">
        <v>46172.467846874999</v>
      </c>
      <c r="S153" s="54" t="s">
        <v>10665</v>
      </c>
      <c r="T153" s="54" t="s">
        <v>5291</v>
      </c>
      <c r="U153" s="54" t="s">
        <v>10619</v>
      </c>
      <c r="V153" s="58" t="s">
        <v>43</v>
      </c>
    </row>
    <row r="154" spans="1:22" hidden="1" x14ac:dyDescent="0.25">
      <c r="A154" s="54" t="s">
        <v>8961</v>
      </c>
      <c r="B154" s="54" t="s">
        <v>154</v>
      </c>
      <c r="C154" s="54" t="s">
        <v>2350</v>
      </c>
      <c r="D154" s="54" t="s">
        <v>10670</v>
      </c>
      <c r="E154" s="54"/>
      <c r="F154" s="54" t="s">
        <v>10762</v>
      </c>
      <c r="G154" s="55"/>
      <c r="H154" s="54" t="s">
        <v>949</v>
      </c>
      <c r="I154" s="54" t="s">
        <v>950</v>
      </c>
      <c r="J154" s="54" t="s">
        <v>908</v>
      </c>
      <c r="K154" s="54" t="s">
        <v>918</v>
      </c>
      <c r="L154" s="54"/>
      <c r="M154" s="54" t="s">
        <v>10619</v>
      </c>
      <c r="N154" s="56" t="b">
        <v>0</v>
      </c>
      <c r="O154" s="56" t="b">
        <v>0</v>
      </c>
      <c r="P154" s="57">
        <v>46023.523153935203</v>
      </c>
      <c r="Q154" s="54" t="s">
        <v>10664</v>
      </c>
      <c r="R154" s="57">
        <v>46172.467848877299</v>
      </c>
      <c r="S154" s="54" t="s">
        <v>10665</v>
      </c>
      <c r="T154" s="54" t="s">
        <v>5291</v>
      </c>
      <c r="U154" s="54" t="s">
        <v>10619</v>
      </c>
      <c r="V154" s="58" t="s">
        <v>43</v>
      </c>
    </row>
    <row r="155" spans="1:22" hidden="1" x14ac:dyDescent="0.25">
      <c r="A155" s="54" t="s">
        <v>8962</v>
      </c>
      <c r="B155" s="54" t="s">
        <v>152</v>
      </c>
      <c r="C155" s="54" t="s">
        <v>2352</v>
      </c>
      <c r="D155" s="54" t="s">
        <v>10670</v>
      </c>
      <c r="E155" s="54"/>
      <c r="F155" s="54" t="s">
        <v>10763</v>
      </c>
      <c r="G155" s="55"/>
      <c r="H155" s="54" t="s">
        <v>949</v>
      </c>
      <c r="I155" s="54" t="s">
        <v>950</v>
      </c>
      <c r="J155" s="54" t="s">
        <v>908</v>
      </c>
      <c r="K155" s="54" t="s">
        <v>918</v>
      </c>
      <c r="L155" s="54"/>
      <c r="M155" s="54" t="s">
        <v>10619</v>
      </c>
      <c r="N155" s="56" t="b">
        <v>0</v>
      </c>
      <c r="O155" s="56" t="b">
        <v>0</v>
      </c>
      <c r="P155" s="57">
        <v>46023.523154594899</v>
      </c>
      <c r="Q155" s="54" t="s">
        <v>10664</v>
      </c>
      <c r="R155" s="57">
        <v>46172.467851076399</v>
      </c>
      <c r="S155" s="54" t="s">
        <v>10665</v>
      </c>
      <c r="T155" s="54" t="s">
        <v>5291</v>
      </c>
      <c r="U155" s="54" t="s">
        <v>10619</v>
      </c>
      <c r="V155" s="58" t="s">
        <v>43</v>
      </c>
    </row>
    <row r="156" spans="1:22" hidden="1" x14ac:dyDescent="0.25">
      <c r="A156" s="54" t="s">
        <v>8963</v>
      </c>
      <c r="B156" s="54" t="s">
        <v>2356</v>
      </c>
      <c r="C156" s="54" t="s">
        <v>2357</v>
      </c>
      <c r="D156" s="54" t="s">
        <v>10670</v>
      </c>
      <c r="E156" s="54"/>
      <c r="F156" s="54" t="s">
        <v>10764</v>
      </c>
      <c r="G156" s="55"/>
      <c r="H156" s="54" t="s">
        <v>949</v>
      </c>
      <c r="I156" s="54" t="s">
        <v>950</v>
      </c>
      <c r="J156" s="54" t="s">
        <v>908</v>
      </c>
      <c r="K156" s="54" t="s">
        <v>918</v>
      </c>
      <c r="L156" s="54"/>
      <c r="M156" s="54" t="s">
        <v>10619</v>
      </c>
      <c r="N156" s="56" t="b">
        <v>0</v>
      </c>
      <c r="O156" s="56" t="b">
        <v>0</v>
      </c>
      <c r="P156" s="57">
        <v>46023.5231585648</v>
      </c>
      <c r="Q156" s="54" t="s">
        <v>10664</v>
      </c>
      <c r="R156" s="57">
        <v>46172.467853240698</v>
      </c>
      <c r="S156" s="54" t="s">
        <v>10665</v>
      </c>
      <c r="T156" s="54" t="s">
        <v>5291</v>
      </c>
      <c r="U156" s="54" t="s">
        <v>10619</v>
      </c>
      <c r="V156" s="58" t="s">
        <v>43</v>
      </c>
    </row>
    <row r="157" spans="1:22" hidden="1" x14ac:dyDescent="0.25">
      <c r="A157" s="54" t="s">
        <v>8964</v>
      </c>
      <c r="B157" s="54" t="s">
        <v>881</v>
      </c>
      <c r="C157" s="54" t="s">
        <v>2363</v>
      </c>
      <c r="D157" s="54" t="s">
        <v>10670</v>
      </c>
      <c r="E157" s="54"/>
      <c r="F157" s="54" t="s">
        <v>10765</v>
      </c>
      <c r="G157" s="55"/>
      <c r="H157" s="54" t="s">
        <v>949</v>
      </c>
      <c r="I157" s="54" t="s">
        <v>950</v>
      </c>
      <c r="J157" s="54" t="s">
        <v>908</v>
      </c>
      <c r="K157" s="54" t="s">
        <v>918</v>
      </c>
      <c r="L157" s="54"/>
      <c r="M157" s="54" t="s">
        <v>10619</v>
      </c>
      <c r="N157" s="56" t="b">
        <v>0</v>
      </c>
      <c r="O157" s="56" t="b">
        <v>0</v>
      </c>
      <c r="P157" s="57">
        <v>46023.523160960598</v>
      </c>
      <c r="Q157" s="54" t="s">
        <v>10664</v>
      </c>
      <c r="R157" s="57">
        <v>46172.467855358802</v>
      </c>
      <c r="S157" s="54" t="s">
        <v>10665</v>
      </c>
      <c r="T157" s="54" t="s">
        <v>5291</v>
      </c>
      <c r="U157" s="54" t="s">
        <v>10619</v>
      </c>
      <c r="V157" s="58" t="s">
        <v>43</v>
      </c>
    </row>
    <row r="158" spans="1:22" hidden="1" x14ac:dyDescent="0.25">
      <c r="A158" s="54" t="s">
        <v>8965</v>
      </c>
      <c r="B158" s="54" t="s">
        <v>189</v>
      </c>
      <c r="C158" s="54" t="s">
        <v>2371</v>
      </c>
      <c r="D158" s="54" t="s">
        <v>10670</v>
      </c>
      <c r="E158" s="54"/>
      <c r="F158" s="54" t="s">
        <v>10766</v>
      </c>
      <c r="G158" s="55"/>
      <c r="H158" s="54" t="s">
        <v>949</v>
      </c>
      <c r="I158" s="54" t="s">
        <v>950</v>
      </c>
      <c r="J158" s="54" t="s">
        <v>908</v>
      </c>
      <c r="K158" s="54" t="s">
        <v>918</v>
      </c>
      <c r="L158" s="54"/>
      <c r="M158" s="54" t="s">
        <v>10619</v>
      </c>
      <c r="N158" s="56" t="b">
        <v>0</v>
      </c>
      <c r="O158" s="56" t="b">
        <v>0</v>
      </c>
      <c r="P158" s="57">
        <v>46023.523164120401</v>
      </c>
      <c r="Q158" s="54" t="s">
        <v>10664</v>
      </c>
      <c r="R158" s="57">
        <v>46172.467857291696</v>
      </c>
      <c r="S158" s="54" t="s">
        <v>10665</v>
      </c>
      <c r="T158" s="54" t="s">
        <v>5291</v>
      </c>
      <c r="U158" s="54" t="s">
        <v>10619</v>
      </c>
      <c r="V158" s="58" t="s">
        <v>43</v>
      </c>
    </row>
    <row r="159" spans="1:22" hidden="1" x14ac:dyDescent="0.25">
      <c r="A159" s="54" t="s">
        <v>8966</v>
      </c>
      <c r="B159" s="54" t="s">
        <v>104</v>
      </c>
      <c r="C159" s="54" t="s">
        <v>2385</v>
      </c>
      <c r="D159" s="54" t="s">
        <v>10670</v>
      </c>
      <c r="E159" s="54"/>
      <c r="F159" s="54" t="s">
        <v>10767</v>
      </c>
      <c r="G159" s="55"/>
      <c r="H159" s="54" t="s">
        <v>949</v>
      </c>
      <c r="I159" s="54" t="s">
        <v>950</v>
      </c>
      <c r="J159" s="54" t="s">
        <v>908</v>
      </c>
      <c r="K159" s="54" t="s">
        <v>918</v>
      </c>
      <c r="L159" s="54"/>
      <c r="M159" s="54" t="s">
        <v>10619</v>
      </c>
      <c r="N159" s="56" t="b">
        <v>0</v>
      </c>
      <c r="O159" s="56" t="b">
        <v>0</v>
      </c>
      <c r="P159" s="57">
        <v>46023.523171643501</v>
      </c>
      <c r="Q159" s="54" t="s">
        <v>10664</v>
      </c>
      <c r="R159" s="57">
        <v>46172.467859294004</v>
      </c>
      <c r="S159" s="54" t="s">
        <v>10665</v>
      </c>
      <c r="T159" s="54" t="s">
        <v>5291</v>
      </c>
      <c r="U159" s="54" t="s">
        <v>10619</v>
      </c>
      <c r="V159" s="58" t="s">
        <v>43</v>
      </c>
    </row>
    <row r="160" spans="1:22" hidden="1" x14ac:dyDescent="0.25">
      <c r="A160" s="54" t="s">
        <v>8967</v>
      </c>
      <c r="B160" s="54" t="s">
        <v>251</v>
      </c>
      <c r="C160" s="54" t="s">
        <v>2398</v>
      </c>
      <c r="D160" s="54" t="s">
        <v>10670</v>
      </c>
      <c r="E160" s="54"/>
      <c r="F160" s="54" t="s">
        <v>10768</v>
      </c>
      <c r="G160" s="55"/>
      <c r="H160" s="54" t="s">
        <v>949</v>
      </c>
      <c r="I160" s="54" t="s">
        <v>950</v>
      </c>
      <c r="J160" s="54" t="s">
        <v>908</v>
      </c>
      <c r="K160" s="54" t="s">
        <v>918</v>
      </c>
      <c r="L160" s="54"/>
      <c r="M160" s="54" t="s">
        <v>10619</v>
      </c>
      <c r="N160" s="56" t="b">
        <v>0</v>
      </c>
      <c r="O160" s="56" t="b">
        <v>0</v>
      </c>
      <c r="P160" s="57">
        <v>46023.523179050899</v>
      </c>
      <c r="Q160" s="54" t="s">
        <v>10664</v>
      </c>
      <c r="R160" s="57">
        <v>46172.467861458303</v>
      </c>
      <c r="S160" s="54" t="s">
        <v>10665</v>
      </c>
      <c r="T160" s="54" t="s">
        <v>5291</v>
      </c>
      <c r="U160" s="54" t="s">
        <v>10619</v>
      </c>
      <c r="V160" s="58" t="s">
        <v>43</v>
      </c>
    </row>
    <row r="161" spans="1:22" hidden="1" x14ac:dyDescent="0.25">
      <c r="A161" s="54" t="s">
        <v>8968</v>
      </c>
      <c r="B161" s="54" t="s">
        <v>124</v>
      </c>
      <c r="C161" s="54" t="s">
        <v>2402</v>
      </c>
      <c r="D161" s="54" t="s">
        <v>10670</v>
      </c>
      <c r="E161" s="54"/>
      <c r="F161" s="54" t="s">
        <v>10769</v>
      </c>
      <c r="G161" s="55"/>
      <c r="H161" s="54" t="s">
        <v>949</v>
      </c>
      <c r="I161" s="54" t="s">
        <v>950</v>
      </c>
      <c r="J161" s="54" t="s">
        <v>908</v>
      </c>
      <c r="K161" s="54" t="s">
        <v>918</v>
      </c>
      <c r="L161" s="54"/>
      <c r="M161" s="54" t="s">
        <v>10619</v>
      </c>
      <c r="N161" s="56" t="b">
        <v>0</v>
      </c>
      <c r="O161" s="56" t="b">
        <v>0</v>
      </c>
      <c r="P161" s="57">
        <v>46023.523180787</v>
      </c>
      <c r="Q161" s="54" t="s">
        <v>10664</v>
      </c>
      <c r="R161" s="57">
        <v>46172.467863622704</v>
      </c>
      <c r="S161" s="54" t="s">
        <v>10665</v>
      </c>
      <c r="T161" s="54" t="s">
        <v>5291</v>
      </c>
      <c r="U161" s="54" t="s">
        <v>10619</v>
      </c>
      <c r="V161" s="58" t="s">
        <v>43</v>
      </c>
    </row>
    <row r="162" spans="1:22" hidden="1" x14ac:dyDescent="0.25">
      <c r="A162" s="54" t="s">
        <v>8969</v>
      </c>
      <c r="B162" s="54" t="s">
        <v>238</v>
      </c>
      <c r="C162" s="54" t="s">
        <v>2425</v>
      </c>
      <c r="D162" s="54" t="s">
        <v>10670</v>
      </c>
      <c r="E162" s="54"/>
      <c r="F162" s="54" t="s">
        <v>10770</v>
      </c>
      <c r="G162" s="55"/>
      <c r="H162" s="54" t="s">
        <v>949</v>
      </c>
      <c r="I162" s="54" t="s">
        <v>950</v>
      </c>
      <c r="J162" s="54" t="s">
        <v>908</v>
      </c>
      <c r="K162" s="54" t="s">
        <v>918</v>
      </c>
      <c r="L162" s="54"/>
      <c r="M162" s="54" t="s">
        <v>10619</v>
      </c>
      <c r="N162" s="56" t="b">
        <v>0</v>
      </c>
      <c r="O162" s="56" t="b">
        <v>0</v>
      </c>
      <c r="P162" s="57">
        <v>46023.523199803203</v>
      </c>
      <c r="Q162" s="54" t="s">
        <v>10664</v>
      </c>
      <c r="R162" s="57">
        <v>46172.467865775499</v>
      </c>
      <c r="S162" s="54" t="s">
        <v>10665</v>
      </c>
      <c r="T162" s="54" t="s">
        <v>5291</v>
      </c>
      <c r="U162" s="54" t="s">
        <v>10619</v>
      </c>
      <c r="V162" s="58" t="s">
        <v>43</v>
      </c>
    </row>
    <row r="163" spans="1:22" hidden="1" x14ac:dyDescent="0.25">
      <c r="A163" s="54" t="s">
        <v>8970</v>
      </c>
      <c r="B163" s="54" t="s">
        <v>267</v>
      </c>
      <c r="C163" s="54" t="s">
        <v>2517</v>
      </c>
      <c r="D163" s="54" t="s">
        <v>10670</v>
      </c>
      <c r="E163" s="54"/>
      <c r="F163" s="54" t="s">
        <v>10771</v>
      </c>
      <c r="G163" s="55"/>
      <c r="H163" s="54" t="s">
        <v>949</v>
      </c>
      <c r="I163" s="54" t="s">
        <v>950</v>
      </c>
      <c r="J163" s="54" t="s">
        <v>908</v>
      </c>
      <c r="K163" s="54" t="s">
        <v>918</v>
      </c>
      <c r="L163" s="54" t="s">
        <v>2517</v>
      </c>
      <c r="M163" s="54" t="s">
        <v>10619</v>
      </c>
      <c r="N163" s="56" t="b">
        <v>0</v>
      </c>
      <c r="O163" s="56" t="b">
        <v>0</v>
      </c>
      <c r="P163" s="57">
        <v>46023.523245717603</v>
      </c>
      <c r="Q163" s="54" t="s">
        <v>10664</v>
      </c>
      <c r="R163" s="57">
        <v>46172.467867905099</v>
      </c>
      <c r="S163" s="54" t="s">
        <v>10665</v>
      </c>
      <c r="T163" s="54" t="s">
        <v>5291</v>
      </c>
      <c r="U163" s="54" t="s">
        <v>10619</v>
      </c>
      <c r="V163" s="58" t="s">
        <v>43</v>
      </c>
    </row>
    <row r="164" spans="1:22" hidden="1" x14ac:dyDescent="0.25">
      <c r="A164" s="54" t="s">
        <v>8971</v>
      </c>
      <c r="B164" s="54" t="s">
        <v>123</v>
      </c>
      <c r="C164" s="54" t="s">
        <v>2537</v>
      </c>
      <c r="D164" s="54" t="s">
        <v>10670</v>
      </c>
      <c r="E164" s="54"/>
      <c r="F164" s="54"/>
      <c r="G164" s="55"/>
      <c r="H164" s="54" t="s">
        <v>949</v>
      </c>
      <c r="I164" s="54" t="s">
        <v>950</v>
      </c>
      <c r="J164" s="54" t="s">
        <v>908</v>
      </c>
      <c r="K164" s="54" t="s">
        <v>918</v>
      </c>
      <c r="L164" s="54" t="s">
        <v>2537</v>
      </c>
      <c r="M164" s="54" t="s">
        <v>10619</v>
      </c>
      <c r="N164" s="56" t="b">
        <v>0</v>
      </c>
      <c r="O164" s="56" t="b">
        <v>0</v>
      </c>
      <c r="P164" s="57">
        <v>46023.523268900499</v>
      </c>
      <c r="Q164" s="54" t="s">
        <v>10664</v>
      </c>
      <c r="R164" s="57">
        <v>46172.467869988403</v>
      </c>
      <c r="S164" s="54" t="s">
        <v>10665</v>
      </c>
      <c r="T164" s="54" t="s">
        <v>5291</v>
      </c>
      <c r="U164" s="54" t="s">
        <v>10619</v>
      </c>
      <c r="V164" s="58" t="s">
        <v>43</v>
      </c>
    </row>
    <row r="165" spans="1:22" hidden="1" x14ac:dyDescent="0.25">
      <c r="A165" s="54" t="s">
        <v>8972</v>
      </c>
      <c r="B165" s="54" t="s">
        <v>264</v>
      </c>
      <c r="C165" s="54" t="s">
        <v>2548</v>
      </c>
      <c r="D165" s="54" t="s">
        <v>10670</v>
      </c>
      <c r="E165" s="54"/>
      <c r="F165" s="54"/>
      <c r="G165" s="55"/>
      <c r="H165" s="54" t="s">
        <v>949</v>
      </c>
      <c r="I165" s="54" t="s">
        <v>950</v>
      </c>
      <c r="J165" s="54" t="s">
        <v>908</v>
      </c>
      <c r="K165" s="54" t="s">
        <v>918</v>
      </c>
      <c r="L165" s="54" t="s">
        <v>2548</v>
      </c>
      <c r="M165" s="54" t="s">
        <v>10619</v>
      </c>
      <c r="N165" s="56" t="b">
        <v>0</v>
      </c>
      <c r="O165" s="56" t="b">
        <v>0</v>
      </c>
      <c r="P165" s="57">
        <v>46023.523276006898</v>
      </c>
      <c r="Q165" s="54" t="s">
        <v>10664</v>
      </c>
      <c r="R165" s="57">
        <v>46172.467872025503</v>
      </c>
      <c r="S165" s="54" t="s">
        <v>10665</v>
      </c>
      <c r="T165" s="54" t="s">
        <v>5291</v>
      </c>
      <c r="U165" s="54" t="s">
        <v>10619</v>
      </c>
      <c r="V165" s="58" t="s">
        <v>43</v>
      </c>
    </row>
    <row r="166" spans="1:22" hidden="1" x14ac:dyDescent="0.25">
      <c r="A166" s="54" t="s">
        <v>8973</v>
      </c>
      <c r="B166" s="54" t="s">
        <v>259</v>
      </c>
      <c r="C166" s="54" t="s">
        <v>2556</v>
      </c>
      <c r="D166" s="54" t="s">
        <v>10670</v>
      </c>
      <c r="E166" s="54"/>
      <c r="F166" s="54" t="s">
        <v>10772</v>
      </c>
      <c r="G166" s="55"/>
      <c r="H166" s="54" t="s">
        <v>949</v>
      </c>
      <c r="I166" s="54" t="s">
        <v>950</v>
      </c>
      <c r="J166" s="54" t="s">
        <v>908</v>
      </c>
      <c r="K166" s="54" t="s">
        <v>918</v>
      </c>
      <c r="L166" s="54"/>
      <c r="M166" s="54" t="s">
        <v>10619</v>
      </c>
      <c r="N166" s="56" t="b">
        <v>0</v>
      </c>
      <c r="O166" s="56" t="b">
        <v>0</v>
      </c>
      <c r="P166" s="57">
        <v>46023.523281678201</v>
      </c>
      <c r="Q166" s="54" t="s">
        <v>10664</v>
      </c>
      <c r="R166" s="57">
        <v>46172.467874270798</v>
      </c>
      <c r="S166" s="54" t="s">
        <v>10665</v>
      </c>
      <c r="T166" s="54" t="s">
        <v>5291</v>
      </c>
      <c r="U166" s="54" t="s">
        <v>10619</v>
      </c>
      <c r="V166" s="58" t="s">
        <v>43</v>
      </c>
    </row>
    <row r="167" spans="1:22" hidden="1" x14ac:dyDescent="0.25">
      <c r="A167" s="54" t="s">
        <v>8974</v>
      </c>
      <c r="B167" s="54" t="s">
        <v>258</v>
      </c>
      <c r="C167" s="54" t="s">
        <v>2568</v>
      </c>
      <c r="D167" s="54" t="s">
        <v>10670</v>
      </c>
      <c r="E167" s="54"/>
      <c r="F167" s="54" t="s">
        <v>284</v>
      </c>
      <c r="G167" s="55"/>
      <c r="H167" s="54" t="s">
        <v>949</v>
      </c>
      <c r="I167" s="54" t="s">
        <v>950</v>
      </c>
      <c r="J167" s="54" t="s">
        <v>908</v>
      </c>
      <c r="K167" s="54" t="s">
        <v>918</v>
      </c>
      <c r="L167" s="54"/>
      <c r="M167" s="54" t="s">
        <v>10619</v>
      </c>
      <c r="N167" s="56" t="b">
        <v>0</v>
      </c>
      <c r="O167" s="56" t="b">
        <v>0</v>
      </c>
      <c r="P167" s="57">
        <v>46023.523291585603</v>
      </c>
      <c r="Q167" s="54" t="s">
        <v>10664</v>
      </c>
      <c r="R167" s="57">
        <v>46172.467876354203</v>
      </c>
      <c r="S167" s="54" t="s">
        <v>10665</v>
      </c>
      <c r="T167" s="54" t="s">
        <v>5291</v>
      </c>
      <c r="U167" s="54" t="s">
        <v>10619</v>
      </c>
      <c r="V167" s="58" t="s">
        <v>43</v>
      </c>
    </row>
    <row r="168" spans="1:22" hidden="1" x14ac:dyDescent="0.25">
      <c r="A168" s="54" t="s">
        <v>8975</v>
      </c>
      <c r="B168" s="54" t="s">
        <v>254</v>
      </c>
      <c r="C168" s="54" t="s">
        <v>2572</v>
      </c>
      <c r="D168" s="54" t="s">
        <v>10670</v>
      </c>
      <c r="E168" s="54"/>
      <c r="F168" s="54" t="s">
        <v>10773</v>
      </c>
      <c r="G168" s="55"/>
      <c r="H168" s="54" t="s">
        <v>949</v>
      </c>
      <c r="I168" s="54" t="s">
        <v>950</v>
      </c>
      <c r="J168" s="54" t="s">
        <v>908</v>
      </c>
      <c r="K168" s="54" t="s">
        <v>918</v>
      </c>
      <c r="L168" s="54"/>
      <c r="M168" s="54" t="s">
        <v>10619</v>
      </c>
      <c r="N168" s="56" t="b">
        <v>0</v>
      </c>
      <c r="O168" s="56" t="b">
        <v>0</v>
      </c>
      <c r="P168" s="57">
        <v>46023.523293368104</v>
      </c>
      <c r="Q168" s="54" t="s">
        <v>10664</v>
      </c>
      <c r="R168" s="57">
        <v>46172.467878506897</v>
      </c>
      <c r="S168" s="54" t="s">
        <v>10665</v>
      </c>
      <c r="T168" s="54" t="s">
        <v>5291</v>
      </c>
      <c r="U168" s="54" t="s">
        <v>10619</v>
      </c>
      <c r="V168" s="58" t="s">
        <v>43</v>
      </c>
    </row>
    <row r="169" spans="1:22" hidden="1" x14ac:dyDescent="0.25">
      <c r="A169" s="54" t="s">
        <v>8976</v>
      </c>
      <c r="B169" s="54" t="s">
        <v>181</v>
      </c>
      <c r="C169" s="54" t="s">
        <v>2078</v>
      </c>
      <c r="D169" s="54" t="s">
        <v>10670</v>
      </c>
      <c r="E169" s="54"/>
      <c r="F169" s="54" t="s">
        <v>10774</v>
      </c>
      <c r="G169" s="55"/>
      <c r="H169" s="54" t="s">
        <v>913</v>
      </c>
      <c r="I169" s="54" t="s">
        <v>914</v>
      </c>
      <c r="J169" s="54" t="s">
        <v>908</v>
      </c>
      <c r="K169" s="54" t="s">
        <v>915</v>
      </c>
      <c r="L169" s="54"/>
      <c r="M169" s="54" t="s">
        <v>10619</v>
      </c>
      <c r="N169" s="56" t="b">
        <v>0</v>
      </c>
      <c r="O169" s="56" t="b">
        <v>0</v>
      </c>
      <c r="P169" s="57">
        <v>46023.5230087616</v>
      </c>
      <c r="Q169" s="54" t="s">
        <v>10664</v>
      </c>
      <c r="R169" s="57">
        <v>46172.467880636599</v>
      </c>
      <c r="S169" s="54" t="s">
        <v>10665</v>
      </c>
      <c r="T169" s="54" t="s">
        <v>5291</v>
      </c>
      <c r="U169" s="54" t="s">
        <v>10619</v>
      </c>
      <c r="V169" s="58" t="s">
        <v>43</v>
      </c>
    </row>
    <row r="170" spans="1:22" hidden="1" x14ac:dyDescent="0.25">
      <c r="A170" s="54" t="s">
        <v>8977</v>
      </c>
      <c r="B170" s="54" t="s">
        <v>863</v>
      </c>
      <c r="C170" s="54" t="s">
        <v>2314</v>
      </c>
      <c r="D170" s="54" t="s">
        <v>10670</v>
      </c>
      <c r="E170" s="54"/>
      <c r="F170" s="54" t="s">
        <v>10775</v>
      </c>
      <c r="G170" s="55"/>
      <c r="H170" s="54" t="s">
        <v>913</v>
      </c>
      <c r="I170" s="54" t="s">
        <v>914</v>
      </c>
      <c r="J170" s="54" t="s">
        <v>908</v>
      </c>
      <c r="K170" s="54" t="s">
        <v>915</v>
      </c>
      <c r="L170" s="54"/>
      <c r="M170" s="54" t="s">
        <v>10619</v>
      </c>
      <c r="N170" s="56" t="b">
        <v>0</v>
      </c>
      <c r="O170" s="56" t="b">
        <v>0</v>
      </c>
      <c r="P170" s="57">
        <v>46023.523137268501</v>
      </c>
      <c r="Q170" s="54" t="s">
        <v>10664</v>
      </c>
      <c r="R170" s="57">
        <v>46172.467882870398</v>
      </c>
      <c r="S170" s="54" t="s">
        <v>10665</v>
      </c>
      <c r="T170" s="54" t="s">
        <v>5291</v>
      </c>
      <c r="U170" s="54" t="s">
        <v>10619</v>
      </c>
      <c r="V170" s="58" t="s">
        <v>43</v>
      </c>
    </row>
    <row r="171" spans="1:22" hidden="1" x14ac:dyDescent="0.25">
      <c r="A171" s="54" t="s">
        <v>8978</v>
      </c>
      <c r="B171" s="54" t="s">
        <v>141</v>
      </c>
      <c r="C171" s="54" t="s">
        <v>2389</v>
      </c>
      <c r="D171" s="54" t="s">
        <v>10670</v>
      </c>
      <c r="E171" s="54"/>
      <c r="F171" s="54" t="s">
        <v>10776</v>
      </c>
      <c r="G171" s="55"/>
      <c r="H171" s="54" t="s">
        <v>913</v>
      </c>
      <c r="I171" s="54" t="s">
        <v>914</v>
      </c>
      <c r="J171" s="54" t="s">
        <v>908</v>
      </c>
      <c r="K171" s="54" t="s">
        <v>915</v>
      </c>
      <c r="L171" s="54"/>
      <c r="M171" s="54" t="s">
        <v>10619</v>
      </c>
      <c r="N171" s="56" t="b">
        <v>0</v>
      </c>
      <c r="O171" s="56" t="b">
        <v>0</v>
      </c>
      <c r="P171" s="57">
        <v>46023.5231760069</v>
      </c>
      <c r="Q171" s="54" t="s">
        <v>10664</v>
      </c>
      <c r="R171" s="57">
        <v>46172.4678849884</v>
      </c>
      <c r="S171" s="54" t="s">
        <v>10665</v>
      </c>
      <c r="T171" s="54" t="s">
        <v>5291</v>
      </c>
      <c r="U171" s="54" t="s">
        <v>10619</v>
      </c>
      <c r="V171" s="58" t="s">
        <v>43</v>
      </c>
    </row>
    <row r="172" spans="1:22" hidden="1" x14ac:dyDescent="0.25">
      <c r="A172" s="54" t="s">
        <v>8979</v>
      </c>
      <c r="B172" s="54" t="s">
        <v>55</v>
      </c>
      <c r="C172" s="54" t="s">
        <v>2404</v>
      </c>
      <c r="D172" s="54" t="s">
        <v>10670</v>
      </c>
      <c r="E172" s="54"/>
      <c r="F172" s="54" t="s">
        <v>10777</v>
      </c>
      <c r="G172" s="55"/>
      <c r="H172" s="54" t="s">
        <v>913</v>
      </c>
      <c r="I172" s="54" t="s">
        <v>914</v>
      </c>
      <c r="J172" s="54" t="s">
        <v>908</v>
      </c>
      <c r="K172" s="54" t="s">
        <v>915</v>
      </c>
      <c r="L172" s="54"/>
      <c r="M172" s="54" t="s">
        <v>10619</v>
      </c>
      <c r="N172" s="56" t="b">
        <v>0</v>
      </c>
      <c r="O172" s="56" t="b">
        <v>0</v>
      </c>
      <c r="P172" s="57">
        <v>46023.523181979202</v>
      </c>
      <c r="Q172" s="54" t="s">
        <v>10664</v>
      </c>
      <c r="R172" s="57">
        <v>46172.467887071798</v>
      </c>
      <c r="S172" s="54" t="s">
        <v>10665</v>
      </c>
      <c r="T172" s="54" t="s">
        <v>5291</v>
      </c>
      <c r="U172" s="54" t="s">
        <v>10619</v>
      </c>
      <c r="V172" s="58" t="s">
        <v>43</v>
      </c>
    </row>
    <row r="173" spans="1:22" hidden="1" x14ac:dyDescent="0.25">
      <c r="A173" s="54" t="s">
        <v>8980</v>
      </c>
      <c r="B173" s="54" t="s">
        <v>140</v>
      </c>
      <c r="C173" s="54" t="s">
        <v>2465</v>
      </c>
      <c r="D173" s="54" t="s">
        <v>10670</v>
      </c>
      <c r="E173" s="54"/>
      <c r="F173" s="54" t="s">
        <v>10671</v>
      </c>
      <c r="G173" s="55"/>
      <c r="H173" s="54" t="s">
        <v>913</v>
      </c>
      <c r="I173" s="54" t="s">
        <v>914</v>
      </c>
      <c r="J173" s="54" t="s">
        <v>908</v>
      </c>
      <c r="K173" s="54" t="s">
        <v>915</v>
      </c>
      <c r="L173" s="54"/>
      <c r="M173" s="54" t="s">
        <v>10619</v>
      </c>
      <c r="N173" s="56" t="b">
        <v>0</v>
      </c>
      <c r="O173" s="56" t="b">
        <v>0</v>
      </c>
      <c r="P173" s="57">
        <v>46023.523213506902</v>
      </c>
      <c r="Q173" s="54" t="s">
        <v>10664</v>
      </c>
      <c r="R173" s="57">
        <v>46172.467889236097</v>
      </c>
      <c r="S173" s="54" t="s">
        <v>10665</v>
      </c>
      <c r="T173" s="54" t="s">
        <v>5291</v>
      </c>
      <c r="U173" s="54" t="s">
        <v>10619</v>
      </c>
      <c r="V173" s="58" t="s">
        <v>43</v>
      </c>
    </row>
    <row r="174" spans="1:22" hidden="1" x14ac:dyDescent="0.25">
      <c r="A174" s="54" t="s">
        <v>8981</v>
      </c>
      <c r="B174" s="54" t="s">
        <v>161</v>
      </c>
      <c r="C174" s="54" t="s">
        <v>2544</v>
      </c>
      <c r="D174" s="54" t="s">
        <v>10670</v>
      </c>
      <c r="E174" s="54"/>
      <c r="F174" s="54" t="s">
        <v>284</v>
      </c>
      <c r="G174" s="55"/>
      <c r="H174" s="54" t="s">
        <v>913</v>
      </c>
      <c r="I174" s="54" t="s">
        <v>914</v>
      </c>
      <c r="J174" s="54" t="s">
        <v>908</v>
      </c>
      <c r="K174" s="54" t="s">
        <v>915</v>
      </c>
      <c r="L174" s="54"/>
      <c r="M174" s="54" t="s">
        <v>10619</v>
      </c>
      <c r="N174" s="56" t="b">
        <v>0</v>
      </c>
      <c r="O174" s="56" t="b">
        <v>0</v>
      </c>
      <c r="P174" s="57">
        <v>46023.523274340303</v>
      </c>
      <c r="Q174" s="54" t="s">
        <v>10664</v>
      </c>
      <c r="R174" s="57">
        <v>46172.467891400498</v>
      </c>
      <c r="S174" s="54" t="s">
        <v>10665</v>
      </c>
      <c r="T174" s="54" t="s">
        <v>5291</v>
      </c>
      <c r="U174" s="54" t="s">
        <v>10619</v>
      </c>
      <c r="V174" s="58" t="s">
        <v>43</v>
      </c>
    </row>
    <row r="175" spans="1:22" hidden="1" x14ac:dyDescent="0.25">
      <c r="A175" s="54" t="s">
        <v>8982</v>
      </c>
      <c r="B175" s="54" t="s">
        <v>142</v>
      </c>
      <c r="C175" s="54" t="s">
        <v>2554</v>
      </c>
      <c r="D175" s="54" t="s">
        <v>10670</v>
      </c>
      <c r="E175" s="54"/>
      <c r="F175" s="54" t="s">
        <v>284</v>
      </c>
      <c r="G175" s="55"/>
      <c r="H175" s="54" t="s">
        <v>913</v>
      </c>
      <c r="I175" s="54" t="s">
        <v>914</v>
      </c>
      <c r="J175" s="54" t="s">
        <v>908</v>
      </c>
      <c r="K175" s="54" t="s">
        <v>915</v>
      </c>
      <c r="L175" s="54"/>
      <c r="M175" s="54" t="s">
        <v>10619</v>
      </c>
      <c r="N175" s="56" t="b">
        <v>0</v>
      </c>
      <c r="O175" s="56" t="b">
        <v>0</v>
      </c>
      <c r="P175" s="57">
        <v>46023.523280937501</v>
      </c>
      <c r="Q175" s="54" t="s">
        <v>10664</v>
      </c>
      <c r="R175" s="57">
        <v>46172.467893483801</v>
      </c>
      <c r="S175" s="54" t="s">
        <v>10665</v>
      </c>
      <c r="T175" s="54" t="s">
        <v>5291</v>
      </c>
      <c r="U175" s="54" t="s">
        <v>10619</v>
      </c>
      <c r="V175" s="58" t="s">
        <v>43</v>
      </c>
    </row>
    <row r="176" spans="1:22" hidden="1" x14ac:dyDescent="0.25">
      <c r="A176" s="54" t="s">
        <v>8983</v>
      </c>
      <c r="B176" s="54" t="s">
        <v>253</v>
      </c>
      <c r="C176" s="54" t="s">
        <v>2570</v>
      </c>
      <c r="D176" s="54" t="s">
        <v>10670</v>
      </c>
      <c r="E176" s="54"/>
      <c r="F176" s="54" t="s">
        <v>10778</v>
      </c>
      <c r="G176" s="55"/>
      <c r="H176" s="54" t="s">
        <v>913</v>
      </c>
      <c r="I176" s="54" t="s">
        <v>914</v>
      </c>
      <c r="J176" s="54" t="s">
        <v>908</v>
      </c>
      <c r="K176" s="54" t="s">
        <v>915</v>
      </c>
      <c r="L176" s="54"/>
      <c r="M176" s="54" t="s">
        <v>10619</v>
      </c>
      <c r="N176" s="56" t="b">
        <v>0</v>
      </c>
      <c r="O176" s="56" t="b">
        <v>0</v>
      </c>
      <c r="P176" s="57">
        <v>46023.523292557897</v>
      </c>
      <c r="Q176" s="54" t="s">
        <v>10664</v>
      </c>
      <c r="R176" s="57">
        <v>46172.4678957176</v>
      </c>
      <c r="S176" s="54" t="s">
        <v>10665</v>
      </c>
      <c r="T176" s="54" t="s">
        <v>5291</v>
      </c>
      <c r="U176" s="54" t="s">
        <v>10619</v>
      </c>
      <c r="V176" s="58" t="s">
        <v>43</v>
      </c>
    </row>
    <row r="177" spans="1:22" hidden="1" x14ac:dyDescent="0.25">
      <c r="A177" s="54" t="s">
        <v>8984</v>
      </c>
      <c r="B177" s="54" t="s">
        <v>73</v>
      </c>
      <c r="C177" s="54" t="s">
        <v>2098</v>
      </c>
      <c r="D177" s="54" t="s">
        <v>10670</v>
      </c>
      <c r="E177" s="54"/>
      <c r="F177" s="54" t="s">
        <v>10779</v>
      </c>
      <c r="G177" s="55"/>
      <c r="H177" s="54" t="s">
        <v>949</v>
      </c>
      <c r="I177" s="54" t="s">
        <v>950</v>
      </c>
      <c r="J177" s="54" t="s">
        <v>908</v>
      </c>
      <c r="K177" s="54" t="s">
        <v>923</v>
      </c>
      <c r="L177" s="54"/>
      <c r="M177" s="54" t="s">
        <v>10619</v>
      </c>
      <c r="N177" s="56" t="b">
        <v>0</v>
      </c>
      <c r="O177" s="56" t="b">
        <v>0</v>
      </c>
      <c r="P177" s="57">
        <v>46023.523016168998</v>
      </c>
      <c r="Q177" s="54" t="s">
        <v>10664</v>
      </c>
      <c r="R177" s="57">
        <v>46172.467897835602</v>
      </c>
      <c r="S177" s="54" t="s">
        <v>10665</v>
      </c>
      <c r="T177" s="54" t="s">
        <v>5291</v>
      </c>
      <c r="U177" s="54" t="s">
        <v>10619</v>
      </c>
      <c r="V177" s="58" t="s">
        <v>43</v>
      </c>
    </row>
    <row r="178" spans="1:22" hidden="1" x14ac:dyDescent="0.25">
      <c r="A178" s="54" t="s">
        <v>8985</v>
      </c>
      <c r="B178" s="54" t="s">
        <v>248</v>
      </c>
      <c r="C178" s="54" t="s">
        <v>2123</v>
      </c>
      <c r="D178" s="54" t="s">
        <v>10670</v>
      </c>
      <c r="E178" s="54"/>
      <c r="F178" s="54" t="s">
        <v>10780</v>
      </c>
      <c r="G178" s="55"/>
      <c r="H178" s="54" t="s">
        <v>949</v>
      </c>
      <c r="I178" s="54" t="s">
        <v>950</v>
      </c>
      <c r="J178" s="54" t="s">
        <v>908</v>
      </c>
      <c r="K178" s="54" t="s">
        <v>923</v>
      </c>
      <c r="L178" s="54"/>
      <c r="M178" s="54" t="s">
        <v>10619</v>
      </c>
      <c r="N178" s="56" t="b">
        <v>0</v>
      </c>
      <c r="O178" s="56" t="b">
        <v>0</v>
      </c>
      <c r="P178" s="57">
        <v>46023.523028622702</v>
      </c>
      <c r="Q178" s="54" t="s">
        <v>10664</v>
      </c>
      <c r="R178" s="57">
        <v>46172.4678998495</v>
      </c>
      <c r="S178" s="54" t="s">
        <v>10665</v>
      </c>
      <c r="T178" s="54" t="s">
        <v>5291</v>
      </c>
      <c r="U178" s="54" t="s">
        <v>10619</v>
      </c>
      <c r="V178" s="58" t="s">
        <v>43</v>
      </c>
    </row>
    <row r="179" spans="1:22" hidden="1" x14ac:dyDescent="0.25">
      <c r="A179" s="54" t="s">
        <v>8986</v>
      </c>
      <c r="B179" s="54" t="s">
        <v>156</v>
      </c>
      <c r="C179" s="54" t="s">
        <v>2176</v>
      </c>
      <c r="D179" s="54" t="s">
        <v>10670</v>
      </c>
      <c r="E179" s="54"/>
      <c r="F179" s="54" t="s">
        <v>10781</v>
      </c>
      <c r="G179" s="55"/>
      <c r="H179" s="54" t="s">
        <v>949</v>
      </c>
      <c r="I179" s="54" t="s">
        <v>950</v>
      </c>
      <c r="J179" s="54" t="s">
        <v>908</v>
      </c>
      <c r="K179" s="54" t="s">
        <v>923</v>
      </c>
      <c r="L179" s="54"/>
      <c r="M179" s="54" t="s">
        <v>10619</v>
      </c>
      <c r="N179" s="56" t="b">
        <v>0</v>
      </c>
      <c r="O179" s="56" t="b">
        <v>0</v>
      </c>
      <c r="P179" s="57">
        <v>46023.523055208301</v>
      </c>
      <c r="Q179" s="54" t="s">
        <v>10664</v>
      </c>
      <c r="R179" s="57">
        <v>46172.467901851902</v>
      </c>
      <c r="S179" s="54" t="s">
        <v>10665</v>
      </c>
      <c r="T179" s="54" t="s">
        <v>5291</v>
      </c>
      <c r="U179" s="54" t="s">
        <v>10619</v>
      </c>
      <c r="V179" s="58" t="s">
        <v>43</v>
      </c>
    </row>
    <row r="180" spans="1:22" hidden="1" x14ac:dyDescent="0.25">
      <c r="A180" s="54" t="s">
        <v>8987</v>
      </c>
      <c r="B180" s="54" t="s">
        <v>86</v>
      </c>
      <c r="C180" s="54" t="s">
        <v>2255</v>
      </c>
      <c r="D180" s="54" t="s">
        <v>10670</v>
      </c>
      <c r="E180" s="54"/>
      <c r="F180" s="54" t="s">
        <v>10782</v>
      </c>
      <c r="G180" s="55"/>
      <c r="H180" s="54" t="s">
        <v>949</v>
      </c>
      <c r="I180" s="54" t="s">
        <v>950</v>
      </c>
      <c r="J180" s="54" t="s">
        <v>908</v>
      </c>
      <c r="K180" s="54" t="s">
        <v>923</v>
      </c>
      <c r="L180" s="54"/>
      <c r="M180" s="54" t="s">
        <v>10619</v>
      </c>
      <c r="N180" s="56" t="b">
        <v>0</v>
      </c>
      <c r="O180" s="56" t="b">
        <v>0</v>
      </c>
      <c r="P180" s="57">
        <v>46023.523094907403</v>
      </c>
      <c r="Q180" s="54" t="s">
        <v>10664</v>
      </c>
      <c r="R180" s="57">
        <v>46172.467904016201</v>
      </c>
      <c r="S180" s="54" t="s">
        <v>10665</v>
      </c>
      <c r="T180" s="54" t="s">
        <v>5291</v>
      </c>
      <c r="U180" s="54" t="s">
        <v>10619</v>
      </c>
      <c r="V180" s="58" t="s">
        <v>43</v>
      </c>
    </row>
    <row r="181" spans="1:22" hidden="1" x14ac:dyDescent="0.25">
      <c r="A181" s="54" t="s">
        <v>8988</v>
      </c>
      <c r="B181" s="54" t="s">
        <v>873</v>
      </c>
      <c r="C181" s="54" t="s">
        <v>2308</v>
      </c>
      <c r="D181" s="54" t="s">
        <v>10670</v>
      </c>
      <c r="E181" s="54"/>
      <c r="F181" s="54" t="s">
        <v>10783</v>
      </c>
      <c r="G181" s="55"/>
      <c r="H181" s="54" t="s">
        <v>949</v>
      </c>
      <c r="I181" s="54" t="s">
        <v>950</v>
      </c>
      <c r="J181" s="54" t="s">
        <v>908</v>
      </c>
      <c r="K181" s="54" t="s">
        <v>923</v>
      </c>
      <c r="L181" s="54"/>
      <c r="M181" s="54" t="s">
        <v>10619</v>
      </c>
      <c r="N181" s="56" t="b">
        <v>0</v>
      </c>
      <c r="O181" s="56" t="b">
        <v>0</v>
      </c>
      <c r="P181" s="57">
        <v>46023.5231347222</v>
      </c>
      <c r="Q181" s="54" t="s">
        <v>10664</v>
      </c>
      <c r="R181" s="57">
        <v>46172.467906215301</v>
      </c>
      <c r="S181" s="54" t="s">
        <v>10665</v>
      </c>
      <c r="T181" s="54" t="s">
        <v>5291</v>
      </c>
      <c r="U181" s="54" t="s">
        <v>10619</v>
      </c>
      <c r="V181" s="58" t="s">
        <v>43</v>
      </c>
    </row>
    <row r="182" spans="1:22" hidden="1" x14ac:dyDescent="0.25">
      <c r="A182" s="54" t="s">
        <v>8989</v>
      </c>
      <c r="B182" s="54" t="s">
        <v>2318</v>
      </c>
      <c r="C182" s="54" t="s">
        <v>2319</v>
      </c>
      <c r="D182" s="54" t="s">
        <v>10670</v>
      </c>
      <c r="E182" s="54"/>
      <c r="F182" s="54" t="s">
        <v>10784</v>
      </c>
      <c r="G182" s="55"/>
      <c r="H182" s="54" t="s">
        <v>949</v>
      </c>
      <c r="I182" s="54" t="s">
        <v>950</v>
      </c>
      <c r="J182" s="54" t="s">
        <v>908</v>
      </c>
      <c r="K182" s="54" t="s">
        <v>923</v>
      </c>
      <c r="L182" s="54"/>
      <c r="M182" s="54" t="s">
        <v>10619</v>
      </c>
      <c r="N182" s="56" t="b">
        <v>0</v>
      </c>
      <c r="O182" s="56" t="b">
        <v>0</v>
      </c>
      <c r="P182" s="57">
        <v>46023.523144213003</v>
      </c>
      <c r="Q182" s="54" t="s">
        <v>10664</v>
      </c>
      <c r="R182" s="57">
        <v>46172.467908333303</v>
      </c>
      <c r="S182" s="54" t="s">
        <v>10665</v>
      </c>
      <c r="T182" s="54" t="s">
        <v>5291</v>
      </c>
      <c r="U182" s="54" t="s">
        <v>10619</v>
      </c>
      <c r="V182" s="58" t="s">
        <v>43</v>
      </c>
    </row>
    <row r="183" spans="1:22" hidden="1" x14ac:dyDescent="0.25">
      <c r="A183" s="54" t="s">
        <v>8990</v>
      </c>
      <c r="B183" s="54" t="s">
        <v>45</v>
      </c>
      <c r="C183" s="54" t="s">
        <v>2323</v>
      </c>
      <c r="D183" s="54" t="s">
        <v>10670</v>
      </c>
      <c r="E183" s="54"/>
      <c r="F183" s="54" t="s">
        <v>10785</v>
      </c>
      <c r="G183" s="55"/>
      <c r="H183" s="54" t="s">
        <v>949</v>
      </c>
      <c r="I183" s="54" t="s">
        <v>950</v>
      </c>
      <c r="J183" s="54" t="s">
        <v>908</v>
      </c>
      <c r="K183" s="54" t="s">
        <v>923</v>
      </c>
      <c r="L183" s="54"/>
      <c r="M183" s="54" t="s">
        <v>10619</v>
      </c>
      <c r="N183" s="56" t="b">
        <v>0</v>
      </c>
      <c r="O183" s="56" t="b">
        <v>0</v>
      </c>
      <c r="P183" s="57">
        <v>46023.523145983803</v>
      </c>
      <c r="Q183" s="54" t="s">
        <v>10664</v>
      </c>
      <c r="R183" s="57">
        <v>46172.467910567102</v>
      </c>
      <c r="S183" s="54" t="s">
        <v>10665</v>
      </c>
      <c r="T183" s="54" t="s">
        <v>5291</v>
      </c>
      <c r="U183" s="54" t="s">
        <v>10619</v>
      </c>
      <c r="V183" s="58" t="s">
        <v>43</v>
      </c>
    </row>
    <row r="184" spans="1:22" hidden="1" x14ac:dyDescent="0.25">
      <c r="A184" s="54" t="s">
        <v>8991</v>
      </c>
      <c r="B184" s="54" t="s">
        <v>233</v>
      </c>
      <c r="C184" s="54" t="s">
        <v>2375</v>
      </c>
      <c r="D184" s="54" t="s">
        <v>10670</v>
      </c>
      <c r="E184" s="54"/>
      <c r="F184" s="54" t="s">
        <v>10786</v>
      </c>
      <c r="G184" s="55"/>
      <c r="H184" s="54" t="s">
        <v>949</v>
      </c>
      <c r="I184" s="54" t="s">
        <v>950</v>
      </c>
      <c r="J184" s="54" t="s">
        <v>908</v>
      </c>
      <c r="K184" s="54" t="s">
        <v>923</v>
      </c>
      <c r="L184" s="54"/>
      <c r="M184" s="54" t="s">
        <v>10619</v>
      </c>
      <c r="N184" s="56" t="b">
        <v>0</v>
      </c>
      <c r="O184" s="56" t="b">
        <v>0</v>
      </c>
      <c r="P184" s="57">
        <v>46023.523165659702</v>
      </c>
      <c r="Q184" s="54" t="s">
        <v>10664</v>
      </c>
      <c r="R184" s="57">
        <v>46172.467912731503</v>
      </c>
      <c r="S184" s="54" t="s">
        <v>10665</v>
      </c>
      <c r="T184" s="54" t="s">
        <v>5291</v>
      </c>
      <c r="U184" s="54" t="s">
        <v>10619</v>
      </c>
      <c r="V184" s="58" t="s">
        <v>43</v>
      </c>
    </row>
    <row r="185" spans="1:22" hidden="1" x14ac:dyDescent="0.25">
      <c r="A185" s="54" t="s">
        <v>8992</v>
      </c>
      <c r="B185" s="54" t="s">
        <v>153</v>
      </c>
      <c r="C185" s="54" t="s">
        <v>2387</v>
      </c>
      <c r="D185" s="54" t="s">
        <v>10670</v>
      </c>
      <c r="E185" s="54"/>
      <c r="F185" s="54" t="s">
        <v>10787</v>
      </c>
      <c r="G185" s="55"/>
      <c r="H185" s="54" t="s">
        <v>949</v>
      </c>
      <c r="I185" s="54" t="s">
        <v>950</v>
      </c>
      <c r="J185" s="54" t="s">
        <v>908</v>
      </c>
      <c r="K185" s="54" t="s">
        <v>923</v>
      </c>
      <c r="L185" s="54"/>
      <c r="M185" s="54" t="s">
        <v>10619</v>
      </c>
      <c r="N185" s="56" t="b">
        <v>0</v>
      </c>
      <c r="O185" s="56" t="b">
        <v>0</v>
      </c>
      <c r="P185" s="57">
        <v>46023.5231726852</v>
      </c>
      <c r="Q185" s="54" t="s">
        <v>10664</v>
      </c>
      <c r="R185" s="57">
        <v>46172.467914814799</v>
      </c>
      <c r="S185" s="54" t="s">
        <v>10665</v>
      </c>
      <c r="T185" s="54" t="s">
        <v>5291</v>
      </c>
      <c r="U185" s="54" t="s">
        <v>10619</v>
      </c>
      <c r="V185" s="58" t="s">
        <v>43</v>
      </c>
    </row>
    <row r="186" spans="1:22" hidden="1" x14ac:dyDescent="0.25">
      <c r="A186" s="54" t="s">
        <v>8993</v>
      </c>
      <c r="B186" s="54" t="s">
        <v>236</v>
      </c>
      <c r="C186" s="54" t="s">
        <v>2564</v>
      </c>
      <c r="D186" s="54" t="s">
        <v>10670</v>
      </c>
      <c r="E186" s="54"/>
      <c r="F186" s="54" t="s">
        <v>10788</v>
      </c>
      <c r="G186" s="55"/>
      <c r="H186" s="54" t="s">
        <v>949</v>
      </c>
      <c r="I186" s="54" t="s">
        <v>950</v>
      </c>
      <c r="J186" s="54" t="s">
        <v>908</v>
      </c>
      <c r="K186" s="54" t="s">
        <v>923</v>
      </c>
      <c r="L186" s="54"/>
      <c r="M186" s="54" t="s">
        <v>10619</v>
      </c>
      <c r="N186" s="56" t="b">
        <v>0</v>
      </c>
      <c r="O186" s="56" t="b">
        <v>0</v>
      </c>
      <c r="P186" s="57">
        <v>46023.523287349497</v>
      </c>
      <c r="Q186" s="54" t="s">
        <v>10664</v>
      </c>
      <c r="R186" s="57">
        <v>46172.467917013899</v>
      </c>
      <c r="S186" s="54" t="s">
        <v>10665</v>
      </c>
      <c r="T186" s="54" t="s">
        <v>5291</v>
      </c>
      <c r="U186" s="54" t="s">
        <v>10619</v>
      </c>
      <c r="V186" s="58" t="s">
        <v>43</v>
      </c>
    </row>
    <row r="187" spans="1:22" hidden="1" x14ac:dyDescent="0.25">
      <c r="A187" s="54" t="s">
        <v>8994</v>
      </c>
      <c r="B187" s="54" t="s">
        <v>2087</v>
      </c>
      <c r="C187" s="54" t="s">
        <v>2088</v>
      </c>
      <c r="D187" s="54" t="s">
        <v>10670</v>
      </c>
      <c r="E187" s="54"/>
      <c r="F187" s="54" t="s">
        <v>10789</v>
      </c>
      <c r="G187" s="55"/>
      <c r="H187" s="54" t="s">
        <v>913</v>
      </c>
      <c r="I187" s="54" t="s">
        <v>914</v>
      </c>
      <c r="J187" s="54" t="s">
        <v>908</v>
      </c>
      <c r="K187" s="54" t="s">
        <v>1155</v>
      </c>
      <c r="L187" s="54"/>
      <c r="M187" s="54" t="s">
        <v>10619</v>
      </c>
      <c r="N187" s="56" t="b">
        <v>0</v>
      </c>
      <c r="O187" s="56" t="b">
        <v>0</v>
      </c>
      <c r="P187" s="57">
        <v>46023.523012071797</v>
      </c>
      <c r="Q187" s="54" t="s">
        <v>10664</v>
      </c>
      <c r="R187" s="57">
        <v>46172.467919131901</v>
      </c>
      <c r="S187" s="54" t="s">
        <v>10665</v>
      </c>
      <c r="T187" s="54" t="s">
        <v>5291</v>
      </c>
      <c r="U187" s="54" t="s">
        <v>10619</v>
      </c>
      <c r="V187" s="58" t="s">
        <v>43</v>
      </c>
    </row>
    <row r="188" spans="1:22" hidden="1" x14ac:dyDescent="0.25">
      <c r="A188" s="54" t="s">
        <v>8995</v>
      </c>
      <c r="B188" s="54" t="s">
        <v>95</v>
      </c>
      <c r="C188" s="54" t="s">
        <v>2102</v>
      </c>
      <c r="D188" s="54" t="s">
        <v>10670</v>
      </c>
      <c r="E188" s="54"/>
      <c r="F188" s="54" t="s">
        <v>10790</v>
      </c>
      <c r="G188" s="55"/>
      <c r="H188" s="54" t="s">
        <v>913</v>
      </c>
      <c r="I188" s="54" t="s">
        <v>914</v>
      </c>
      <c r="J188" s="54" t="s">
        <v>908</v>
      </c>
      <c r="K188" s="54" t="s">
        <v>1155</v>
      </c>
      <c r="L188" s="54" t="s">
        <v>2102</v>
      </c>
      <c r="M188" s="54" t="s">
        <v>10619</v>
      </c>
      <c r="N188" s="56" t="b">
        <v>0</v>
      </c>
      <c r="O188" s="56" t="b">
        <v>0</v>
      </c>
      <c r="P188" s="57">
        <v>46023.523017824104</v>
      </c>
      <c r="Q188" s="54" t="s">
        <v>10664</v>
      </c>
      <c r="R188" s="57">
        <v>46172.467921296302</v>
      </c>
      <c r="S188" s="54" t="s">
        <v>10665</v>
      </c>
      <c r="T188" s="54" t="s">
        <v>5291</v>
      </c>
      <c r="U188" s="54" t="s">
        <v>10619</v>
      </c>
      <c r="V188" s="58" t="s">
        <v>43</v>
      </c>
    </row>
    <row r="189" spans="1:22" hidden="1" x14ac:dyDescent="0.25">
      <c r="A189" s="54" t="s">
        <v>8996</v>
      </c>
      <c r="B189" s="54" t="s">
        <v>183</v>
      </c>
      <c r="C189" s="54" t="s">
        <v>2160</v>
      </c>
      <c r="D189" s="54" t="s">
        <v>10670</v>
      </c>
      <c r="E189" s="54"/>
      <c r="F189" s="54" t="s">
        <v>10753</v>
      </c>
      <c r="G189" s="55"/>
      <c r="H189" s="54" t="s">
        <v>913</v>
      </c>
      <c r="I189" s="54" t="s">
        <v>914</v>
      </c>
      <c r="J189" s="54" t="s">
        <v>908</v>
      </c>
      <c r="K189" s="54" t="s">
        <v>1155</v>
      </c>
      <c r="L189" s="54" t="s">
        <v>2160</v>
      </c>
      <c r="M189" s="54" t="s">
        <v>10619</v>
      </c>
      <c r="N189" s="56" t="b">
        <v>0</v>
      </c>
      <c r="O189" s="56" t="b">
        <v>0</v>
      </c>
      <c r="P189" s="57">
        <v>46023.523046990696</v>
      </c>
      <c r="Q189" s="54" t="s">
        <v>10664</v>
      </c>
      <c r="R189" s="57">
        <v>46172.467923460601</v>
      </c>
      <c r="S189" s="54" t="s">
        <v>10665</v>
      </c>
      <c r="T189" s="54" t="s">
        <v>5291</v>
      </c>
      <c r="U189" s="54" t="s">
        <v>10619</v>
      </c>
      <c r="V189" s="58" t="s">
        <v>43</v>
      </c>
    </row>
    <row r="190" spans="1:22" hidden="1" x14ac:dyDescent="0.25">
      <c r="A190" s="54" t="s">
        <v>8997</v>
      </c>
      <c r="B190" s="54" t="s">
        <v>96</v>
      </c>
      <c r="C190" s="54" t="s">
        <v>2233</v>
      </c>
      <c r="D190" s="54" t="s">
        <v>10670</v>
      </c>
      <c r="E190" s="54"/>
      <c r="F190" s="54" t="s">
        <v>10791</v>
      </c>
      <c r="G190" s="55"/>
      <c r="H190" s="54" t="s">
        <v>913</v>
      </c>
      <c r="I190" s="54" t="s">
        <v>914</v>
      </c>
      <c r="J190" s="54" t="s">
        <v>908</v>
      </c>
      <c r="K190" s="54" t="s">
        <v>1155</v>
      </c>
      <c r="L190" s="54"/>
      <c r="M190" s="54" t="s">
        <v>10619</v>
      </c>
      <c r="N190" s="56" t="b">
        <v>0</v>
      </c>
      <c r="O190" s="56" t="b">
        <v>0</v>
      </c>
      <c r="P190" s="57">
        <v>46023.523086886598</v>
      </c>
      <c r="Q190" s="54" t="s">
        <v>10664</v>
      </c>
      <c r="R190" s="57">
        <v>46172.467925578698</v>
      </c>
      <c r="S190" s="54" t="s">
        <v>10665</v>
      </c>
      <c r="T190" s="54" t="s">
        <v>5291</v>
      </c>
      <c r="U190" s="54" t="s">
        <v>10619</v>
      </c>
      <c r="V190" s="58" t="s">
        <v>43</v>
      </c>
    </row>
    <row r="191" spans="1:22" hidden="1" x14ac:dyDescent="0.25">
      <c r="A191" s="54" t="s">
        <v>8998</v>
      </c>
      <c r="B191" s="54" t="s">
        <v>2541</v>
      </c>
      <c r="C191" s="54" t="s">
        <v>2542</v>
      </c>
      <c r="D191" s="54" t="s">
        <v>10670</v>
      </c>
      <c r="E191" s="54"/>
      <c r="F191" s="54" t="s">
        <v>10728</v>
      </c>
      <c r="G191" s="55"/>
      <c r="H191" s="54" t="s">
        <v>913</v>
      </c>
      <c r="I191" s="54" t="s">
        <v>914</v>
      </c>
      <c r="J191" s="54" t="s">
        <v>908</v>
      </c>
      <c r="K191" s="54" t="s">
        <v>1155</v>
      </c>
      <c r="L191" s="54" t="s">
        <v>2542</v>
      </c>
      <c r="M191" s="54" t="s">
        <v>10619</v>
      </c>
      <c r="N191" s="56" t="b">
        <v>0</v>
      </c>
      <c r="O191" s="56" t="b">
        <v>0</v>
      </c>
      <c r="P191" s="57">
        <v>46023.523273414401</v>
      </c>
      <c r="Q191" s="54" t="s">
        <v>10664</v>
      </c>
      <c r="R191" s="57">
        <v>46172.467927812497</v>
      </c>
      <c r="S191" s="54" t="s">
        <v>10665</v>
      </c>
      <c r="T191" s="54" t="s">
        <v>5291</v>
      </c>
      <c r="U191" s="54" t="s">
        <v>10619</v>
      </c>
      <c r="V191" s="58" t="s">
        <v>43</v>
      </c>
    </row>
    <row r="192" spans="1:22" hidden="1" x14ac:dyDescent="0.25">
      <c r="A192" s="54" t="s">
        <v>8999</v>
      </c>
      <c r="B192" s="54" t="s">
        <v>263</v>
      </c>
      <c r="C192" s="54" t="s">
        <v>2576</v>
      </c>
      <c r="D192" s="54" t="s">
        <v>10670</v>
      </c>
      <c r="E192" s="54"/>
      <c r="F192" s="54" t="s">
        <v>10792</v>
      </c>
      <c r="G192" s="55"/>
      <c r="H192" s="54" t="s">
        <v>913</v>
      </c>
      <c r="I192" s="54" t="s">
        <v>914</v>
      </c>
      <c r="J192" s="54" t="s">
        <v>908</v>
      </c>
      <c r="K192" s="54" t="s">
        <v>1155</v>
      </c>
      <c r="L192" s="54"/>
      <c r="M192" s="54" t="s">
        <v>10619</v>
      </c>
      <c r="N192" s="56" t="b">
        <v>0</v>
      </c>
      <c r="O192" s="56" t="b">
        <v>0</v>
      </c>
      <c r="P192" s="57">
        <v>46023.523295104198</v>
      </c>
      <c r="Q192" s="54" t="s">
        <v>10664</v>
      </c>
      <c r="R192" s="57">
        <v>46172.467929861101</v>
      </c>
      <c r="S192" s="54" t="s">
        <v>10665</v>
      </c>
      <c r="T192" s="54" t="s">
        <v>5291</v>
      </c>
      <c r="U192" s="54" t="s">
        <v>10619</v>
      </c>
      <c r="V192" s="58" t="s">
        <v>43</v>
      </c>
    </row>
    <row r="193" spans="1:22" hidden="1" x14ac:dyDescent="0.25">
      <c r="A193" s="54" t="s">
        <v>9000</v>
      </c>
      <c r="B193" s="54" t="s">
        <v>230</v>
      </c>
      <c r="C193" s="54" t="s">
        <v>2114</v>
      </c>
      <c r="D193" s="54" t="s">
        <v>10670</v>
      </c>
      <c r="E193" s="54"/>
      <c r="F193" s="54" t="s">
        <v>10793</v>
      </c>
      <c r="G193" s="55"/>
      <c r="H193" s="54" t="s">
        <v>949</v>
      </c>
      <c r="I193" s="54" t="s">
        <v>950</v>
      </c>
      <c r="J193" s="54" t="s">
        <v>908</v>
      </c>
      <c r="K193" s="54" t="s">
        <v>931</v>
      </c>
      <c r="L193" s="54"/>
      <c r="M193" s="54" t="s">
        <v>10619</v>
      </c>
      <c r="N193" s="56" t="b">
        <v>0</v>
      </c>
      <c r="O193" s="56" t="b">
        <v>0</v>
      </c>
      <c r="P193" s="57">
        <v>46023.523022025503</v>
      </c>
      <c r="Q193" s="54" t="s">
        <v>10664</v>
      </c>
      <c r="R193" s="57">
        <v>46172.467931979198</v>
      </c>
      <c r="S193" s="54" t="s">
        <v>10665</v>
      </c>
      <c r="T193" s="54" t="s">
        <v>5291</v>
      </c>
      <c r="U193" s="54" t="s">
        <v>10619</v>
      </c>
      <c r="V193" s="58" t="s">
        <v>43</v>
      </c>
    </row>
    <row r="194" spans="1:22" hidden="1" x14ac:dyDescent="0.25">
      <c r="A194" s="54" t="s">
        <v>9001</v>
      </c>
      <c r="B194" s="54" t="s">
        <v>246</v>
      </c>
      <c r="C194" s="54" t="s">
        <v>2146</v>
      </c>
      <c r="D194" s="54" t="s">
        <v>10670</v>
      </c>
      <c r="E194" s="54"/>
      <c r="F194" s="54" t="s">
        <v>10751</v>
      </c>
      <c r="G194" s="55"/>
      <c r="H194" s="54" t="s">
        <v>949</v>
      </c>
      <c r="I194" s="54" t="s">
        <v>950</v>
      </c>
      <c r="J194" s="54" t="s">
        <v>908</v>
      </c>
      <c r="K194" s="54" t="s">
        <v>931</v>
      </c>
      <c r="L194" s="54"/>
      <c r="M194" s="54" t="s">
        <v>10619</v>
      </c>
      <c r="N194" s="56" t="b">
        <v>0</v>
      </c>
      <c r="O194" s="56" t="b">
        <v>0</v>
      </c>
      <c r="P194" s="57">
        <v>46023.5230415509</v>
      </c>
      <c r="Q194" s="54" t="s">
        <v>10664</v>
      </c>
      <c r="R194" s="57">
        <v>46172.467934108798</v>
      </c>
      <c r="S194" s="54" t="s">
        <v>10665</v>
      </c>
      <c r="T194" s="54" t="s">
        <v>5291</v>
      </c>
      <c r="U194" s="54" t="s">
        <v>10619</v>
      </c>
      <c r="V194" s="58" t="s">
        <v>43</v>
      </c>
    </row>
    <row r="195" spans="1:22" hidden="1" x14ac:dyDescent="0.25">
      <c r="A195" s="54" t="s">
        <v>9002</v>
      </c>
      <c r="B195" s="54" t="s">
        <v>2194</v>
      </c>
      <c r="C195" s="54" t="s">
        <v>2195</v>
      </c>
      <c r="D195" s="54" t="s">
        <v>10670</v>
      </c>
      <c r="E195" s="54"/>
      <c r="F195" s="54" t="s">
        <v>284</v>
      </c>
      <c r="G195" s="55"/>
      <c r="H195" s="54" t="s">
        <v>949</v>
      </c>
      <c r="I195" s="54" t="s">
        <v>950</v>
      </c>
      <c r="J195" s="54" t="s">
        <v>908</v>
      </c>
      <c r="K195" s="54" t="s">
        <v>931</v>
      </c>
      <c r="L195" s="54" t="s">
        <v>2195</v>
      </c>
      <c r="M195" s="54" t="s">
        <v>10619</v>
      </c>
      <c r="N195" s="56" t="b">
        <v>0</v>
      </c>
      <c r="O195" s="56" t="b">
        <v>0</v>
      </c>
      <c r="P195" s="57">
        <v>46023.523066631897</v>
      </c>
      <c r="Q195" s="54" t="s">
        <v>10664</v>
      </c>
      <c r="R195" s="57">
        <v>46172.467936261601</v>
      </c>
      <c r="S195" s="54" t="s">
        <v>10665</v>
      </c>
      <c r="T195" s="54" t="s">
        <v>5291</v>
      </c>
      <c r="U195" s="54" t="s">
        <v>10619</v>
      </c>
      <c r="V195" s="58" t="s">
        <v>43</v>
      </c>
    </row>
    <row r="196" spans="1:22" hidden="1" x14ac:dyDescent="0.25">
      <c r="A196" s="54" t="s">
        <v>9003</v>
      </c>
      <c r="B196" s="54" t="s">
        <v>247</v>
      </c>
      <c r="C196" s="54" t="s">
        <v>2365</v>
      </c>
      <c r="D196" s="54" t="s">
        <v>10670</v>
      </c>
      <c r="E196" s="54"/>
      <c r="F196" s="54" t="s">
        <v>10794</v>
      </c>
      <c r="G196" s="55"/>
      <c r="H196" s="54" t="s">
        <v>949</v>
      </c>
      <c r="I196" s="54" t="s">
        <v>950</v>
      </c>
      <c r="J196" s="54" t="s">
        <v>908</v>
      </c>
      <c r="K196" s="54" t="s">
        <v>931</v>
      </c>
      <c r="L196" s="54"/>
      <c r="M196" s="54" t="s">
        <v>10619</v>
      </c>
      <c r="N196" s="56" t="b">
        <v>0</v>
      </c>
      <c r="O196" s="56" t="b">
        <v>0</v>
      </c>
      <c r="P196" s="57">
        <v>46023.523162037003</v>
      </c>
      <c r="Q196" s="54" t="s">
        <v>10664</v>
      </c>
      <c r="R196" s="57">
        <v>46172.467938391201</v>
      </c>
      <c r="S196" s="54" t="s">
        <v>10665</v>
      </c>
      <c r="T196" s="54" t="s">
        <v>5291</v>
      </c>
      <c r="U196" s="54" t="s">
        <v>10619</v>
      </c>
      <c r="V196" s="58" t="s">
        <v>43</v>
      </c>
    </row>
    <row r="197" spans="1:22" hidden="1" x14ac:dyDescent="0.25">
      <c r="A197" s="54" t="s">
        <v>9004</v>
      </c>
      <c r="B197" s="54" t="s">
        <v>874</v>
      </c>
      <c r="C197" s="54" t="s">
        <v>2400</v>
      </c>
      <c r="D197" s="54" t="s">
        <v>10670</v>
      </c>
      <c r="E197" s="54"/>
      <c r="F197" s="54" t="s">
        <v>10795</v>
      </c>
      <c r="G197" s="55"/>
      <c r="H197" s="54" t="s">
        <v>949</v>
      </c>
      <c r="I197" s="54" t="s">
        <v>950</v>
      </c>
      <c r="J197" s="54" t="s">
        <v>908</v>
      </c>
      <c r="K197" s="54" t="s">
        <v>931</v>
      </c>
      <c r="L197" s="54"/>
      <c r="M197" s="54" t="s">
        <v>10619</v>
      </c>
      <c r="N197" s="56" t="b">
        <v>0</v>
      </c>
      <c r="O197" s="56" t="b">
        <v>0</v>
      </c>
      <c r="P197" s="57">
        <v>46023.523179780103</v>
      </c>
      <c r="Q197" s="54" t="s">
        <v>10664</v>
      </c>
      <c r="R197" s="57">
        <v>46172.467940590301</v>
      </c>
      <c r="S197" s="54" t="s">
        <v>10665</v>
      </c>
      <c r="T197" s="54" t="s">
        <v>5291</v>
      </c>
      <c r="U197" s="54" t="s">
        <v>10619</v>
      </c>
      <c r="V197" s="58" t="s">
        <v>43</v>
      </c>
    </row>
    <row r="198" spans="1:22" hidden="1" x14ac:dyDescent="0.25">
      <c r="A198" s="54" t="s">
        <v>9005</v>
      </c>
      <c r="B198" s="54" t="s">
        <v>265</v>
      </c>
      <c r="C198" s="54" t="s">
        <v>2429</v>
      </c>
      <c r="D198" s="54" t="s">
        <v>10670</v>
      </c>
      <c r="E198" s="54"/>
      <c r="F198" s="54" t="s">
        <v>10796</v>
      </c>
      <c r="G198" s="55"/>
      <c r="H198" s="54" t="s">
        <v>949</v>
      </c>
      <c r="I198" s="54" t="s">
        <v>950</v>
      </c>
      <c r="J198" s="54" t="s">
        <v>908</v>
      </c>
      <c r="K198" s="54" t="s">
        <v>931</v>
      </c>
      <c r="L198" s="54"/>
      <c r="M198" s="54" t="s">
        <v>10619</v>
      </c>
      <c r="N198" s="56" t="b">
        <v>0</v>
      </c>
      <c r="O198" s="56" t="b">
        <v>0</v>
      </c>
      <c r="P198" s="57">
        <v>46023.523201388904</v>
      </c>
      <c r="Q198" s="54" t="s">
        <v>10664</v>
      </c>
      <c r="R198" s="57">
        <v>46172.467942858799</v>
      </c>
      <c r="S198" s="54" t="s">
        <v>10665</v>
      </c>
      <c r="T198" s="54" t="s">
        <v>5291</v>
      </c>
      <c r="U198" s="54" t="s">
        <v>10619</v>
      </c>
      <c r="V198" s="58" t="s">
        <v>43</v>
      </c>
    </row>
    <row r="199" spans="1:22" hidden="1" x14ac:dyDescent="0.25">
      <c r="A199" s="54" t="s">
        <v>9006</v>
      </c>
      <c r="B199" s="54" t="s">
        <v>211</v>
      </c>
      <c r="C199" s="54" t="s">
        <v>2197</v>
      </c>
      <c r="D199" s="54" t="s">
        <v>10670</v>
      </c>
      <c r="E199" s="54"/>
      <c r="F199" s="54" t="s">
        <v>10797</v>
      </c>
      <c r="G199" s="55"/>
      <c r="H199" s="54" t="s">
        <v>933</v>
      </c>
      <c r="I199" s="54" t="s">
        <v>934</v>
      </c>
      <c r="J199" s="54" t="s">
        <v>908</v>
      </c>
      <c r="K199" s="54" t="s">
        <v>935</v>
      </c>
      <c r="L199" s="54"/>
      <c r="M199" s="54" t="s">
        <v>10619</v>
      </c>
      <c r="N199" s="56" t="b">
        <v>0</v>
      </c>
      <c r="O199" s="56" t="b">
        <v>0</v>
      </c>
      <c r="P199" s="57">
        <v>46023.5230701736</v>
      </c>
      <c r="Q199" s="54" t="s">
        <v>10664</v>
      </c>
      <c r="R199" s="57">
        <v>46172.467945104203</v>
      </c>
      <c r="S199" s="54" t="s">
        <v>10665</v>
      </c>
      <c r="T199" s="54" t="s">
        <v>5291</v>
      </c>
      <c r="U199" s="54" t="s">
        <v>10619</v>
      </c>
      <c r="V199" s="58" t="s">
        <v>43</v>
      </c>
    </row>
    <row r="200" spans="1:22" hidden="1" x14ac:dyDescent="0.25">
      <c r="A200" s="54" t="s">
        <v>9007</v>
      </c>
      <c r="B200" s="54" t="s">
        <v>260</v>
      </c>
      <c r="C200" s="54" t="s">
        <v>2235</v>
      </c>
      <c r="D200" s="54" t="s">
        <v>10670</v>
      </c>
      <c r="E200" s="54"/>
      <c r="F200" s="54" t="s">
        <v>10798</v>
      </c>
      <c r="G200" s="55"/>
      <c r="H200" s="54" t="s">
        <v>933</v>
      </c>
      <c r="I200" s="54" t="s">
        <v>934</v>
      </c>
      <c r="J200" s="54" t="s">
        <v>908</v>
      </c>
      <c r="K200" s="54" t="s">
        <v>935</v>
      </c>
      <c r="L200" s="54"/>
      <c r="M200" s="54" t="s">
        <v>10619</v>
      </c>
      <c r="N200" s="56" t="b">
        <v>0</v>
      </c>
      <c r="O200" s="56" t="b">
        <v>0</v>
      </c>
      <c r="P200" s="57">
        <v>46023.5230876157</v>
      </c>
      <c r="Q200" s="54" t="s">
        <v>10664</v>
      </c>
      <c r="R200" s="57">
        <v>46172.467947372701</v>
      </c>
      <c r="S200" s="54" t="s">
        <v>10665</v>
      </c>
      <c r="T200" s="54" t="s">
        <v>5291</v>
      </c>
      <c r="U200" s="54" t="s">
        <v>10619</v>
      </c>
      <c r="V200" s="58" t="s">
        <v>43</v>
      </c>
    </row>
    <row r="201" spans="1:22" hidden="1" x14ac:dyDescent="0.25">
      <c r="A201" s="54" t="s">
        <v>9008</v>
      </c>
      <c r="B201" s="54" t="s">
        <v>186</v>
      </c>
      <c r="C201" s="54" t="s">
        <v>2237</v>
      </c>
      <c r="D201" s="54" t="s">
        <v>10670</v>
      </c>
      <c r="E201" s="54"/>
      <c r="F201" s="54" t="s">
        <v>10799</v>
      </c>
      <c r="G201" s="55"/>
      <c r="H201" s="54" t="s">
        <v>933</v>
      </c>
      <c r="I201" s="54" t="s">
        <v>934</v>
      </c>
      <c r="J201" s="54" t="s">
        <v>908</v>
      </c>
      <c r="K201" s="54" t="s">
        <v>935</v>
      </c>
      <c r="L201" s="54"/>
      <c r="M201" s="54" t="s">
        <v>10619</v>
      </c>
      <c r="N201" s="56" t="b">
        <v>0</v>
      </c>
      <c r="O201" s="56" t="b">
        <v>0</v>
      </c>
      <c r="P201" s="57">
        <v>46023.523088275499</v>
      </c>
      <c r="Q201" s="54" t="s">
        <v>10664</v>
      </c>
      <c r="R201" s="57">
        <v>46172.467949537</v>
      </c>
      <c r="S201" s="54" t="s">
        <v>10665</v>
      </c>
      <c r="T201" s="54" t="s">
        <v>5291</v>
      </c>
      <c r="U201" s="54" t="s">
        <v>10619</v>
      </c>
      <c r="V201" s="58" t="s">
        <v>43</v>
      </c>
    </row>
    <row r="202" spans="1:22" hidden="1" x14ac:dyDescent="0.25">
      <c r="A202" s="54" t="s">
        <v>9009</v>
      </c>
      <c r="B202" s="54" t="s">
        <v>131</v>
      </c>
      <c r="C202" s="54" t="s">
        <v>2302</v>
      </c>
      <c r="D202" s="54" t="s">
        <v>10670</v>
      </c>
      <c r="E202" s="54"/>
      <c r="F202" s="54" t="s">
        <v>10800</v>
      </c>
      <c r="G202" s="55"/>
      <c r="H202" s="54" t="s">
        <v>933</v>
      </c>
      <c r="I202" s="54" t="s">
        <v>934</v>
      </c>
      <c r="J202" s="54" t="s">
        <v>908</v>
      </c>
      <c r="K202" s="54" t="s">
        <v>935</v>
      </c>
      <c r="L202" s="54"/>
      <c r="M202" s="54" t="s">
        <v>10619</v>
      </c>
      <c r="N202" s="56" t="b">
        <v>0</v>
      </c>
      <c r="O202" s="56" t="b">
        <v>0</v>
      </c>
      <c r="P202" s="57">
        <v>46023.523129479203</v>
      </c>
      <c r="Q202" s="54" t="s">
        <v>10664</v>
      </c>
      <c r="R202" s="57">
        <v>46172.467951655097</v>
      </c>
      <c r="S202" s="54" t="s">
        <v>10665</v>
      </c>
      <c r="T202" s="54" t="s">
        <v>5291</v>
      </c>
      <c r="U202" s="54" t="s">
        <v>10619</v>
      </c>
      <c r="V202" s="58" t="s">
        <v>43</v>
      </c>
    </row>
    <row r="203" spans="1:22" hidden="1" x14ac:dyDescent="0.25">
      <c r="A203" s="54" t="s">
        <v>9010</v>
      </c>
      <c r="B203" s="54" t="s">
        <v>2460</v>
      </c>
      <c r="C203" s="54" t="s">
        <v>2461</v>
      </c>
      <c r="D203" s="54" t="s">
        <v>10670</v>
      </c>
      <c r="E203" s="54"/>
      <c r="F203" s="54" t="s">
        <v>10702</v>
      </c>
      <c r="G203" s="55"/>
      <c r="H203" s="54" t="s">
        <v>933</v>
      </c>
      <c r="I203" s="54" t="s">
        <v>934</v>
      </c>
      <c r="J203" s="54" t="s">
        <v>908</v>
      </c>
      <c r="K203" s="54" t="s">
        <v>935</v>
      </c>
      <c r="L203" s="54"/>
      <c r="M203" s="54" t="s">
        <v>10619</v>
      </c>
      <c r="N203" s="56" t="b">
        <v>0</v>
      </c>
      <c r="O203" s="56" t="b">
        <v>0</v>
      </c>
      <c r="P203" s="57">
        <v>46023.523212002299</v>
      </c>
      <c r="Q203" s="54" t="s">
        <v>10664</v>
      </c>
      <c r="R203" s="57">
        <v>46172.467953819403</v>
      </c>
      <c r="S203" s="54" t="s">
        <v>10665</v>
      </c>
      <c r="T203" s="54" t="s">
        <v>5291</v>
      </c>
      <c r="U203" s="54" t="s">
        <v>10619</v>
      </c>
      <c r="V203" s="58" t="s">
        <v>43</v>
      </c>
    </row>
    <row r="204" spans="1:22" hidden="1" x14ac:dyDescent="0.25">
      <c r="A204" s="54" t="s">
        <v>9011</v>
      </c>
      <c r="B204" s="54" t="s">
        <v>44</v>
      </c>
      <c r="C204" s="54" t="s">
        <v>2082</v>
      </c>
      <c r="D204" s="54" t="s">
        <v>10670</v>
      </c>
      <c r="E204" s="54"/>
      <c r="F204" s="54" t="s">
        <v>10801</v>
      </c>
      <c r="G204" s="55"/>
      <c r="H204" s="54" t="s">
        <v>913</v>
      </c>
      <c r="I204" s="54" t="s">
        <v>914</v>
      </c>
      <c r="J204" s="54" t="s">
        <v>908</v>
      </c>
      <c r="K204" s="54" t="s">
        <v>937</v>
      </c>
      <c r="L204" s="54"/>
      <c r="M204" s="54" t="s">
        <v>10619</v>
      </c>
      <c r="N204" s="56" t="b">
        <v>0</v>
      </c>
      <c r="O204" s="56" t="b">
        <v>0</v>
      </c>
      <c r="P204" s="57">
        <v>46023.523010185199</v>
      </c>
      <c r="Q204" s="54" t="s">
        <v>10664</v>
      </c>
      <c r="R204" s="57">
        <v>46172.467956018503</v>
      </c>
      <c r="S204" s="54" t="s">
        <v>10665</v>
      </c>
      <c r="T204" s="54" t="s">
        <v>5291</v>
      </c>
      <c r="U204" s="54" t="s">
        <v>10619</v>
      </c>
      <c r="V204" s="58" t="s">
        <v>43</v>
      </c>
    </row>
    <row r="205" spans="1:22" hidden="1" x14ac:dyDescent="0.25">
      <c r="A205" s="54" t="s">
        <v>9012</v>
      </c>
      <c r="B205" s="54" t="s">
        <v>865</v>
      </c>
      <c r="C205" s="54" t="s">
        <v>2116</v>
      </c>
      <c r="D205" s="54" t="s">
        <v>10670</v>
      </c>
      <c r="E205" s="54"/>
      <c r="F205" s="54" t="s">
        <v>284</v>
      </c>
      <c r="G205" s="55"/>
      <c r="H205" s="54" t="s">
        <v>913</v>
      </c>
      <c r="I205" s="54" t="s">
        <v>914</v>
      </c>
      <c r="J205" s="54" t="s">
        <v>908</v>
      </c>
      <c r="K205" s="54" t="s">
        <v>937</v>
      </c>
      <c r="L205" s="54" t="s">
        <v>2116</v>
      </c>
      <c r="M205" s="54" t="s">
        <v>10619</v>
      </c>
      <c r="N205" s="56" t="b">
        <v>0</v>
      </c>
      <c r="O205" s="56" t="b">
        <v>0</v>
      </c>
      <c r="P205" s="57">
        <v>46023.523022766203</v>
      </c>
      <c r="Q205" s="54" t="s">
        <v>10664</v>
      </c>
      <c r="R205" s="57">
        <v>46172.467958298599</v>
      </c>
      <c r="S205" s="54" t="s">
        <v>10665</v>
      </c>
      <c r="T205" s="54" t="s">
        <v>5291</v>
      </c>
      <c r="U205" s="54" t="s">
        <v>10619</v>
      </c>
      <c r="V205" s="58" t="s">
        <v>43</v>
      </c>
    </row>
    <row r="206" spans="1:22" hidden="1" x14ac:dyDescent="0.25">
      <c r="A206" s="54" t="s">
        <v>9013</v>
      </c>
      <c r="B206" s="54" t="s">
        <v>2120</v>
      </c>
      <c r="C206" s="54" t="s">
        <v>2121</v>
      </c>
      <c r="D206" s="54" t="s">
        <v>10670</v>
      </c>
      <c r="E206" s="54"/>
      <c r="F206" s="54" t="s">
        <v>10802</v>
      </c>
      <c r="G206" s="55"/>
      <c r="H206" s="54" t="s">
        <v>913</v>
      </c>
      <c r="I206" s="54" t="s">
        <v>914</v>
      </c>
      <c r="J206" s="54" t="s">
        <v>908</v>
      </c>
      <c r="K206" s="54" t="s">
        <v>937</v>
      </c>
      <c r="L206" s="54" t="s">
        <v>2121</v>
      </c>
      <c r="M206" s="54" t="s">
        <v>10619</v>
      </c>
      <c r="N206" s="56" t="b">
        <v>0</v>
      </c>
      <c r="O206" s="56" t="b">
        <v>0</v>
      </c>
      <c r="P206" s="57">
        <v>46023.523027280098</v>
      </c>
      <c r="Q206" s="54" t="s">
        <v>10664</v>
      </c>
      <c r="R206" s="57">
        <v>46172.467960497699</v>
      </c>
      <c r="S206" s="54" t="s">
        <v>10665</v>
      </c>
      <c r="T206" s="54" t="s">
        <v>5291</v>
      </c>
      <c r="U206" s="54" t="s">
        <v>10619</v>
      </c>
      <c r="V206" s="58" t="s">
        <v>43</v>
      </c>
    </row>
    <row r="207" spans="1:22" hidden="1" x14ac:dyDescent="0.25">
      <c r="A207" s="54" t="s">
        <v>9014</v>
      </c>
      <c r="B207" s="54" t="s">
        <v>180</v>
      </c>
      <c r="C207" s="54" t="s">
        <v>2129</v>
      </c>
      <c r="D207" s="54" t="s">
        <v>10670</v>
      </c>
      <c r="E207" s="54"/>
      <c r="F207" s="54" t="s">
        <v>10803</v>
      </c>
      <c r="G207" s="55"/>
      <c r="H207" s="54" t="s">
        <v>913</v>
      </c>
      <c r="I207" s="54" t="s">
        <v>914</v>
      </c>
      <c r="J207" s="54" t="s">
        <v>908</v>
      </c>
      <c r="K207" s="54" t="s">
        <v>937</v>
      </c>
      <c r="L207" s="54"/>
      <c r="M207" s="54" t="s">
        <v>10619</v>
      </c>
      <c r="N207" s="56" t="b">
        <v>0</v>
      </c>
      <c r="O207" s="56" t="b">
        <v>0</v>
      </c>
      <c r="P207" s="57">
        <v>46023.523033252299</v>
      </c>
      <c r="Q207" s="54" t="s">
        <v>10664</v>
      </c>
      <c r="R207" s="57">
        <v>46172.467962581002</v>
      </c>
      <c r="S207" s="54" t="s">
        <v>10665</v>
      </c>
      <c r="T207" s="54" t="s">
        <v>5291</v>
      </c>
      <c r="U207" s="54" t="s">
        <v>10619</v>
      </c>
      <c r="V207" s="58" t="s">
        <v>43</v>
      </c>
    </row>
    <row r="208" spans="1:22" hidden="1" x14ac:dyDescent="0.25">
      <c r="A208" s="54" t="s">
        <v>9015</v>
      </c>
      <c r="B208" s="54" t="s">
        <v>2138</v>
      </c>
      <c r="C208" s="54" t="s">
        <v>2139</v>
      </c>
      <c r="D208" s="54" t="s">
        <v>10670</v>
      </c>
      <c r="E208" s="54"/>
      <c r="F208" s="54" t="s">
        <v>10804</v>
      </c>
      <c r="G208" s="55"/>
      <c r="H208" s="54" t="s">
        <v>913</v>
      </c>
      <c r="I208" s="54" t="s">
        <v>914</v>
      </c>
      <c r="J208" s="54" t="s">
        <v>908</v>
      </c>
      <c r="K208" s="54" t="s">
        <v>937</v>
      </c>
      <c r="L208" s="54"/>
      <c r="M208" s="54" t="s">
        <v>10619</v>
      </c>
      <c r="N208" s="56" t="b">
        <v>0</v>
      </c>
      <c r="O208" s="56" t="b">
        <v>0</v>
      </c>
      <c r="P208" s="57">
        <v>46023.523039120402</v>
      </c>
      <c r="Q208" s="54" t="s">
        <v>10664</v>
      </c>
      <c r="R208" s="57">
        <v>46172.467964699099</v>
      </c>
      <c r="S208" s="54" t="s">
        <v>10665</v>
      </c>
      <c r="T208" s="54" t="s">
        <v>5291</v>
      </c>
      <c r="U208" s="54" t="s">
        <v>10619</v>
      </c>
      <c r="V208" s="58" t="s">
        <v>43</v>
      </c>
    </row>
    <row r="209" spans="1:22" hidden="1" x14ac:dyDescent="0.25">
      <c r="A209" s="54" t="s">
        <v>9016</v>
      </c>
      <c r="B209" s="54" t="s">
        <v>2181</v>
      </c>
      <c r="C209" s="54" t="s">
        <v>2182</v>
      </c>
      <c r="D209" s="54" t="s">
        <v>10670</v>
      </c>
      <c r="E209" s="54"/>
      <c r="F209" s="54" t="s">
        <v>10702</v>
      </c>
      <c r="G209" s="55"/>
      <c r="H209" s="54" t="s">
        <v>913</v>
      </c>
      <c r="I209" s="54" t="s">
        <v>914</v>
      </c>
      <c r="J209" s="54" t="s">
        <v>908</v>
      </c>
      <c r="K209" s="54" t="s">
        <v>937</v>
      </c>
      <c r="L209" s="54"/>
      <c r="M209" s="54" t="s">
        <v>10619</v>
      </c>
      <c r="N209" s="56" t="b">
        <v>0</v>
      </c>
      <c r="O209" s="56" t="b">
        <v>0</v>
      </c>
      <c r="P209" s="57">
        <v>46023.523059027801</v>
      </c>
      <c r="Q209" s="54" t="s">
        <v>10664</v>
      </c>
      <c r="R209" s="57">
        <v>46172.4679670486</v>
      </c>
      <c r="S209" s="54" t="s">
        <v>10665</v>
      </c>
      <c r="T209" s="54" t="s">
        <v>5291</v>
      </c>
      <c r="U209" s="54" t="s">
        <v>10619</v>
      </c>
      <c r="V209" s="58" t="s">
        <v>43</v>
      </c>
    </row>
    <row r="210" spans="1:22" hidden="1" x14ac:dyDescent="0.25">
      <c r="A210" s="54" t="s">
        <v>9017</v>
      </c>
      <c r="B210" s="54" t="s">
        <v>219</v>
      </c>
      <c r="C210" s="54" t="s">
        <v>2184</v>
      </c>
      <c r="D210" s="54" t="s">
        <v>10670</v>
      </c>
      <c r="E210" s="54"/>
      <c r="F210" s="54" t="s">
        <v>10805</v>
      </c>
      <c r="G210" s="55"/>
      <c r="H210" s="54" t="s">
        <v>913</v>
      </c>
      <c r="I210" s="54" t="s">
        <v>914</v>
      </c>
      <c r="J210" s="54" t="s">
        <v>908</v>
      </c>
      <c r="K210" s="54" t="s">
        <v>937</v>
      </c>
      <c r="L210" s="54"/>
      <c r="M210" s="54" t="s">
        <v>10619</v>
      </c>
      <c r="N210" s="56" t="b">
        <v>0</v>
      </c>
      <c r="O210" s="56" t="b">
        <v>0</v>
      </c>
      <c r="P210" s="57">
        <v>46023.523059687497</v>
      </c>
      <c r="Q210" s="54" t="s">
        <v>10664</v>
      </c>
      <c r="R210" s="57">
        <v>46172.467969328703</v>
      </c>
      <c r="S210" s="54" t="s">
        <v>10665</v>
      </c>
      <c r="T210" s="54" t="s">
        <v>5291</v>
      </c>
      <c r="U210" s="54" t="s">
        <v>10619</v>
      </c>
      <c r="V210" s="58" t="s">
        <v>43</v>
      </c>
    </row>
    <row r="211" spans="1:22" hidden="1" x14ac:dyDescent="0.25">
      <c r="A211" s="54" t="s">
        <v>9018</v>
      </c>
      <c r="B211" s="54" t="s">
        <v>255</v>
      </c>
      <c r="C211" s="54" t="s">
        <v>2192</v>
      </c>
      <c r="D211" s="54" t="s">
        <v>10670</v>
      </c>
      <c r="E211" s="54"/>
      <c r="F211" s="54" t="s">
        <v>10806</v>
      </c>
      <c r="G211" s="55"/>
      <c r="H211" s="54" t="s">
        <v>913</v>
      </c>
      <c r="I211" s="54" t="s">
        <v>914</v>
      </c>
      <c r="J211" s="54" t="s">
        <v>908</v>
      </c>
      <c r="K211" s="54" t="s">
        <v>937</v>
      </c>
      <c r="L211" s="54"/>
      <c r="M211" s="54" t="s">
        <v>10619</v>
      </c>
      <c r="N211" s="56" t="b">
        <v>0</v>
      </c>
      <c r="O211" s="56" t="b">
        <v>0</v>
      </c>
      <c r="P211" s="57">
        <v>46023.523065821799</v>
      </c>
      <c r="Q211" s="54" t="s">
        <v>10664</v>
      </c>
      <c r="R211" s="57">
        <v>46172.4679714468</v>
      </c>
      <c r="S211" s="54" t="s">
        <v>10665</v>
      </c>
      <c r="T211" s="54" t="s">
        <v>5291</v>
      </c>
      <c r="U211" s="54" t="s">
        <v>10619</v>
      </c>
      <c r="V211" s="58" t="s">
        <v>43</v>
      </c>
    </row>
    <row r="212" spans="1:22" hidden="1" x14ac:dyDescent="0.25">
      <c r="A212" s="54" t="s">
        <v>9019</v>
      </c>
      <c r="B212" s="54" t="s">
        <v>2211</v>
      </c>
      <c r="C212" s="54" t="s">
        <v>2212</v>
      </c>
      <c r="D212" s="54" t="s">
        <v>10670</v>
      </c>
      <c r="E212" s="54"/>
      <c r="F212" s="54" t="s">
        <v>10807</v>
      </c>
      <c r="G212" s="55"/>
      <c r="H212" s="54" t="s">
        <v>913</v>
      </c>
      <c r="I212" s="54" t="s">
        <v>914</v>
      </c>
      <c r="J212" s="54" t="s">
        <v>908</v>
      </c>
      <c r="K212" s="54" t="s">
        <v>937</v>
      </c>
      <c r="L212" s="54"/>
      <c r="M212" s="54" t="s">
        <v>10619</v>
      </c>
      <c r="N212" s="56" t="b">
        <v>0</v>
      </c>
      <c r="O212" s="56" t="b">
        <v>0</v>
      </c>
      <c r="P212" s="57">
        <v>46023.523074849501</v>
      </c>
      <c r="Q212" s="54" t="s">
        <v>10664</v>
      </c>
      <c r="R212" s="57">
        <v>46172.467973692103</v>
      </c>
      <c r="S212" s="54" t="s">
        <v>10665</v>
      </c>
      <c r="T212" s="54" t="s">
        <v>5291</v>
      </c>
      <c r="U212" s="54" t="s">
        <v>10619</v>
      </c>
      <c r="V212" s="58" t="s">
        <v>43</v>
      </c>
    </row>
    <row r="213" spans="1:22" hidden="1" x14ac:dyDescent="0.25">
      <c r="A213" s="54" t="s">
        <v>9020</v>
      </c>
      <c r="B213" s="54" t="s">
        <v>125</v>
      </c>
      <c r="C213" s="54" t="s">
        <v>2214</v>
      </c>
      <c r="D213" s="54" t="s">
        <v>10670</v>
      </c>
      <c r="E213" s="54"/>
      <c r="F213" s="54" t="s">
        <v>10808</v>
      </c>
      <c r="G213" s="55"/>
      <c r="H213" s="54" t="s">
        <v>913</v>
      </c>
      <c r="I213" s="54" t="s">
        <v>914</v>
      </c>
      <c r="J213" s="54" t="s">
        <v>908</v>
      </c>
      <c r="K213" s="54" t="s">
        <v>937</v>
      </c>
      <c r="L213" s="54"/>
      <c r="M213" s="54" t="s">
        <v>10619</v>
      </c>
      <c r="N213" s="56" t="b">
        <v>0</v>
      </c>
      <c r="O213" s="56" t="b">
        <v>0</v>
      </c>
      <c r="P213" s="57">
        <v>46023.523075543999</v>
      </c>
      <c r="Q213" s="54" t="s">
        <v>10664</v>
      </c>
      <c r="R213" s="57">
        <v>46172.467976006898</v>
      </c>
      <c r="S213" s="54" t="s">
        <v>10665</v>
      </c>
      <c r="T213" s="54" t="s">
        <v>5291</v>
      </c>
      <c r="U213" s="54" t="s">
        <v>10619</v>
      </c>
      <c r="V213" s="58" t="s">
        <v>43</v>
      </c>
    </row>
    <row r="214" spans="1:22" hidden="1" x14ac:dyDescent="0.25">
      <c r="A214" s="54" t="s">
        <v>9021</v>
      </c>
      <c r="B214" s="54" t="s">
        <v>2228</v>
      </c>
      <c r="C214" s="54" t="s">
        <v>2229</v>
      </c>
      <c r="D214" s="54" t="s">
        <v>10670</v>
      </c>
      <c r="E214" s="54"/>
      <c r="F214" s="54" t="s">
        <v>10809</v>
      </c>
      <c r="G214" s="55"/>
      <c r="H214" s="54" t="s">
        <v>913</v>
      </c>
      <c r="I214" s="54" t="s">
        <v>914</v>
      </c>
      <c r="J214" s="54" t="s">
        <v>908</v>
      </c>
      <c r="K214" s="54" t="s">
        <v>937</v>
      </c>
      <c r="L214" s="54"/>
      <c r="M214" s="54" t="s">
        <v>10619</v>
      </c>
      <c r="N214" s="56" t="b">
        <v>0</v>
      </c>
      <c r="O214" s="56" t="b">
        <v>0</v>
      </c>
      <c r="P214" s="57">
        <v>46023.523085532397</v>
      </c>
      <c r="Q214" s="54" t="s">
        <v>10664</v>
      </c>
      <c r="R214" s="57">
        <v>46172.467978275497</v>
      </c>
      <c r="S214" s="54" t="s">
        <v>10665</v>
      </c>
      <c r="T214" s="54" t="s">
        <v>5291</v>
      </c>
      <c r="U214" s="54" t="s">
        <v>10619</v>
      </c>
      <c r="V214" s="58" t="s">
        <v>43</v>
      </c>
    </row>
    <row r="215" spans="1:22" hidden="1" x14ac:dyDescent="0.25">
      <c r="A215" s="54" t="s">
        <v>9022</v>
      </c>
      <c r="B215" s="54" t="s">
        <v>126</v>
      </c>
      <c r="C215" s="54" t="s">
        <v>2239</v>
      </c>
      <c r="D215" s="54" t="s">
        <v>10670</v>
      </c>
      <c r="E215" s="54"/>
      <c r="F215" s="54" t="s">
        <v>10810</v>
      </c>
      <c r="G215" s="55"/>
      <c r="H215" s="54" t="s">
        <v>913</v>
      </c>
      <c r="I215" s="54" t="s">
        <v>914</v>
      </c>
      <c r="J215" s="54" t="s">
        <v>908</v>
      </c>
      <c r="K215" s="54" t="s">
        <v>937</v>
      </c>
      <c r="L215" s="54"/>
      <c r="M215" s="54" t="s">
        <v>10619</v>
      </c>
      <c r="N215" s="56" t="b">
        <v>0</v>
      </c>
      <c r="O215" s="56" t="b">
        <v>0</v>
      </c>
      <c r="P215" s="57">
        <v>46023.523089039401</v>
      </c>
      <c r="Q215" s="54" t="s">
        <v>10664</v>
      </c>
      <c r="R215" s="57">
        <v>46172.467980358801</v>
      </c>
      <c r="S215" s="54" t="s">
        <v>10665</v>
      </c>
      <c r="T215" s="54" t="s">
        <v>5291</v>
      </c>
      <c r="U215" s="54" t="s">
        <v>10619</v>
      </c>
      <c r="V215" s="58" t="s">
        <v>43</v>
      </c>
    </row>
    <row r="216" spans="1:22" hidden="1" x14ac:dyDescent="0.25">
      <c r="A216" s="54" t="s">
        <v>9023</v>
      </c>
      <c r="B216" s="54" t="s">
        <v>158</v>
      </c>
      <c r="C216" s="54" t="s">
        <v>2253</v>
      </c>
      <c r="D216" s="54" t="s">
        <v>10670</v>
      </c>
      <c r="E216" s="54"/>
      <c r="F216" s="54" t="s">
        <v>10811</v>
      </c>
      <c r="G216" s="55"/>
      <c r="H216" s="54" t="s">
        <v>913</v>
      </c>
      <c r="I216" s="54" t="s">
        <v>914</v>
      </c>
      <c r="J216" s="54" t="s">
        <v>908</v>
      </c>
      <c r="K216" s="54" t="s">
        <v>937</v>
      </c>
      <c r="L216" s="54"/>
      <c r="M216" s="54" t="s">
        <v>10619</v>
      </c>
      <c r="N216" s="56" t="b">
        <v>0</v>
      </c>
      <c r="O216" s="56" t="b">
        <v>0</v>
      </c>
      <c r="P216" s="57">
        <v>46023.523094097203</v>
      </c>
      <c r="Q216" s="54" t="s">
        <v>10664</v>
      </c>
      <c r="R216" s="57">
        <v>46172.467982604197</v>
      </c>
      <c r="S216" s="54" t="s">
        <v>10665</v>
      </c>
      <c r="T216" s="54" t="s">
        <v>5291</v>
      </c>
      <c r="U216" s="54" t="s">
        <v>10619</v>
      </c>
      <c r="V216" s="58" t="s">
        <v>43</v>
      </c>
    </row>
    <row r="217" spans="1:22" hidden="1" x14ac:dyDescent="0.25">
      <c r="A217" s="54" t="s">
        <v>9024</v>
      </c>
      <c r="B217" s="54" t="s">
        <v>257</v>
      </c>
      <c r="C217" s="54" t="s">
        <v>2265</v>
      </c>
      <c r="D217" s="54" t="s">
        <v>10670</v>
      </c>
      <c r="E217" s="54"/>
      <c r="F217" s="54" t="s">
        <v>10812</v>
      </c>
      <c r="G217" s="55"/>
      <c r="H217" s="54" t="s">
        <v>913</v>
      </c>
      <c r="I217" s="54" t="s">
        <v>914</v>
      </c>
      <c r="J217" s="54" t="s">
        <v>908</v>
      </c>
      <c r="K217" s="54" t="s">
        <v>937</v>
      </c>
      <c r="L217" s="54" t="s">
        <v>2265</v>
      </c>
      <c r="M217" s="54" t="s">
        <v>10619</v>
      </c>
      <c r="N217" s="56" t="b">
        <v>0</v>
      </c>
      <c r="O217" s="56" t="b">
        <v>0</v>
      </c>
      <c r="P217" s="57">
        <v>46023.523106168999</v>
      </c>
      <c r="Q217" s="54" t="s">
        <v>10664</v>
      </c>
      <c r="R217" s="57">
        <v>46172.467984641196</v>
      </c>
      <c r="S217" s="54" t="s">
        <v>10665</v>
      </c>
      <c r="T217" s="54" t="s">
        <v>5291</v>
      </c>
      <c r="U217" s="54" t="s">
        <v>10619</v>
      </c>
      <c r="V217" s="58" t="s">
        <v>43</v>
      </c>
    </row>
    <row r="218" spans="1:22" hidden="1" x14ac:dyDescent="0.25">
      <c r="A218" s="54" t="s">
        <v>9025</v>
      </c>
      <c r="B218" s="54" t="s">
        <v>234</v>
      </c>
      <c r="C218" s="54" t="s">
        <v>2277</v>
      </c>
      <c r="D218" s="54" t="s">
        <v>10670</v>
      </c>
      <c r="E218" s="54"/>
      <c r="F218" s="54" t="s">
        <v>10813</v>
      </c>
      <c r="G218" s="55"/>
      <c r="H218" s="54" t="s">
        <v>913</v>
      </c>
      <c r="I218" s="54" t="s">
        <v>914</v>
      </c>
      <c r="J218" s="54" t="s">
        <v>908</v>
      </c>
      <c r="K218" s="54" t="s">
        <v>937</v>
      </c>
      <c r="L218" s="54"/>
      <c r="M218" s="54" t="s">
        <v>10619</v>
      </c>
      <c r="N218" s="56" t="b">
        <v>0</v>
      </c>
      <c r="O218" s="56" t="b">
        <v>0</v>
      </c>
      <c r="P218" s="57">
        <v>46023.5231132755</v>
      </c>
      <c r="Q218" s="54" t="s">
        <v>10664</v>
      </c>
      <c r="R218" s="57">
        <v>46172.467986840296</v>
      </c>
      <c r="S218" s="54" t="s">
        <v>10665</v>
      </c>
      <c r="T218" s="54" t="s">
        <v>5291</v>
      </c>
      <c r="U218" s="54" t="s">
        <v>10619</v>
      </c>
      <c r="V218" s="58" t="s">
        <v>43</v>
      </c>
    </row>
    <row r="219" spans="1:22" hidden="1" x14ac:dyDescent="0.25">
      <c r="A219" s="54" t="s">
        <v>9026</v>
      </c>
      <c r="B219" s="54" t="s">
        <v>225</v>
      </c>
      <c r="C219" s="54" t="s">
        <v>2282</v>
      </c>
      <c r="D219" s="54" t="s">
        <v>10670</v>
      </c>
      <c r="E219" s="54"/>
      <c r="F219" s="54" t="s">
        <v>10814</v>
      </c>
      <c r="G219" s="55"/>
      <c r="H219" s="54" t="s">
        <v>913</v>
      </c>
      <c r="I219" s="54" t="s">
        <v>914</v>
      </c>
      <c r="J219" s="54" t="s">
        <v>908</v>
      </c>
      <c r="K219" s="54" t="s">
        <v>937</v>
      </c>
      <c r="L219" s="54" t="s">
        <v>2282</v>
      </c>
      <c r="M219" s="54" t="s">
        <v>10619</v>
      </c>
      <c r="N219" s="56" t="b">
        <v>0</v>
      </c>
      <c r="O219" s="56" t="b">
        <v>0</v>
      </c>
      <c r="P219" s="57">
        <v>46023.523117129604</v>
      </c>
      <c r="Q219" s="54" t="s">
        <v>10664</v>
      </c>
      <c r="R219" s="57">
        <v>46172.467989004603</v>
      </c>
      <c r="S219" s="54" t="s">
        <v>10665</v>
      </c>
      <c r="T219" s="54" t="s">
        <v>5291</v>
      </c>
      <c r="U219" s="54" t="s">
        <v>10619</v>
      </c>
      <c r="V219" s="58" t="s">
        <v>43</v>
      </c>
    </row>
    <row r="220" spans="1:22" hidden="1" x14ac:dyDescent="0.25">
      <c r="A220" s="54" t="s">
        <v>9027</v>
      </c>
      <c r="B220" s="54" t="s">
        <v>163</v>
      </c>
      <c r="C220" s="54" t="s">
        <v>2284</v>
      </c>
      <c r="D220" s="54" t="s">
        <v>10670</v>
      </c>
      <c r="E220" s="54"/>
      <c r="F220" s="54" t="s">
        <v>10815</v>
      </c>
      <c r="G220" s="55"/>
      <c r="H220" s="54" t="s">
        <v>913</v>
      </c>
      <c r="I220" s="54" t="s">
        <v>914</v>
      </c>
      <c r="J220" s="54" t="s">
        <v>908</v>
      </c>
      <c r="K220" s="54" t="s">
        <v>937</v>
      </c>
      <c r="L220" s="54"/>
      <c r="M220" s="54" t="s">
        <v>10619</v>
      </c>
      <c r="N220" s="56" t="b">
        <v>0</v>
      </c>
      <c r="O220" s="56" t="b">
        <v>0</v>
      </c>
      <c r="P220" s="57">
        <v>46023.523120486097</v>
      </c>
      <c r="Q220" s="54" t="s">
        <v>10664</v>
      </c>
      <c r="R220" s="57">
        <v>46172.467991168996</v>
      </c>
      <c r="S220" s="54" t="s">
        <v>10665</v>
      </c>
      <c r="T220" s="54" t="s">
        <v>5291</v>
      </c>
      <c r="U220" s="54" t="s">
        <v>10619</v>
      </c>
      <c r="V220" s="58" t="s">
        <v>43</v>
      </c>
    </row>
    <row r="221" spans="1:22" hidden="1" x14ac:dyDescent="0.25">
      <c r="A221" s="54" t="s">
        <v>9028</v>
      </c>
      <c r="B221" s="54" t="s">
        <v>252</v>
      </c>
      <c r="C221" s="54" t="s">
        <v>2286</v>
      </c>
      <c r="D221" s="54" t="s">
        <v>10670</v>
      </c>
      <c r="E221" s="54"/>
      <c r="F221" s="54" t="s">
        <v>10816</v>
      </c>
      <c r="G221" s="55"/>
      <c r="H221" s="54" t="s">
        <v>913</v>
      </c>
      <c r="I221" s="54" t="s">
        <v>914</v>
      </c>
      <c r="J221" s="54" t="s">
        <v>908</v>
      </c>
      <c r="K221" s="54" t="s">
        <v>937</v>
      </c>
      <c r="L221" s="54"/>
      <c r="M221" s="54" t="s">
        <v>10619</v>
      </c>
      <c r="N221" s="56" t="b">
        <v>0</v>
      </c>
      <c r="O221" s="56" t="b">
        <v>0</v>
      </c>
      <c r="P221" s="57">
        <v>46023.523121296297</v>
      </c>
      <c r="Q221" s="54" t="s">
        <v>10664</v>
      </c>
      <c r="R221" s="57">
        <v>46172.467993321799</v>
      </c>
      <c r="S221" s="54" t="s">
        <v>10665</v>
      </c>
      <c r="T221" s="54" t="s">
        <v>5291</v>
      </c>
      <c r="U221" s="54" t="s">
        <v>10619</v>
      </c>
      <c r="V221" s="58" t="s">
        <v>43</v>
      </c>
    </row>
    <row r="222" spans="1:22" hidden="1" x14ac:dyDescent="0.25">
      <c r="A222" s="54" t="s">
        <v>9029</v>
      </c>
      <c r="B222" s="54" t="s">
        <v>50</v>
      </c>
      <c r="C222" s="54" t="s">
        <v>2290</v>
      </c>
      <c r="D222" s="54" t="s">
        <v>10670</v>
      </c>
      <c r="E222" s="54"/>
      <c r="F222" s="54" t="s">
        <v>10817</v>
      </c>
      <c r="G222" s="55"/>
      <c r="H222" s="54" t="s">
        <v>913</v>
      </c>
      <c r="I222" s="54" t="s">
        <v>914</v>
      </c>
      <c r="J222" s="54" t="s">
        <v>908</v>
      </c>
      <c r="K222" s="54" t="s">
        <v>937</v>
      </c>
      <c r="L222" s="54"/>
      <c r="M222" s="54" t="s">
        <v>10619</v>
      </c>
      <c r="N222" s="56" t="b">
        <v>0</v>
      </c>
      <c r="O222" s="56" t="b">
        <v>0</v>
      </c>
      <c r="P222" s="57">
        <v>46023.523122719896</v>
      </c>
      <c r="Q222" s="54" t="s">
        <v>10664</v>
      </c>
      <c r="R222" s="57">
        <v>46172.467995451399</v>
      </c>
      <c r="S222" s="54" t="s">
        <v>10665</v>
      </c>
      <c r="T222" s="54" t="s">
        <v>5291</v>
      </c>
      <c r="U222" s="54" t="s">
        <v>10619</v>
      </c>
      <c r="V222" s="58" t="s">
        <v>43</v>
      </c>
    </row>
    <row r="223" spans="1:22" hidden="1" x14ac:dyDescent="0.25">
      <c r="A223" s="54" t="s">
        <v>9030</v>
      </c>
      <c r="B223" s="54" t="s">
        <v>119</v>
      </c>
      <c r="C223" s="54" t="s">
        <v>2306</v>
      </c>
      <c r="D223" s="54" t="s">
        <v>10670</v>
      </c>
      <c r="E223" s="54"/>
      <c r="F223" s="54" t="s">
        <v>284</v>
      </c>
      <c r="G223" s="55"/>
      <c r="H223" s="54" t="s">
        <v>913</v>
      </c>
      <c r="I223" s="54" t="s">
        <v>914</v>
      </c>
      <c r="J223" s="54" t="s">
        <v>908</v>
      </c>
      <c r="K223" s="54" t="s">
        <v>937</v>
      </c>
      <c r="L223" s="54" t="s">
        <v>2306</v>
      </c>
      <c r="M223" s="54" t="s">
        <v>10619</v>
      </c>
      <c r="N223" s="56" t="b">
        <v>0</v>
      </c>
      <c r="O223" s="56" t="b">
        <v>0</v>
      </c>
      <c r="P223" s="57">
        <v>46023.5231335301</v>
      </c>
      <c r="Q223" s="54" t="s">
        <v>10664</v>
      </c>
      <c r="R223" s="57">
        <v>46172.467997604203</v>
      </c>
      <c r="S223" s="54" t="s">
        <v>10665</v>
      </c>
      <c r="T223" s="54" t="s">
        <v>5291</v>
      </c>
      <c r="U223" s="54" t="s">
        <v>10619</v>
      </c>
      <c r="V223" s="58" t="s">
        <v>43</v>
      </c>
    </row>
    <row r="224" spans="1:22" hidden="1" x14ac:dyDescent="0.25">
      <c r="A224" s="54" t="s">
        <v>9031</v>
      </c>
      <c r="B224" s="54" t="s">
        <v>67</v>
      </c>
      <c r="C224" s="54" t="s">
        <v>2396</v>
      </c>
      <c r="D224" s="54" t="s">
        <v>10670</v>
      </c>
      <c r="E224" s="54"/>
      <c r="F224" s="54" t="s">
        <v>10818</v>
      </c>
      <c r="G224" s="55"/>
      <c r="H224" s="54" t="s">
        <v>913</v>
      </c>
      <c r="I224" s="54" t="s">
        <v>914</v>
      </c>
      <c r="J224" s="54" t="s">
        <v>908</v>
      </c>
      <c r="K224" s="54" t="s">
        <v>937</v>
      </c>
      <c r="L224" s="54"/>
      <c r="M224" s="54" t="s">
        <v>10619</v>
      </c>
      <c r="N224" s="56" t="b">
        <v>0</v>
      </c>
      <c r="O224" s="56" t="b">
        <v>0</v>
      </c>
      <c r="P224" s="57">
        <v>46023.523178356503</v>
      </c>
      <c r="Q224" s="54" t="s">
        <v>10664</v>
      </c>
      <c r="R224" s="57">
        <v>46172.467999733803</v>
      </c>
      <c r="S224" s="54" t="s">
        <v>10665</v>
      </c>
      <c r="T224" s="54" t="s">
        <v>5291</v>
      </c>
      <c r="U224" s="54" t="s">
        <v>10619</v>
      </c>
      <c r="V224" s="58" t="s">
        <v>43</v>
      </c>
    </row>
    <row r="225" spans="1:22" hidden="1" x14ac:dyDescent="0.25">
      <c r="A225" s="54" t="s">
        <v>9032</v>
      </c>
      <c r="B225" s="54" t="s">
        <v>80</v>
      </c>
      <c r="C225" s="54" t="s">
        <v>2412</v>
      </c>
      <c r="D225" s="54" t="s">
        <v>10670</v>
      </c>
      <c r="E225" s="54"/>
      <c r="F225" s="54" t="s">
        <v>10819</v>
      </c>
      <c r="G225" s="55"/>
      <c r="H225" s="54" t="s">
        <v>913</v>
      </c>
      <c r="I225" s="54" t="s">
        <v>914</v>
      </c>
      <c r="J225" s="54" t="s">
        <v>908</v>
      </c>
      <c r="K225" s="54" t="s">
        <v>937</v>
      </c>
      <c r="L225" s="54"/>
      <c r="M225" s="54" t="s">
        <v>10619</v>
      </c>
      <c r="N225" s="56" t="b">
        <v>0</v>
      </c>
      <c r="O225" s="56" t="b">
        <v>0</v>
      </c>
      <c r="P225" s="57">
        <v>46023.523185034697</v>
      </c>
      <c r="Q225" s="54" t="s">
        <v>10664</v>
      </c>
      <c r="R225" s="57">
        <v>46172.468001851797</v>
      </c>
      <c r="S225" s="54" t="s">
        <v>10665</v>
      </c>
      <c r="T225" s="54" t="s">
        <v>5291</v>
      </c>
      <c r="U225" s="54" t="s">
        <v>10619</v>
      </c>
      <c r="V225" s="58" t="s">
        <v>43</v>
      </c>
    </row>
    <row r="226" spans="1:22" hidden="1" x14ac:dyDescent="0.25">
      <c r="A226" s="54" t="s">
        <v>9033</v>
      </c>
      <c r="B226" s="54" t="s">
        <v>89</v>
      </c>
      <c r="C226" s="54" t="s">
        <v>2417</v>
      </c>
      <c r="D226" s="54" t="s">
        <v>10670</v>
      </c>
      <c r="E226" s="54"/>
      <c r="F226" s="54" t="s">
        <v>10820</v>
      </c>
      <c r="G226" s="55"/>
      <c r="H226" s="54" t="s">
        <v>913</v>
      </c>
      <c r="I226" s="54" t="s">
        <v>914</v>
      </c>
      <c r="J226" s="54" t="s">
        <v>908</v>
      </c>
      <c r="K226" s="54" t="s">
        <v>937</v>
      </c>
      <c r="L226" s="54"/>
      <c r="M226" s="54" t="s">
        <v>10619</v>
      </c>
      <c r="N226" s="56" t="b">
        <v>0</v>
      </c>
      <c r="O226" s="56" t="b">
        <v>0</v>
      </c>
      <c r="P226" s="57">
        <v>46023.523187650499</v>
      </c>
      <c r="Q226" s="54" t="s">
        <v>10664</v>
      </c>
      <c r="R226" s="57">
        <v>46172.468004050897</v>
      </c>
      <c r="S226" s="54" t="s">
        <v>10665</v>
      </c>
      <c r="T226" s="54" t="s">
        <v>5291</v>
      </c>
      <c r="U226" s="54" t="s">
        <v>10619</v>
      </c>
      <c r="V226" s="58" t="s">
        <v>43</v>
      </c>
    </row>
    <row r="227" spans="1:22" hidden="1" x14ac:dyDescent="0.25">
      <c r="A227" s="54" t="s">
        <v>9034</v>
      </c>
      <c r="B227" s="54" t="s">
        <v>207</v>
      </c>
      <c r="C227" s="54" t="s">
        <v>2419</v>
      </c>
      <c r="D227" s="54" t="s">
        <v>10670</v>
      </c>
      <c r="E227" s="54"/>
      <c r="F227" s="54" t="s">
        <v>10821</v>
      </c>
      <c r="G227" s="55"/>
      <c r="H227" s="54" t="s">
        <v>913</v>
      </c>
      <c r="I227" s="54" t="s">
        <v>914</v>
      </c>
      <c r="J227" s="54" t="s">
        <v>908</v>
      </c>
      <c r="K227" s="54" t="s">
        <v>937</v>
      </c>
      <c r="L227" s="54"/>
      <c r="M227" s="54" t="s">
        <v>10619</v>
      </c>
      <c r="N227" s="56" t="b">
        <v>0</v>
      </c>
      <c r="O227" s="56" t="b">
        <v>0</v>
      </c>
      <c r="P227" s="57">
        <v>46023.523194594898</v>
      </c>
      <c r="Q227" s="54" t="s">
        <v>10664</v>
      </c>
      <c r="R227" s="57">
        <v>46172.4680063657</v>
      </c>
      <c r="S227" s="54" t="s">
        <v>10665</v>
      </c>
      <c r="T227" s="54" t="s">
        <v>5291</v>
      </c>
      <c r="U227" s="54" t="s">
        <v>10619</v>
      </c>
      <c r="V227" s="58" t="s">
        <v>43</v>
      </c>
    </row>
    <row r="228" spans="1:22" hidden="1" x14ac:dyDescent="0.25">
      <c r="A228" s="54" t="s">
        <v>9035</v>
      </c>
      <c r="B228" s="54" t="s">
        <v>2431</v>
      </c>
      <c r="C228" s="54" t="s">
        <v>2432</v>
      </c>
      <c r="D228" s="54" t="s">
        <v>10670</v>
      </c>
      <c r="E228" s="54"/>
      <c r="F228" s="54" t="s">
        <v>10822</v>
      </c>
      <c r="G228" s="55"/>
      <c r="H228" s="54" t="s">
        <v>913</v>
      </c>
      <c r="I228" s="54" t="s">
        <v>914</v>
      </c>
      <c r="J228" s="54" t="s">
        <v>908</v>
      </c>
      <c r="K228" s="54" t="s">
        <v>937</v>
      </c>
      <c r="L228" s="54"/>
      <c r="M228" s="54" t="s">
        <v>10619</v>
      </c>
      <c r="N228" s="56" t="b">
        <v>0</v>
      </c>
      <c r="O228" s="56" t="b">
        <v>0</v>
      </c>
      <c r="P228" s="57">
        <v>46023.5232020486</v>
      </c>
      <c r="Q228" s="54" t="s">
        <v>10664</v>
      </c>
      <c r="R228" s="57">
        <v>46172.468008680597</v>
      </c>
      <c r="S228" s="54" t="s">
        <v>10665</v>
      </c>
      <c r="T228" s="54" t="s">
        <v>5291</v>
      </c>
      <c r="U228" s="54" t="s">
        <v>10619</v>
      </c>
      <c r="V228" s="58" t="s">
        <v>43</v>
      </c>
    </row>
    <row r="229" spans="1:22" hidden="1" x14ac:dyDescent="0.25">
      <c r="A229" s="54" t="s">
        <v>9036</v>
      </c>
      <c r="B229" s="54" t="s">
        <v>157</v>
      </c>
      <c r="C229" s="54" t="s">
        <v>2441</v>
      </c>
      <c r="D229" s="54" t="s">
        <v>10670</v>
      </c>
      <c r="E229" s="54"/>
      <c r="F229" s="54" t="s">
        <v>10823</v>
      </c>
      <c r="G229" s="55"/>
      <c r="H229" s="54" t="s">
        <v>913</v>
      </c>
      <c r="I229" s="54" t="s">
        <v>914</v>
      </c>
      <c r="J229" s="54" t="s">
        <v>908</v>
      </c>
      <c r="K229" s="54" t="s">
        <v>937</v>
      </c>
      <c r="L229" s="54"/>
      <c r="M229" s="54" t="s">
        <v>10619</v>
      </c>
      <c r="N229" s="56" t="b">
        <v>0</v>
      </c>
      <c r="O229" s="56" t="b">
        <v>0</v>
      </c>
      <c r="P229" s="57">
        <v>46023.523205092599</v>
      </c>
      <c r="Q229" s="54" t="s">
        <v>10664</v>
      </c>
      <c r="R229" s="57">
        <v>46172.468010879602</v>
      </c>
      <c r="S229" s="54" t="s">
        <v>10665</v>
      </c>
      <c r="T229" s="54" t="s">
        <v>5291</v>
      </c>
      <c r="U229" s="54" t="s">
        <v>10619</v>
      </c>
      <c r="V229" s="58" t="s">
        <v>43</v>
      </c>
    </row>
    <row r="230" spans="1:22" hidden="1" x14ac:dyDescent="0.25">
      <c r="A230" s="54" t="s">
        <v>9037</v>
      </c>
      <c r="B230" s="54" t="s">
        <v>184</v>
      </c>
      <c r="C230" s="54" t="s">
        <v>2448</v>
      </c>
      <c r="D230" s="54" t="s">
        <v>10670</v>
      </c>
      <c r="E230" s="54"/>
      <c r="F230" s="54" t="s">
        <v>10702</v>
      </c>
      <c r="G230" s="55"/>
      <c r="H230" s="54" t="s">
        <v>913</v>
      </c>
      <c r="I230" s="54" t="s">
        <v>914</v>
      </c>
      <c r="J230" s="54" t="s">
        <v>908</v>
      </c>
      <c r="K230" s="54" t="s">
        <v>937</v>
      </c>
      <c r="L230" s="54"/>
      <c r="M230" s="54" t="s">
        <v>10619</v>
      </c>
      <c r="N230" s="56" t="b">
        <v>0</v>
      </c>
      <c r="O230" s="56" t="b">
        <v>0</v>
      </c>
      <c r="P230" s="57">
        <v>46023.523207326398</v>
      </c>
      <c r="Q230" s="54" t="s">
        <v>10664</v>
      </c>
      <c r="R230" s="57">
        <v>46172.468012997699</v>
      </c>
      <c r="S230" s="54" t="s">
        <v>10665</v>
      </c>
      <c r="T230" s="54" t="s">
        <v>5291</v>
      </c>
      <c r="U230" s="54" t="s">
        <v>10619</v>
      </c>
      <c r="V230" s="58" t="s">
        <v>43</v>
      </c>
    </row>
    <row r="231" spans="1:22" hidden="1" x14ac:dyDescent="0.25">
      <c r="A231" s="54" t="s">
        <v>9038</v>
      </c>
      <c r="B231" s="54" t="s">
        <v>76</v>
      </c>
      <c r="C231" s="54" t="s">
        <v>2456</v>
      </c>
      <c r="D231" s="54" t="s">
        <v>10670</v>
      </c>
      <c r="E231" s="54"/>
      <c r="F231" s="54" t="s">
        <v>10824</v>
      </c>
      <c r="G231" s="55"/>
      <c r="H231" s="54" t="s">
        <v>913</v>
      </c>
      <c r="I231" s="54" t="s">
        <v>914</v>
      </c>
      <c r="J231" s="54" t="s">
        <v>908</v>
      </c>
      <c r="K231" s="54" t="s">
        <v>937</v>
      </c>
      <c r="L231" s="54"/>
      <c r="M231" s="54" t="s">
        <v>10619</v>
      </c>
      <c r="N231" s="56" t="b">
        <v>0</v>
      </c>
      <c r="O231" s="56" t="b">
        <v>0</v>
      </c>
      <c r="P231" s="57">
        <v>46023.523210497697</v>
      </c>
      <c r="Q231" s="54" t="s">
        <v>10664</v>
      </c>
      <c r="R231" s="57">
        <v>46172.468015277802</v>
      </c>
      <c r="S231" s="54" t="s">
        <v>10665</v>
      </c>
      <c r="T231" s="54" t="s">
        <v>5291</v>
      </c>
      <c r="U231" s="54" t="s">
        <v>10619</v>
      </c>
      <c r="V231" s="58" t="s">
        <v>43</v>
      </c>
    </row>
    <row r="232" spans="1:22" hidden="1" x14ac:dyDescent="0.25">
      <c r="A232" s="54" t="s">
        <v>9039</v>
      </c>
      <c r="B232" s="54" t="s">
        <v>143</v>
      </c>
      <c r="C232" s="54" t="s">
        <v>2509</v>
      </c>
      <c r="D232" s="54" t="s">
        <v>10670</v>
      </c>
      <c r="E232" s="54"/>
      <c r="F232" s="54" t="s">
        <v>10825</v>
      </c>
      <c r="G232" s="55"/>
      <c r="H232" s="54" t="s">
        <v>913</v>
      </c>
      <c r="I232" s="54" t="s">
        <v>914</v>
      </c>
      <c r="J232" s="54" t="s">
        <v>908</v>
      </c>
      <c r="K232" s="54" t="s">
        <v>937</v>
      </c>
      <c r="L232" s="54"/>
      <c r="M232" s="54" t="s">
        <v>10619</v>
      </c>
      <c r="N232" s="56" t="b">
        <v>0</v>
      </c>
      <c r="O232" s="56" t="b">
        <v>0</v>
      </c>
      <c r="P232" s="57">
        <v>46023.5232426273</v>
      </c>
      <c r="Q232" s="54" t="s">
        <v>10664</v>
      </c>
      <c r="R232" s="57">
        <v>46172.468017326399</v>
      </c>
      <c r="S232" s="54" t="s">
        <v>10665</v>
      </c>
      <c r="T232" s="54" t="s">
        <v>5291</v>
      </c>
      <c r="U232" s="54" t="s">
        <v>10619</v>
      </c>
      <c r="V232" s="58" t="s">
        <v>43</v>
      </c>
    </row>
    <row r="233" spans="1:22" hidden="1" x14ac:dyDescent="0.25">
      <c r="A233" s="54" t="s">
        <v>9040</v>
      </c>
      <c r="B233" s="54" t="s">
        <v>2201</v>
      </c>
      <c r="C233" s="54" t="s">
        <v>2202</v>
      </c>
      <c r="D233" s="54" t="s">
        <v>10670</v>
      </c>
      <c r="E233" s="54"/>
      <c r="F233" s="54" t="s">
        <v>10826</v>
      </c>
      <c r="G233" s="55"/>
      <c r="H233" s="54" t="s">
        <v>949</v>
      </c>
      <c r="I233" s="54" t="s">
        <v>950</v>
      </c>
      <c r="J233" s="54" t="s">
        <v>908</v>
      </c>
      <c r="K233" s="54" t="s">
        <v>2203</v>
      </c>
      <c r="L233" s="54"/>
      <c r="M233" s="54" t="s">
        <v>10619</v>
      </c>
      <c r="N233" s="56" t="b">
        <v>0</v>
      </c>
      <c r="O233" s="56" t="b">
        <v>0</v>
      </c>
      <c r="P233" s="57">
        <v>46023.523071724499</v>
      </c>
      <c r="Q233" s="54" t="s">
        <v>10664</v>
      </c>
      <c r="R233" s="57">
        <v>46172.468019479202</v>
      </c>
      <c r="S233" s="54" t="s">
        <v>10665</v>
      </c>
      <c r="T233" s="54" t="s">
        <v>5291</v>
      </c>
      <c r="U233" s="54" t="s">
        <v>10619</v>
      </c>
      <c r="V233" s="58" t="s">
        <v>43</v>
      </c>
    </row>
    <row r="234" spans="1:22" hidden="1" x14ac:dyDescent="0.25">
      <c r="A234" s="54" t="s">
        <v>9041</v>
      </c>
      <c r="B234" s="54" t="s">
        <v>128</v>
      </c>
      <c r="C234" s="54" t="s">
        <v>2207</v>
      </c>
      <c r="D234" s="54" t="s">
        <v>10670</v>
      </c>
      <c r="E234" s="54"/>
      <c r="F234" s="54" t="s">
        <v>10827</v>
      </c>
      <c r="G234" s="55"/>
      <c r="H234" s="54" t="s">
        <v>949</v>
      </c>
      <c r="I234" s="54" t="s">
        <v>950</v>
      </c>
      <c r="J234" s="54" t="s">
        <v>908</v>
      </c>
      <c r="K234" s="54" t="s">
        <v>2203</v>
      </c>
      <c r="L234" s="54"/>
      <c r="M234" s="54" t="s">
        <v>10619</v>
      </c>
      <c r="N234" s="56" t="b">
        <v>0</v>
      </c>
      <c r="O234" s="56" t="b">
        <v>0</v>
      </c>
      <c r="P234" s="57">
        <v>46023.5230731829</v>
      </c>
      <c r="Q234" s="54" t="s">
        <v>10664</v>
      </c>
      <c r="R234" s="57">
        <v>46172.468021643501</v>
      </c>
      <c r="S234" s="54" t="s">
        <v>10665</v>
      </c>
      <c r="T234" s="54" t="s">
        <v>5291</v>
      </c>
      <c r="U234" s="54" t="s">
        <v>10619</v>
      </c>
      <c r="V234" s="58" t="s">
        <v>43</v>
      </c>
    </row>
    <row r="235" spans="1:22" hidden="1" x14ac:dyDescent="0.25">
      <c r="A235" s="54" t="s">
        <v>9042</v>
      </c>
      <c r="B235" s="54" t="s">
        <v>202</v>
      </c>
      <c r="C235" s="54" t="s">
        <v>2292</v>
      </c>
      <c r="D235" s="54" t="s">
        <v>10670</v>
      </c>
      <c r="E235" s="54"/>
      <c r="F235" s="54" t="s">
        <v>284</v>
      </c>
      <c r="G235" s="55"/>
      <c r="H235" s="54" t="s">
        <v>949</v>
      </c>
      <c r="I235" s="54" t="s">
        <v>950</v>
      </c>
      <c r="J235" s="54" t="s">
        <v>908</v>
      </c>
      <c r="K235" s="54" t="s">
        <v>2203</v>
      </c>
      <c r="L235" s="54" t="s">
        <v>2292</v>
      </c>
      <c r="M235" s="54" t="s">
        <v>10619</v>
      </c>
      <c r="N235" s="56" t="b">
        <v>0</v>
      </c>
      <c r="O235" s="56" t="b">
        <v>0</v>
      </c>
      <c r="P235" s="57">
        <v>46023.523126041699</v>
      </c>
      <c r="Q235" s="54" t="s">
        <v>10664</v>
      </c>
      <c r="R235" s="57">
        <v>46172.468023807902</v>
      </c>
      <c r="S235" s="54" t="s">
        <v>10665</v>
      </c>
      <c r="T235" s="54" t="s">
        <v>5291</v>
      </c>
      <c r="U235" s="54" t="s">
        <v>10619</v>
      </c>
      <c r="V235" s="58" t="s">
        <v>43</v>
      </c>
    </row>
    <row r="236" spans="1:22" hidden="1" x14ac:dyDescent="0.25">
      <c r="A236" s="54" t="s">
        <v>9043</v>
      </c>
      <c r="B236" s="54" t="s">
        <v>62</v>
      </c>
      <c r="C236" s="54" t="s">
        <v>2361</v>
      </c>
      <c r="D236" s="54" t="s">
        <v>10670</v>
      </c>
      <c r="E236" s="54"/>
      <c r="F236" s="54" t="s">
        <v>10828</v>
      </c>
      <c r="G236" s="55"/>
      <c r="H236" s="54" t="s">
        <v>949</v>
      </c>
      <c r="I236" s="54" t="s">
        <v>950</v>
      </c>
      <c r="J236" s="54" t="s">
        <v>908</v>
      </c>
      <c r="K236" s="54" t="s">
        <v>2203</v>
      </c>
      <c r="L236" s="54"/>
      <c r="M236" s="54" t="s">
        <v>10619</v>
      </c>
      <c r="N236" s="56" t="b">
        <v>0</v>
      </c>
      <c r="O236" s="56" t="b">
        <v>0</v>
      </c>
      <c r="P236" s="57">
        <v>46023.523159988399</v>
      </c>
      <c r="Q236" s="54" t="s">
        <v>10664</v>
      </c>
      <c r="R236" s="57">
        <v>46172.468025960603</v>
      </c>
      <c r="S236" s="54" t="s">
        <v>10665</v>
      </c>
      <c r="T236" s="54" t="s">
        <v>5291</v>
      </c>
      <c r="U236" s="54" t="s">
        <v>10619</v>
      </c>
      <c r="V236" s="58" t="s">
        <v>43</v>
      </c>
    </row>
    <row r="237" spans="1:22" hidden="1" x14ac:dyDescent="0.25">
      <c r="A237" s="54" t="s">
        <v>9044</v>
      </c>
      <c r="B237" s="54" t="s">
        <v>201</v>
      </c>
      <c r="C237" s="54" t="s">
        <v>2394</v>
      </c>
      <c r="D237" s="54" t="s">
        <v>10670</v>
      </c>
      <c r="E237" s="54"/>
      <c r="F237" s="54" t="s">
        <v>10829</v>
      </c>
      <c r="G237" s="55"/>
      <c r="H237" s="54" t="s">
        <v>949</v>
      </c>
      <c r="I237" s="54" t="s">
        <v>950</v>
      </c>
      <c r="J237" s="54" t="s">
        <v>908</v>
      </c>
      <c r="K237" s="54" t="s">
        <v>2203</v>
      </c>
      <c r="L237" s="54"/>
      <c r="M237" s="54" t="s">
        <v>10619</v>
      </c>
      <c r="N237" s="56" t="b">
        <v>0</v>
      </c>
      <c r="O237" s="56" t="b">
        <v>0</v>
      </c>
      <c r="P237" s="57">
        <v>46023.523177546303</v>
      </c>
      <c r="Q237" s="54" t="s">
        <v>10664</v>
      </c>
      <c r="R237" s="57">
        <v>46172.468028124997</v>
      </c>
      <c r="S237" s="54" t="s">
        <v>10665</v>
      </c>
      <c r="T237" s="54" t="s">
        <v>5291</v>
      </c>
      <c r="U237" s="54" t="s">
        <v>10619</v>
      </c>
      <c r="V237" s="58" t="s">
        <v>43</v>
      </c>
    </row>
    <row r="238" spans="1:22" hidden="1" x14ac:dyDescent="0.25">
      <c r="A238" s="54" t="s">
        <v>9045</v>
      </c>
      <c r="B238" s="54" t="s">
        <v>182</v>
      </c>
      <c r="C238" s="54" t="s">
        <v>2504</v>
      </c>
      <c r="D238" s="54" t="s">
        <v>10670</v>
      </c>
      <c r="E238" s="54"/>
      <c r="F238" s="54" t="s">
        <v>10702</v>
      </c>
      <c r="G238" s="55"/>
      <c r="H238" s="54" t="s">
        <v>949</v>
      </c>
      <c r="I238" s="54" t="s">
        <v>950</v>
      </c>
      <c r="J238" s="54" t="s">
        <v>908</v>
      </c>
      <c r="K238" s="54" t="s">
        <v>2203</v>
      </c>
      <c r="L238" s="54"/>
      <c r="M238" s="54" t="s">
        <v>10619</v>
      </c>
      <c r="N238" s="56" t="b">
        <v>0</v>
      </c>
      <c r="O238" s="56" t="b">
        <v>0</v>
      </c>
      <c r="P238" s="57">
        <v>46023.523241169001</v>
      </c>
      <c r="Q238" s="54" t="s">
        <v>10664</v>
      </c>
      <c r="R238" s="57">
        <v>46172.4680302083</v>
      </c>
      <c r="S238" s="54" t="s">
        <v>10665</v>
      </c>
      <c r="T238" s="54" t="s">
        <v>5291</v>
      </c>
      <c r="U238" s="54" t="s">
        <v>10619</v>
      </c>
      <c r="V238" s="58" t="s">
        <v>43</v>
      </c>
    </row>
    <row r="239" spans="1:22" hidden="1" x14ac:dyDescent="0.25">
      <c r="A239" s="54" t="s">
        <v>9046</v>
      </c>
      <c r="B239" s="54" t="s">
        <v>127</v>
      </c>
      <c r="C239" s="54" t="s">
        <v>2511</v>
      </c>
      <c r="D239" s="54" t="s">
        <v>10670</v>
      </c>
      <c r="E239" s="54"/>
      <c r="F239" s="54" t="s">
        <v>10720</v>
      </c>
      <c r="G239" s="55"/>
      <c r="H239" s="54" t="s">
        <v>949</v>
      </c>
      <c r="I239" s="54" t="s">
        <v>950</v>
      </c>
      <c r="J239" s="54" t="s">
        <v>908</v>
      </c>
      <c r="K239" s="54" t="s">
        <v>2203</v>
      </c>
      <c r="L239" s="54"/>
      <c r="M239" s="54" t="s">
        <v>10619</v>
      </c>
      <c r="N239" s="56" t="b">
        <v>0</v>
      </c>
      <c r="O239" s="56" t="b">
        <v>0</v>
      </c>
      <c r="P239" s="57">
        <v>46023.523243368101</v>
      </c>
      <c r="Q239" s="54" t="s">
        <v>10664</v>
      </c>
      <c r="R239" s="57">
        <v>46172.4680324074</v>
      </c>
      <c r="S239" s="54" t="s">
        <v>10665</v>
      </c>
      <c r="T239" s="54" t="s">
        <v>5291</v>
      </c>
      <c r="U239" s="54" t="s">
        <v>10619</v>
      </c>
      <c r="V239" s="58" t="s">
        <v>43</v>
      </c>
    </row>
    <row r="240" spans="1:22" hidden="1" x14ac:dyDescent="0.25">
      <c r="A240" s="54" t="s">
        <v>9047</v>
      </c>
      <c r="B240" s="54" t="s">
        <v>237</v>
      </c>
      <c r="C240" s="54" t="s">
        <v>2562</v>
      </c>
      <c r="D240" s="54" t="s">
        <v>10670</v>
      </c>
      <c r="E240" s="54"/>
      <c r="F240" s="54" t="s">
        <v>10720</v>
      </c>
      <c r="G240" s="55"/>
      <c r="H240" s="54" t="s">
        <v>949</v>
      </c>
      <c r="I240" s="54" t="s">
        <v>950</v>
      </c>
      <c r="J240" s="54" t="s">
        <v>908</v>
      </c>
      <c r="K240" s="54" t="s">
        <v>2203</v>
      </c>
      <c r="L240" s="54"/>
      <c r="M240" s="54" t="s">
        <v>10619</v>
      </c>
      <c r="N240" s="56" t="b">
        <v>0</v>
      </c>
      <c r="O240" s="56" t="b">
        <v>0</v>
      </c>
      <c r="P240" s="57">
        <v>46023.523286608797</v>
      </c>
      <c r="Q240" s="54" t="s">
        <v>10664</v>
      </c>
      <c r="R240" s="57">
        <v>46172.468034571801</v>
      </c>
      <c r="S240" s="54" t="s">
        <v>10665</v>
      </c>
      <c r="T240" s="54" t="s">
        <v>5291</v>
      </c>
      <c r="U240" s="54" t="s">
        <v>10619</v>
      </c>
      <c r="V240" s="58" t="s">
        <v>43</v>
      </c>
    </row>
    <row r="241" spans="1:22" hidden="1" x14ac:dyDescent="0.25">
      <c r="A241" s="54" t="s">
        <v>9048</v>
      </c>
      <c r="B241" s="54" t="s">
        <v>195</v>
      </c>
      <c r="C241" s="54" t="s">
        <v>2245</v>
      </c>
      <c r="D241" s="54" t="s">
        <v>10670</v>
      </c>
      <c r="E241" s="54"/>
      <c r="F241" s="54" t="s">
        <v>284</v>
      </c>
      <c r="G241" s="55"/>
      <c r="H241" s="54" t="s">
        <v>949</v>
      </c>
      <c r="I241" s="54" t="s">
        <v>950</v>
      </c>
      <c r="J241" s="54" t="s">
        <v>908</v>
      </c>
      <c r="K241" s="54" t="s">
        <v>997</v>
      </c>
      <c r="L241" s="54" t="s">
        <v>2245</v>
      </c>
      <c r="M241" s="54" t="s">
        <v>10619</v>
      </c>
      <c r="N241" s="56" t="b">
        <v>0</v>
      </c>
      <c r="O241" s="56" t="b">
        <v>0</v>
      </c>
      <c r="P241" s="57">
        <v>46023.523091284696</v>
      </c>
      <c r="Q241" s="54" t="s">
        <v>10664</v>
      </c>
      <c r="R241" s="57">
        <v>46172.468036886603</v>
      </c>
      <c r="S241" s="54" t="s">
        <v>10665</v>
      </c>
      <c r="T241" s="54" t="s">
        <v>5291</v>
      </c>
      <c r="U241" s="54" t="s">
        <v>10619</v>
      </c>
      <c r="V241" s="58" t="s">
        <v>43</v>
      </c>
    </row>
    <row r="242" spans="1:22" hidden="1" x14ac:dyDescent="0.25">
      <c r="A242" s="54" t="s">
        <v>9049</v>
      </c>
      <c r="B242" s="54" t="s">
        <v>137</v>
      </c>
      <c r="C242" s="54" t="s">
        <v>2263</v>
      </c>
      <c r="D242" s="54" t="s">
        <v>10670</v>
      </c>
      <c r="E242" s="54"/>
      <c r="F242" s="54" t="s">
        <v>10830</v>
      </c>
      <c r="G242" s="55"/>
      <c r="H242" s="54" t="s">
        <v>949</v>
      </c>
      <c r="I242" s="54" t="s">
        <v>950</v>
      </c>
      <c r="J242" s="54" t="s">
        <v>908</v>
      </c>
      <c r="K242" s="54" t="s">
        <v>997</v>
      </c>
      <c r="L242" s="54"/>
      <c r="M242" s="54" t="s">
        <v>10619</v>
      </c>
      <c r="N242" s="56" t="b">
        <v>0</v>
      </c>
      <c r="O242" s="56" t="b">
        <v>0</v>
      </c>
      <c r="P242" s="57">
        <v>46023.5231055556</v>
      </c>
      <c r="Q242" s="54" t="s">
        <v>10664</v>
      </c>
      <c r="R242" s="57">
        <v>46172.468039270803</v>
      </c>
      <c r="S242" s="54" t="s">
        <v>10665</v>
      </c>
      <c r="T242" s="54" t="s">
        <v>5291</v>
      </c>
      <c r="U242" s="54" t="s">
        <v>10619</v>
      </c>
      <c r="V242" s="58" t="s">
        <v>43</v>
      </c>
    </row>
    <row r="243" spans="1:22" hidden="1" x14ac:dyDescent="0.25">
      <c r="A243" s="54" t="s">
        <v>9050</v>
      </c>
      <c r="B243" s="54" t="s">
        <v>242</v>
      </c>
      <c r="C243" s="54" t="s">
        <v>2298</v>
      </c>
      <c r="D243" s="54" t="s">
        <v>10670</v>
      </c>
      <c r="E243" s="54"/>
      <c r="F243" s="54" t="s">
        <v>10831</v>
      </c>
      <c r="G243" s="55"/>
      <c r="H243" s="54" t="s">
        <v>949</v>
      </c>
      <c r="I243" s="54" t="s">
        <v>950</v>
      </c>
      <c r="J243" s="54" t="s">
        <v>908</v>
      </c>
      <c r="K243" s="54" t="s">
        <v>997</v>
      </c>
      <c r="L243" s="54"/>
      <c r="M243" s="54" t="s">
        <v>10619</v>
      </c>
      <c r="N243" s="56" t="b">
        <v>0</v>
      </c>
      <c r="O243" s="56" t="b">
        <v>0</v>
      </c>
      <c r="P243" s="57">
        <v>46023.523128090303</v>
      </c>
      <c r="Q243" s="54" t="s">
        <v>10664</v>
      </c>
      <c r="R243" s="57">
        <v>46172.468041585598</v>
      </c>
      <c r="S243" s="54" t="s">
        <v>10665</v>
      </c>
      <c r="T243" s="54" t="s">
        <v>5291</v>
      </c>
      <c r="U243" s="54" t="s">
        <v>10619</v>
      </c>
      <c r="V243" s="58" t="s">
        <v>43</v>
      </c>
    </row>
    <row r="244" spans="1:22" hidden="1" x14ac:dyDescent="0.25">
      <c r="A244" s="54" t="s">
        <v>9051</v>
      </c>
      <c r="B244" s="54" t="s">
        <v>135</v>
      </c>
      <c r="C244" s="54" t="s">
        <v>2304</v>
      </c>
      <c r="D244" s="54" t="s">
        <v>10670</v>
      </c>
      <c r="E244" s="54"/>
      <c r="F244" s="54" t="s">
        <v>284</v>
      </c>
      <c r="G244" s="55"/>
      <c r="H244" s="54" t="s">
        <v>949</v>
      </c>
      <c r="I244" s="54" t="s">
        <v>950</v>
      </c>
      <c r="J244" s="54" t="s">
        <v>908</v>
      </c>
      <c r="K244" s="54" t="s">
        <v>997</v>
      </c>
      <c r="L244" s="54"/>
      <c r="M244" s="54" t="s">
        <v>10619</v>
      </c>
      <c r="N244" s="56" t="b">
        <v>0</v>
      </c>
      <c r="O244" s="56" t="b">
        <v>0</v>
      </c>
      <c r="P244" s="57">
        <v>46023.523130173598</v>
      </c>
      <c r="Q244" s="54" t="s">
        <v>10664</v>
      </c>
      <c r="R244" s="57">
        <v>46172.468043749999</v>
      </c>
      <c r="S244" s="54" t="s">
        <v>10665</v>
      </c>
      <c r="T244" s="54" t="s">
        <v>5291</v>
      </c>
      <c r="U244" s="54" t="s">
        <v>10619</v>
      </c>
      <c r="V244" s="58" t="s">
        <v>43</v>
      </c>
    </row>
    <row r="245" spans="1:22" hidden="1" x14ac:dyDescent="0.25">
      <c r="A245" s="54" t="s">
        <v>9052</v>
      </c>
      <c r="B245" s="54" t="s">
        <v>2434</v>
      </c>
      <c r="C245" s="54" t="s">
        <v>2435</v>
      </c>
      <c r="D245" s="54" t="s">
        <v>10670</v>
      </c>
      <c r="E245" s="54"/>
      <c r="F245" s="54" t="s">
        <v>10832</v>
      </c>
      <c r="G245" s="55"/>
      <c r="H245" s="54" t="s">
        <v>949</v>
      </c>
      <c r="I245" s="54" t="s">
        <v>950</v>
      </c>
      <c r="J245" s="54" t="s">
        <v>908</v>
      </c>
      <c r="K245" s="54" t="s">
        <v>997</v>
      </c>
      <c r="L245" s="54"/>
      <c r="M245" s="54" t="s">
        <v>10619</v>
      </c>
      <c r="N245" s="56" t="b">
        <v>0</v>
      </c>
      <c r="O245" s="56" t="b">
        <v>0</v>
      </c>
      <c r="P245" s="57">
        <v>46023.523202974502</v>
      </c>
      <c r="Q245" s="54" t="s">
        <v>10664</v>
      </c>
      <c r="R245" s="57">
        <v>46172.468045833302</v>
      </c>
      <c r="S245" s="54" t="s">
        <v>10665</v>
      </c>
      <c r="T245" s="54" t="s">
        <v>5291</v>
      </c>
      <c r="U245" s="54" t="s">
        <v>10619</v>
      </c>
      <c r="V245" s="58" t="s">
        <v>43</v>
      </c>
    </row>
    <row r="246" spans="1:22" hidden="1" x14ac:dyDescent="0.25">
      <c r="A246" s="54" t="s">
        <v>9053</v>
      </c>
      <c r="B246" s="54" t="s">
        <v>2506</v>
      </c>
      <c r="C246" s="54" t="s">
        <v>2507</v>
      </c>
      <c r="D246" s="54" t="s">
        <v>10670</v>
      </c>
      <c r="E246" s="54"/>
      <c r="F246" s="54" t="s">
        <v>10833</v>
      </c>
      <c r="G246" s="55"/>
      <c r="H246" s="54" t="s">
        <v>949</v>
      </c>
      <c r="I246" s="54" t="s">
        <v>950</v>
      </c>
      <c r="J246" s="54" t="s">
        <v>908</v>
      </c>
      <c r="K246" s="54" t="s">
        <v>997</v>
      </c>
      <c r="L246" s="54"/>
      <c r="M246" s="54" t="s">
        <v>10619</v>
      </c>
      <c r="N246" s="56" t="b">
        <v>0</v>
      </c>
      <c r="O246" s="56" t="b">
        <v>0</v>
      </c>
      <c r="P246" s="57">
        <v>46023.523241898103</v>
      </c>
      <c r="Q246" s="54" t="s">
        <v>10664</v>
      </c>
      <c r="R246" s="57">
        <v>46172.468047997703</v>
      </c>
      <c r="S246" s="54" t="s">
        <v>10665</v>
      </c>
      <c r="T246" s="54" t="s">
        <v>5291</v>
      </c>
      <c r="U246" s="54" t="s">
        <v>10619</v>
      </c>
      <c r="V246" s="58" t="s">
        <v>43</v>
      </c>
    </row>
    <row r="247" spans="1:22" hidden="1" x14ac:dyDescent="0.25">
      <c r="A247" s="54" t="s">
        <v>9054</v>
      </c>
      <c r="B247" s="54" t="s">
        <v>216</v>
      </c>
      <c r="C247" s="54" t="s">
        <v>2519</v>
      </c>
      <c r="D247" s="54" t="s">
        <v>10670</v>
      </c>
      <c r="E247" s="54"/>
      <c r="F247" s="54" t="s">
        <v>284</v>
      </c>
      <c r="G247" s="55"/>
      <c r="H247" s="54" t="s">
        <v>949</v>
      </c>
      <c r="I247" s="54" t="s">
        <v>950</v>
      </c>
      <c r="J247" s="54" t="s">
        <v>908</v>
      </c>
      <c r="K247" s="54" t="s">
        <v>997</v>
      </c>
      <c r="L247" s="54"/>
      <c r="M247" s="54" t="s">
        <v>10619</v>
      </c>
      <c r="N247" s="56" t="b">
        <v>0</v>
      </c>
      <c r="O247" s="56" t="b">
        <v>0</v>
      </c>
      <c r="P247" s="57">
        <v>46023.523246608798</v>
      </c>
      <c r="Q247" s="54" t="s">
        <v>10664</v>
      </c>
      <c r="R247" s="57">
        <v>46172.468050115698</v>
      </c>
      <c r="S247" s="54" t="s">
        <v>10665</v>
      </c>
      <c r="T247" s="54" t="s">
        <v>5291</v>
      </c>
      <c r="U247" s="54" t="s">
        <v>10619</v>
      </c>
      <c r="V247" s="58" t="s">
        <v>43</v>
      </c>
    </row>
    <row r="248" spans="1:22" hidden="1" x14ac:dyDescent="0.25">
      <c r="A248" s="54" t="s">
        <v>9055</v>
      </c>
      <c r="B248" s="54" t="s">
        <v>227</v>
      </c>
      <c r="C248" s="54" t="s">
        <v>2521</v>
      </c>
      <c r="D248" s="54" t="s">
        <v>10670</v>
      </c>
      <c r="E248" s="54"/>
      <c r="F248" s="54"/>
      <c r="G248" s="55"/>
      <c r="H248" s="54" t="s">
        <v>949</v>
      </c>
      <c r="I248" s="54" t="s">
        <v>950</v>
      </c>
      <c r="J248" s="54" t="s">
        <v>908</v>
      </c>
      <c r="K248" s="54" t="s">
        <v>997</v>
      </c>
      <c r="L248" s="54" t="s">
        <v>2521</v>
      </c>
      <c r="M248" s="54" t="s">
        <v>10619</v>
      </c>
      <c r="N248" s="56" t="b">
        <v>0</v>
      </c>
      <c r="O248" s="56" t="b">
        <v>0</v>
      </c>
      <c r="P248" s="57">
        <v>46023.523249965299</v>
      </c>
      <c r="Q248" s="54" t="s">
        <v>10664</v>
      </c>
      <c r="R248" s="57">
        <v>46172.468052314798</v>
      </c>
      <c r="S248" s="54" t="s">
        <v>10665</v>
      </c>
      <c r="T248" s="54" t="s">
        <v>5291</v>
      </c>
      <c r="U248" s="54" t="s">
        <v>10619</v>
      </c>
      <c r="V248" s="58" t="s">
        <v>43</v>
      </c>
    </row>
    <row r="249" spans="1:22" hidden="1" x14ac:dyDescent="0.25">
      <c r="A249" s="54" t="s">
        <v>9056</v>
      </c>
      <c r="B249" s="54" t="s">
        <v>88</v>
      </c>
      <c r="C249" s="54" t="s">
        <v>2527</v>
      </c>
      <c r="D249" s="54" t="s">
        <v>10670</v>
      </c>
      <c r="E249" s="54"/>
      <c r="F249" s="54"/>
      <c r="G249" s="55"/>
      <c r="H249" s="54" t="s">
        <v>949</v>
      </c>
      <c r="I249" s="54" t="s">
        <v>950</v>
      </c>
      <c r="J249" s="54" t="s">
        <v>908</v>
      </c>
      <c r="K249" s="54" t="s">
        <v>997</v>
      </c>
      <c r="L249" s="54" t="s">
        <v>2527</v>
      </c>
      <c r="M249" s="54" t="s">
        <v>10619</v>
      </c>
      <c r="N249" s="56" t="b">
        <v>0</v>
      </c>
      <c r="O249" s="56" t="b">
        <v>0</v>
      </c>
      <c r="P249" s="57">
        <v>46023.523255173597</v>
      </c>
      <c r="Q249" s="54" t="s">
        <v>10664</v>
      </c>
      <c r="R249" s="57">
        <v>46172.468054398101</v>
      </c>
      <c r="S249" s="54" t="s">
        <v>10665</v>
      </c>
      <c r="T249" s="54" t="s">
        <v>5291</v>
      </c>
      <c r="U249" s="54" t="s">
        <v>10619</v>
      </c>
      <c r="V249" s="58" t="s">
        <v>43</v>
      </c>
    </row>
    <row r="250" spans="1:22" hidden="1" x14ac:dyDescent="0.25">
      <c r="A250" s="54" t="s">
        <v>9057</v>
      </c>
      <c r="B250" s="54" t="s">
        <v>46</v>
      </c>
      <c r="C250" s="54" t="s">
        <v>2546</v>
      </c>
      <c r="D250" s="54" t="s">
        <v>10670</v>
      </c>
      <c r="E250" s="54"/>
      <c r="F250" s="54"/>
      <c r="G250" s="55"/>
      <c r="H250" s="54" t="s">
        <v>949</v>
      </c>
      <c r="I250" s="54" t="s">
        <v>950</v>
      </c>
      <c r="J250" s="54" t="s">
        <v>908</v>
      </c>
      <c r="K250" s="54" t="s">
        <v>997</v>
      </c>
      <c r="L250" s="54" t="s">
        <v>2546</v>
      </c>
      <c r="M250" s="54" t="s">
        <v>10619</v>
      </c>
      <c r="N250" s="56" t="b">
        <v>0</v>
      </c>
      <c r="O250" s="56" t="b">
        <v>0</v>
      </c>
      <c r="P250" s="57">
        <v>46023.523275150503</v>
      </c>
      <c r="Q250" s="54" t="s">
        <v>10664</v>
      </c>
      <c r="R250" s="57">
        <v>46172.468056597201</v>
      </c>
      <c r="S250" s="54" t="s">
        <v>10665</v>
      </c>
      <c r="T250" s="54" t="s">
        <v>5291</v>
      </c>
      <c r="U250" s="54" t="s">
        <v>10619</v>
      </c>
      <c r="V250" s="58" t="s">
        <v>43</v>
      </c>
    </row>
    <row r="251" spans="1:22" hidden="1" x14ac:dyDescent="0.25">
      <c r="A251" s="54" t="s">
        <v>9058</v>
      </c>
      <c r="B251" s="54" t="s">
        <v>200</v>
      </c>
      <c r="C251" s="54" t="s">
        <v>2550</v>
      </c>
      <c r="D251" s="54" t="s">
        <v>10670</v>
      </c>
      <c r="E251" s="54"/>
      <c r="F251" s="54"/>
      <c r="G251" s="55"/>
      <c r="H251" s="54" t="s">
        <v>949</v>
      </c>
      <c r="I251" s="54" t="s">
        <v>950</v>
      </c>
      <c r="J251" s="54" t="s">
        <v>908</v>
      </c>
      <c r="K251" s="54" t="s">
        <v>997</v>
      </c>
      <c r="L251" s="54" t="s">
        <v>2550</v>
      </c>
      <c r="M251" s="54" t="s">
        <v>10619</v>
      </c>
      <c r="N251" s="56" t="b">
        <v>0</v>
      </c>
      <c r="O251" s="56" t="b">
        <v>0</v>
      </c>
      <c r="P251" s="57">
        <v>46023.523279317102</v>
      </c>
      <c r="Q251" s="54" t="s">
        <v>10664</v>
      </c>
      <c r="R251" s="57">
        <v>46172.468058761602</v>
      </c>
      <c r="S251" s="54" t="s">
        <v>10665</v>
      </c>
      <c r="T251" s="54" t="s">
        <v>5291</v>
      </c>
      <c r="U251" s="54" t="s">
        <v>10619</v>
      </c>
      <c r="V251" s="58" t="s">
        <v>43</v>
      </c>
    </row>
    <row r="252" spans="1:22" hidden="1" x14ac:dyDescent="0.25">
      <c r="A252" s="54" t="s">
        <v>9059</v>
      </c>
      <c r="B252" s="54" t="s">
        <v>256</v>
      </c>
      <c r="C252" s="54" t="s">
        <v>2574</v>
      </c>
      <c r="D252" s="54" t="s">
        <v>10670</v>
      </c>
      <c r="E252" s="54"/>
      <c r="F252" s="54" t="s">
        <v>10833</v>
      </c>
      <c r="G252" s="55"/>
      <c r="H252" s="54" t="s">
        <v>949</v>
      </c>
      <c r="I252" s="54" t="s">
        <v>950</v>
      </c>
      <c r="J252" s="54" t="s">
        <v>908</v>
      </c>
      <c r="K252" s="54" t="s">
        <v>997</v>
      </c>
      <c r="L252" s="54" t="s">
        <v>2574</v>
      </c>
      <c r="M252" s="54" t="s">
        <v>10619</v>
      </c>
      <c r="N252" s="56" t="b">
        <v>0</v>
      </c>
      <c r="O252" s="56" t="b">
        <v>0</v>
      </c>
      <c r="P252" s="57">
        <v>46023.523294178201</v>
      </c>
      <c r="Q252" s="54" t="s">
        <v>10664</v>
      </c>
      <c r="R252" s="57">
        <v>46172.468060879597</v>
      </c>
      <c r="S252" s="54" t="s">
        <v>10665</v>
      </c>
      <c r="T252" s="54" t="s">
        <v>5291</v>
      </c>
      <c r="U252" s="54" t="s">
        <v>10619</v>
      </c>
      <c r="V252" s="58" t="s">
        <v>43</v>
      </c>
    </row>
    <row r="253" spans="1:22" hidden="1" x14ac:dyDescent="0.25">
      <c r="A253" s="54" t="s">
        <v>9060</v>
      </c>
      <c r="B253" s="54" t="s">
        <v>208</v>
      </c>
      <c r="C253" s="54" t="s">
        <v>2148</v>
      </c>
      <c r="D253" s="54" t="s">
        <v>10670</v>
      </c>
      <c r="E253" s="54"/>
      <c r="F253" s="54" t="s">
        <v>10834</v>
      </c>
      <c r="G253" s="55"/>
      <c r="H253" s="54" t="s">
        <v>10668</v>
      </c>
      <c r="I253" s="54" t="s">
        <v>10669</v>
      </c>
      <c r="J253" s="54" t="s">
        <v>908</v>
      </c>
      <c r="K253" s="54" t="s">
        <v>951</v>
      </c>
      <c r="L253" s="54"/>
      <c r="M253" s="54" t="s">
        <v>10619</v>
      </c>
      <c r="N253" s="56" t="b">
        <v>0</v>
      </c>
      <c r="O253" s="56" t="b">
        <v>0</v>
      </c>
      <c r="P253" s="57">
        <v>46023.523042442102</v>
      </c>
      <c r="Q253" s="54" t="s">
        <v>10664</v>
      </c>
      <c r="R253" s="57">
        <v>46172.468063078697</v>
      </c>
      <c r="S253" s="54" t="s">
        <v>10665</v>
      </c>
      <c r="T253" s="54" t="s">
        <v>5291</v>
      </c>
      <c r="U253" s="54" t="s">
        <v>10619</v>
      </c>
      <c r="V253" s="58" t="s">
        <v>43</v>
      </c>
    </row>
    <row r="254" spans="1:22" hidden="1" x14ac:dyDescent="0.25">
      <c r="A254" s="54" t="s">
        <v>9061</v>
      </c>
      <c r="B254" s="54" t="s">
        <v>83</v>
      </c>
      <c r="C254" s="54" t="s">
        <v>2150</v>
      </c>
      <c r="D254" s="54" t="s">
        <v>10670</v>
      </c>
      <c r="E254" s="54"/>
      <c r="F254" s="54" t="s">
        <v>10835</v>
      </c>
      <c r="G254" s="55"/>
      <c r="H254" s="54" t="s">
        <v>10668</v>
      </c>
      <c r="I254" s="54" t="s">
        <v>10669</v>
      </c>
      <c r="J254" s="54" t="s">
        <v>908</v>
      </c>
      <c r="K254" s="54" t="s">
        <v>951</v>
      </c>
      <c r="L254" s="54"/>
      <c r="M254" s="54" t="s">
        <v>10619</v>
      </c>
      <c r="N254" s="56" t="b">
        <v>0</v>
      </c>
      <c r="O254" s="56" t="b">
        <v>0</v>
      </c>
      <c r="P254" s="57">
        <v>46023.523043252302</v>
      </c>
      <c r="Q254" s="54" t="s">
        <v>10664</v>
      </c>
      <c r="R254" s="57">
        <v>46172.468065196801</v>
      </c>
      <c r="S254" s="54" t="s">
        <v>10665</v>
      </c>
      <c r="T254" s="54" t="s">
        <v>5291</v>
      </c>
      <c r="U254" s="54" t="s">
        <v>10619</v>
      </c>
      <c r="V254" s="58" t="s">
        <v>43</v>
      </c>
    </row>
    <row r="255" spans="1:22" hidden="1" x14ac:dyDescent="0.25">
      <c r="A255" s="54" t="s">
        <v>9062</v>
      </c>
      <c r="B255" s="54" t="s">
        <v>250</v>
      </c>
      <c r="C255" s="54" t="s">
        <v>2156</v>
      </c>
      <c r="D255" s="54" t="s">
        <v>10670</v>
      </c>
      <c r="E255" s="54"/>
      <c r="F255" s="54" t="s">
        <v>10836</v>
      </c>
      <c r="G255" s="55"/>
      <c r="H255" s="54" t="s">
        <v>10668</v>
      </c>
      <c r="I255" s="54" t="s">
        <v>10669</v>
      </c>
      <c r="J255" s="54" t="s">
        <v>908</v>
      </c>
      <c r="K255" s="54" t="s">
        <v>951</v>
      </c>
      <c r="L255" s="54"/>
      <c r="M255" s="54" t="s">
        <v>10619</v>
      </c>
      <c r="N255" s="56" t="b">
        <v>0</v>
      </c>
      <c r="O255" s="56" t="b">
        <v>0</v>
      </c>
      <c r="P255" s="57">
        <v>46023.5230455208</v>
      </c>
      <c r="Q255" s="54" t="s">
        <v>10664</v>
      </c>
      <c r="R255" s="57">
        <v>46172.468067395799</v>
      </c>
      <c r="S255" s="54" t="s">
        <v>10665</v>
      </c>
      <c r="T255" s="54" t="s">
        <v>5291</v>
      </c>
      <c r="U255" s="54" t="s">
        <v>10619</v>
      </c>
      <c r="V255" s="58" t="s">
        <v>43</v>
      </c>
    </row>
    <row r="256" spans="1:22" hidden="1" x14ac:dyDescent="0.25">
      <c r="A256" s="54" t="s">
        <v>9063</v>
      </c>
      <c r="B256" s="54" t="s">
        <v>243</v>
      </c>
      <c r="C256" s="54" t="s">
        <v>2174</v>
      </c>
      <c r="D256" s="54" t="s">
        <v>10670</v>
      </c>
      <c r="E256" s="54"/>
      <c r="F256" s="54" t="s">
        <v>10837</v>
      </c>
      <c r="G256" s="55"/>
      <c r="H256" s="54" t="s">
        <v>10668</v>
      </c>
      <c r="I256" s="54" t="s">
        <v>10669</v>
      </c>
      <c r="J256" s="54" t="s">
        <v>908</v>
      </c>
      <c r="K256" s="54" t="s">
        <v>951</v>
      </c>
      <c r="L256" s="54"/>
      <c r="M256" s="54" t="s">
        <v>10619</v>
      </c>
      <c r="N256" s="56" t="b">
        <v>0</v>
      </c>
      <c r="O256" s="56" t="b">
        <v>0</v>
      </c>
      <c r="P256" s="57">
        <v>46023.523054363402</v>
      </c>
      <c r="Q256" s="54" t="s">
        <v>10664</v>
      </c>
      <c r="R256" s="57">
        <v>46172.468069710601</v>
      </c>
      <c r="S256" s="54" t="s">
        <v>10665</v>
      </c>
      <c r="T256" s="54" t="s">
        <v>5291</v>
      </c>
      <c r="U256" s="54" t="s">
        <v>10619</v>
      </c>
      <c r="V256" s="58" t="s">
        <v>43</v>
      </c>
    </row>
    <row r="257" spans="1:22" hidden="1" x14ac:dyDescent="0.25">
      <c r="A257" s="54" t="s">
        <v>9064</v>
      </c>
      <c r="B257" s="54" t="s">
        <v>2250</v>
      </c>
      <c r="C257" s="54" t="s">
        <v>2251</v>
      </c>
      <c r="D257" s="54" t="s">
        <v>10670</v>
      </c>
      <c r="E257" s="54"/>
      <c r="F257" s="54" t="s">
        <v>284</v>
      </c>
      <c r="G257" s="55"/>
      <c r="H257" s="54" t="s">
        <v>10668</v>
      </c>
      <c r="I257" s="54" t="s">
        <v>10669</v>
      </c>
      <c r="J257" s="54" t="s">
        <v>908</v>
      </c>
      <c r="K257" s="54" t="s">
        <v>951</v>
      </c>
      <c r="L257" s="54" t="s">
        <v>2251</v>
      </c>
      <c r="M257" s="54" t="s">
        <v>10619</v>
      </c>
      <c r="N257" s="56" t="b">
        <v>0</v>
      </c>
      <c r="O257" s="56" t="b">
        <v>0</v>
      </c>
      <c r="P257" s="57">
        <v>46023.523093136602</v>
      </c>
      <c r="Q257" s="54" t="s">
        <v>10664</v>
      </c>
      <c r="R257" s="57">
        <v>46172.468071909701</v>
      </c>
      <c r="S257" s="54" t="s">
        <v>10665</v>
      </c>
      <c r="T257" s="54" t="s">
        <v>5291</v>
      </c>
      <c r="U257" s="54" t="s">
        <v>10619</v>
      </c>
      <c r="V257" s="58" t="s">
        <v>43</v>
      </c>
    </row>
    <row r="258" spans="1:22" hidden="1" x14ac:dyDescent="0.25">
      <c r="A258" s="54" t="s">
        <v>9065</v>
      </c>
      <c r="B258" s="54" t="s">
        <v>74</v>
      </c>
      <c r="C258" s="54" t="s">
        <v>2259</v>
      </c>
      <c r="D258" s="54" t="s">
        <v>10670</v>
      </c>
      <c r="E258" s="54"/>
      <c r="F258" s="54" t="s">
        <v>10838</v>
      </c>
      <c r="G258" s="55"/>
      <c r="H258" s="54" t="s">
        <v>10668</v>
      </c>
      <c r="I258" s="54" t="s">
        <v>10669</v>
      </c>
      <c r="J258" s="54" t="s">
        <v>908</v>
      </c>
      <c r="K258" s="54" t="s">
        <v>951</v>
      </c>
      <c r="L258" s="54"/>
      <c r="M258" s="54" t="s">
        <v>10619</v>
      </c>
      <c r="N258" s="56" t="b">
        <v>0</v>
      </c>
      <c r="O258" s="56" t="b">
        <v>0</v>
      </c>
      <c r="P258" s="57">
        <v>46023.523104016203</v>
      </c>
      <c r="Q258" s="54" t="s">
        <v>10664</v>
      </c>
      <c r="R258" s="57">
        <v>46172.468074039403</v>
      </c>
      <c r="S258" s="54" t="s">
        <v>10665</v>
      </c>
      <c r="T258" s="54" t="s">
        <v>5291</v>
      </c>
      <c r="U258" s="54" t="s">
        <v>10619</v>
      </c>
      <c r="V258" s="58" t="s">
        <v>43</v>
      </c>
    </row>
    <row r="259" spans="1:22" hidden="1" x14ac:dyDescent="0.25">
      <c r="A259" s="54" t="s">
        <v>9066</v>
      </c>
      <c r="B259" s="54" t="s">
        <v>113</v>
      </c>
      <c r="C259" s="54" t="s">
        <v>2261</v>
      </c>
      <c r="D259" s="54" t="s">
        <v>10670</v>
      </c>
      <c r="E259" s="54"/>
      <c r="F259" s="54" t="s">
        <v>10839</v>
      </c>
      <c r="G259" s="55"/>
      <c r="H259" s="54" t="s">
        <v>10668</v>
      </c>
      <c r="I259" s="54" t="s">
        <v>10669</v>
      </c>
      <c r="J259" s="54" t="s">
        <v>908</v>
      </c>
      <c r="K259" s="54" t="s">
        <v>951</v>
      </c>
      <c r="L259" s="54"/>
      <c r="M259" s="54" t="s">
        <v>10619</v>
      </c>
      <c r="N259" s="56" t="b">
        <v>0</v>
      </c>
      <c r="O259" s="56" t="b">
        <v>0</v>
      </c>
      <c r="P259" s="57">
        <v>46023.523104826403</v>
      </c>
      <c r="Q259" s="54" t="s">
        <v>10664</v>
      </c>
      <c r="R259" s="57">
        <v>46172.468076238401</v>
      </c>
      <c r="S259" s="54" t="s">
        <v>10665</v>
      </c>
      <c r="T259" s="54" t="s">
        <v>5291</v>
      </c>
      <c r="U259" s="54" t="s">
        <v>10619</v>
      </c>
      <c r="V259" s="58" t="s">
        <v>43</v>
      </c>
    </row>
    <row r="260" spans="1:22" hidden="1" x14ac:dyDescent="0.25">
      <c r="A260" s="54" t="s">
        <v>9067</v>
      </c>
      <c r="B260" s="54" t="s">
        <v>64</v>
      </c>
      <c r="C260" s="54" t="s">
        <v>2337</v>
      </c>
      <c r="D260" s="54" t="s">
        <v>10670</v>
      </c>
      <c r="E260" s="54"/>
      <c r="F260" s="54" t="s">
        <v>10840</v>
      </c>
      <c r="G260" s="55"/>
      <c r="H260" s="54" t="s">
        <v>10668</v>
      </c>
      <c r="I260" s="54" t="s">
        <v>10669</v>
      </c>
      <c r="J260" s="54" t="s">
        <v>908</v>
      </c>
      <c r="K260" s="54" t="s">
        <v>951</v>
      </c>
      <c r="L260" s="54"/>
      <c r="M260" s="54" t="s">
        <v>10619</v>
      </c>
      <c r="N260" s="56" t="b">
        <v>0</v>
      </c>
      <c r="O260" s="56" t="b">
        <v>0</v>
      </c>
      <c r="P260" s="57">
        <v>46023.523149733803</v>
      </c>
      <c r="Q260" s="54" t="s">
        <v>10664</v>
      </c>
      <c r="R260" s="57">
        <v>46172.4680784722</v>
      </c>
      <c r="S260" s="54" t="s">
        <v>10665</v>
      </c>
      <c r="T260" s="54" t="s">
        <v>5291</v>
      </c>
      <c r="U260" s="54" t="s">
        <v>10619</v>
      </c>
      <c r="V260" s="58" t="s">
        <v>43</v>
      </c>
    </row>
    <row r="261" spans="1:22" hidden="1" x14ac:dyDescent="0.25">
      <c r="A261" s="54" t="s">
        <v>9068</v>
      </c>
      <c r="B261" s="54" t="s">
        <v>51</v>
      </c>
      <c r="C261" s="54" t="s">
        <v>2341</v>
      </c>
      <c r="D261" s="54" t="s">
        <v>10670</v>
      </c>
      <c r="E261" s="54"/>
      <c r="F261" s="54" t="s">
        <v>10841</v>
      </c>
      <c r="G261" s="55"/>
      <c r="H261" s="54" t="s">
        <v>10668</v>
      </c>
      <c r="I261" s="54" t="s">
        <v>10669</v>
      </c>
      <c r="J261" s="54" t="s">
        <v>908</v>
      </c>
      <c r="K261" s="54" t="s">
        <v>951</v>
      </c>
      <c r="L261" s="54"/>
      <c r="M261" s="54" t="s">
        <v>10619</v>
      </c>
      <c r="N261" s="56" t="b">
        <v>0</v>
      </c>
      <c r="O261" s="56" t="b">
        <v>0</v>
      </c>
      <c r="P261" s="57">
        <v>46023.523151122703</v>
      </c>
      <c r="Q261" s="54" t="s">
        <v>10664</v>
      </c>
      <c r="R261" s="57">
        <v>46172.468080636601</v>
      </c>
      <c r="S261" s="54" t="s">
        <v>10665</v>
      </c>
      <c r="T261" s="54" t="s">
        <v>5291</v>
      </c>
      <c r="U261" s="54" t="s">
        <v>10619</v>
      </c>
      <c r="V261" s="58" t="s">
        <v>43</v>
      </c>
    </row>
    <row r="262" spans="1:22" hidden="1" x14ac:dyDescent="0.25">
      <c r="A262" s="54" t="s">
        <v>9069</v>
      </c>
      <c r="B262" s="54" t="s">
        <v>82</v>
      </c>
      <c r="C262" s="54" t="s">
        <v>2373</v>
      </c>
      <c r="D262" s="54" t="s">
        <v>10670</v>
      </c>
      <c r="E262" s="54"/>
      <c r="F262" s="54" t="s">
        <v>10842</v>
      </c>
      <c r="G262" s="55"/>
      <c r="H262" s="54" t="s">
        <v>10668</v>
      </c>
      <c r="I262" s="54" t="s">
        <v>10669</v>
      </c>
      <c r="J262" s="54" t="s">
        <v>908</v>
      </c>
      <c r="K262" s="54" t="s">
        <v>951</v>
      </c>
      <c r="L262" s="54"/>
      <c r="M262" s="54" t="s">
        <v>10619</v>
      </c>
      <c r="N262" s="56" t="b">
        <v>0</v>
      </c>
      <c r="O262" s="56" t="b">
        <v>0</v>
      </c>
      <c r="P262" s="57">
        <v>46023.5231648958</v>
      </c>
      <c r="Q262" s="54" t="s">
        <v>10664</v>
      </c>
      <c r="R262" s="57">
        <v>46172.468082789397</v>
      </c>
      <c r="S262" s="54" t="s">
        <v>10665</v>
      </c>
      <c r="T262" s="54" t="s">
        <v>5291</v>
      </c>
      <c r="U262" s="54" t="s">
        <v>10619</v>
      </c>
      <c r="V262" s="58" t="s">
        <v>43</v>
      </c>
    </row>
    <row r="263" spans="1:22" hidden="1" x14ac:dyDescent="0.25">
      <c r="A263" s="54" t="s">
        <v>9070</v>
      </c>
      <c r="B263" s="54" t="s">
        <v>2377</v>
      </c>
      <c r="C263" s="54" t="s">
        <v>2378</v>
      </c>
      <c r="D263" s="54" t="s">
        <v>10670</v>
      </c>
      <c r="E263" s="54"/>
      <c r="F263" s="54" t="s">
        <v>10843</v>
      </c>
      <c r="G263" s="55"/>
      <c r="H263" s="54" t="s">
        <v>10668</v>
      </c>
      <c r="I263" s="54" t="s">
        <v>10669</v>
      </c>
      <c r="J263" s="54" t="s">
        <v>908</v>
      </c>
      <c r="K263" s="54" t="s">
        <v>951</v>
      </c>
      <c r="L263" s="54"/>
      <c r="M263" s="54" t="s">
        <v>10619</v>
      </c>
      <c r="N263" s="56" t="b">
        <v>0</v>
      </c>
      <c r="O263" s="56" t="b">
        <v>0</v>
      </c>
      <c r="P263" s="57">
        <v>46023.523166435203</v>
      </c>
      <c r="Q263" s="54" t="s">
        <v>10664</v>
      </c>
      <c r="R263" s="57">
        <v>46172.468084918997</v>
      </c>
      <c r="S263" s="54" t="s">
        <v>10665</v>
      </c>
      <c r="T263" s="54" t="s">
        <v>5291</v>
      </c>
      <c r="U263" s="54" t="s">
        <v>10619</v>
      </c>
      <c r="V263" s="58" t="s">
        <v>43</v>
      </c>
    </row>
    <row r="264" spans="1:22" hidden="1" x14ac:dyDescent="0.25">
      <c r="A264" s="54" t="s">
        <v>9071</v>
      </c>
      <c r="B264" s="54" t="s">
        <v>2382</v>
      </c>
      <c r="C264" s="54" t="s">
        <v>2383</v>
      </c>
      <c r="D264" s="54" t="s">
        <v>10670</v>
      </c>
      <c r="E264" s="54"/>
      <c r="F264" s="54" t="s">
        <v>10844</v>
      </c>
      <c r="G264" s="55"/>
      <c r="H264" s="54" t="s">
        <v>10668</v>
      </c>
      <c r="I264" s="54" t="s">
        <v>10669</v>
      </c>
      <c r="J264" s="54" t="s">
        <v>908</v>
      </c>
      <c r="K264" s="54" t="s">
        <v>951</v>
      </c>
      <c r="L264" s="54"/>
      <c r="M264" s="54" t="s">
        <v>10619</v>
      </c>
      <c r="N264" s="56" t="b">
        <v>0</v>
      </c>
      <c r="O264" s="56" t="b">
        <v>0</v>
      </c>
      <c r="P264" s="57">
        <v>46023.523170752298</v>
      </c>
      <c r="Q264" s="54" t="s">
        <v>10664</v>
      </c>
      <c r="R264" s="57">
        <v>46172.468087118097</v>
      </c>
      <c r="S264" s="54" t="s">
        <v>10665</v>
      </c>
      <c r="T264" s="54" t="s">
        <v>5291</v>
      </c>
      <c r="U264" s="54" t="s">
        <v>10619</v>
      </c>
      <c r="V264" s="58" t="s">
        <v>43</v>
      </c>
    </row>
    <row r="265" spans="1:22" hidden="1" x14ac:dyDescent="0.25">
      <c r="A265" s="54" t="s">
        <v>9072</v>
      </c>
      <c r="B265" s="54" t="s">
        <v>94</v>
      </c>
      <c r="C265" s="54" t="s">
        <v>2423</v>
      </c>
      <c r="D265" s="54" t="s">
        <v>10670</v>
      </c>
      <c r="E265" s="54"/>
      <c r="F265" s="54" t="s">
        <v>10845</v>
      </c>
      <c r="G265" s="55"/>
      <c r="H265" s="54" t="s">
        <v>10668</v>
      </c>
      <c r="I265" s="54" t="s">
        <v>10669</v>
      </c>
      <c r="J265" s="54" t="s">
        <v>908</v>
      </c>
      <c r="K265" s="54" t="s">
        <v>951</v>
      </c>
      <c r="L265" s="54"/>
      <c r="M265" s="54" t="s">
        <v>10619</v>
      </c>
      <c r="N265" s="56" t="b">
        <v>0</v>
      </c>
      <c r="O265" s="56" t="b">
        <v>0</v>
      </c>
      <c r="P265" s="57">
        <v>46023.523196261602</v>
      </c>
      <c r="Q265" s="54" t="s">
        <v>10664</v>
      </c>
      <c r="R265" s="57">
        <v>46172.468089317103</v>
      </c>
      <c r="S265" s="54" t="s">
        <v>10665</v>
      </c>
      <c r="T265" s="54" t="s">
        <v>5291</v>
      </c>
      <c r="U265" s="54" t="s">
        <v>10619</v>
      </c>
      <c r="V265" s="58" t="s">
        <v>43</v>
      </c>
    </row>
    <row r="266" spans="1:22" hidden="1" x14ac:dyDescent="0.25">
      <c r="A266" s="54" t="s">
        <v>9073</v>
      </c>
      <c r="B266" s="54" t="s">
        <v>188</v>
      </c>
      <c r="C266" s="54" t="s">
        <v>2469</v>
      </c>
      <c r="D266" s="54" t="s">
        <v>10670</v>
      </c>
      <c r="E266" s="54"/>
      <c r="F266" s="54" t="s">
        <v>10671</v>
      </c>
      <c r="G266" s="55"/>
      <c r="H266" s="54" t="s">
        <v>10668</v>
      </c>
      <c r="I266" s="54" t="s">
        <v>10669</v>
      </c>
      <c r="J266" s="54" t="s">
        <v>908</v>
      </c>
      <c r="K266" s="54" t="s">
        <v>951</v>
      </c>
      <c r="L266" s="54"/>
      <c r="M266" s="54" t="s">
        <v>10619</v>
      </c>
      <c r="N266" s="56" t="b">
        <v>0</v>
      </c>
      <c r="O266" s="56" t="b">
        <v>0</v>
      </c>
      <c r="P266" s="57">
        <v>46023.523217789298</v>
      </c>
      <c r="Q266" s="54" t="s">
        <v>10664</v>
      </c>
      <c r="R266" s="57">
        <v>46172.468091435199</v>
      </c>
      <c r="S266" s="54" t="s">
        <v>10665</v>
      </c>
      <c r="T266" s="54" t="s">
        <v>5291</v>
      </c>
      <c r="U266" s="54" t="s">
        <v>10619</v>
      </c>
      <c r="V266" s="58" t="s">
        <v>43</v>
      </c>
    </row>
    <row r="267" spans="1:22" hidden="1" x14ac:dyDescent="0.25">
      <c r="A267" s="54" t="s">
        <v>9074</v>
      </c>
      <c r="B267" s="54" t="s">
        <v>84</v>
      </c>
      <c r="C267" s="54" t="s">
        <v>2494</v>
      </c>
      <c r="D267" s="54" t="s">
        <v>10670</v>
      </c>
      <c r="E267" s="54"/>
      <c r="F267" s="54" t="s">
        <v>10715</v>
      </c>
      <c r="G267" s="55"/>
      <c r="H267" s="54" t="s">
        <v>10668</v>
      </c>
      <c r="I267" s="54" t="s">
        <v>10669</v>
      </c>
      <c r="J267" s="54" t="s">
        <v>908</v>
      </c>
      <c r="K267" s="54" t="s">
        <v>951</v>
      </c>
      <c r="L267" s="54"/>
      <c r="M267" s="54" t="s">
        <v>10619</v>
      </c>
      <c r="N267" s="56" t="b">
        <v>0</v>
      </c>
      <c r="O267" s="56" t="b">
        <v>0</v>
      </c>
      <c r="P267" s="57">
        <v>46023.523232141197</v>
      </c>
      <c r="Q267" s="54" t="s">
        <v>10664</v>
      </c>
      <c r="R267" s="57">
        <v>46172.468093599498</v>
      </c>
      <c r="S267" s="54" t="s">
        <v>10665</v>
      </c>
      <c r="T267" s="54" t="s">
        <v>5291</v>
      </c>
      <c r="U267" s="54" t="s">
        <v>10619</v>
      </c>
      <c r="V267" s="58" t="s">
        <v>43</v>
      </c>
    </row>
    <row r="268" spans="1:22" hidden="1" x14ac:dyDescent="0.25">
      <c r="A268" s="54" t="s">
        <v>9075</v>
      </c>
      <c r="B268" s="54" t="s">
        <v>229</v>
      </c>
      <c r="C268" s="54" t="s">
        <v>2558</v>
      </c>
      <c r="D268" s="54" t="s">
        <v>10670</v>
      </c>
      <c r="E268" s="54"/>
      <c r="F268" s="54" t="s">
        <v>10846</v>
      </c>
      <c r="G268" s="55"/>
      <c r="H268" s="54" t="s">
        <v>10668</v>
      </c>
      <c r="I268" s="54" t="s">
        <v>10669</v>
      </c>
      <c r="J268" s="54" t="s">
        <v>908</v>
      </c>
      <c r="K268" s="54" t="s">
        <v>951</v>
      </c>
      <c r="L268" s="54"/>
      <c r="M268" s="54" t="s">
        <v>10619</v>
      </c>
      <c r="N268" s="56" t="b">
        <v>0</v>
      </c>
      <c r="O268" s="56" t="b">
        <v>0</v>
      </c>
      <c r="P268" s="57">
        <v>46023.523285069401</v>
      </c>
      <c r="Q268" s="54" t="s">
        <v>10664</v>
      </c>
      <c r="R268" s="57">
        <v>46172.468095914403</v>
      </c>
      <c r="S268" s="54" t="s">
        <v>10665</v>
      </c>
      <c r="T268" s="54" t="s">
        <v>5291</v>
      </c>
      <c r="U268" s="54" t="s">
        <v>10619</v>
      </c>
      <c r="V268" s="58" t="s">
        <v>43</v>
      </c>
    </row>
    <row r="269" spans="1:22" hidden="1" x14ac:dyDescent="0.25">
      <c r="A269" s="54" t="s">
        <v>9076</v>
      </c>
      <c r="B269" s="54" t="s">
        <v>2090</v>
      </c>
      <c r="C269" s="54" t="s">
        <v>2091</v>
      </c>
      <c r="D269" s="54" t="s">
        <v>10670</v>
      </c>
      <c r="E269" s="54"/>
      <c r="F269" s="54" t="s">
        <v>10847</v>
      </c>
      <c r="G269" s="55"/>
      <c r="H269" s="54" t="s">
        <v>949</v>
      </c>
      <c r="I269" s="54" t="s">
        <v>950</v>
      </c>
      <c r="J269" s="54" t="s">
        <v>908</v>
      </c>
      <c r="K269" s="54" t="s">
        <v>992</v>
      </c>
      <c r="L269" s="54"/>
      <c r="M269" s="54" t="s">
        <v>10619</v>
      </c>
      <c r="N269" s="56" t="b">
        <v>0</v>
      </c>
      <c r="O269" s="56" t="b">
        <v>0</v>
      </c>
      <c r="P269" s="57">
        <v>46023.523013194397</v>
      </c>
      <c r="Q269" s="54" t="s">
        <v>10664</v>
      </c>
      <c r="R269" s="57">
        <v>46172.468098113401</v>
      </c>
      <c r="S269" s="54" t="s">
        <v>10665</v>
      </c>
      <c r="T269" s="54" t="s">
        <v>5291</v>
      </c>
      <c r="U269" s="54" t="s">
        <v>10619</v>
      </c>
      <c r="V269" s="58" t="s">
        <v>43</v>
      </c>
    </row>
    <row r="270" spans="1:22" hidden="1" x14ac:dyDescent="0.25">
      <c r="A270" s="54" t="s">
        <v>9077</v>
      </c>
      <c r="B270" s="54" t="s">
        <v>203</v>
      </c>
      <c r="C270" s="54" t="s">
        <v>2241</v>
      </c>
      <c r="D270" s="54" t="s">
        <v>10670</v>
      </c>
      <c r="E270" s="54"/>
      <c r="F270" s="54" t="s">
        <v>10848</v>
      </c>
      <c r="G270" s="55"/>
      <c r="H270" s="54" t="s">
        <v>949</v>
      </c>
      <c r="I270" s="54" t="s">
        <v>950</v>
      </c>
      <c r="J270" s="54" t="s">
        <v>908</v>
      </c>
      <c r="K270" s="54" t="s">
        <v>992</v>
      </c>
      <c r="L270" s="54"/>
      <c r="M270" s="54" t="s">
        <v>10619</v>
      </c>
      <c r="N270" s="56" t="b">
        <v>0</v>
      </c>
      <c r="O270" s="56" t="b">
        <v>0</v>
      </c>
      <c r="P270" s="57">
        <v>46023.523089780101</v>
      </c>
      <c r="Q270" s="54" t="s">
        <v>10664</v>
      </c>
      <c r="R270" s="57">
        <v>46172.468100231497</v>
      </c>
      <c r="S270" s="54" t="s">
        <v>10665</v>
      </c>
      <c r="T270" s="54" t="s">
        <v>5291</v>
      </c>
      <c r="U270" s="54" t="s">
        <v>10619</v>
      </c>
      <c r="V270" s="58" t="s">
        <v>43</v>
      </c>
    </row>
    <row r="271" spans="1:22" hidden="1" x14ac:dyDescent="0.25">
      <c r="A271" s="54" t="s">
        <v>9078</v>
      </c>
      <c r="B271" s="54" t="s">
        <v>162</v>
      </c>
      <c r="C271" s="54" t="s">
        <v>2273</v>
      </c>
      <c r="D271" s="54" t="s">
        <v>10670</v>
      </c>
      <c r="E271" s="54"/>
      <c r="F271" s="54" t="s">
        <v>10849</v>
      </c>
      <c r="G271" s="55"/>
      <c r="H271" s="54" t="s">
        <v>949</v>
      </c>
      <c r="I271" s="54" t="s">
        <v>950</v>
      </c>
      <c r="J271" s="54" t="s">
        <v>908</v>
      </c>
      <c r="K271" s="54" t="s">
        <v>992</v>
      </c>
      <c r="L271" s="54"/>
      <c r="M271" s="54" t="s">
        <v>10619</v>
      </c>
      <c r="N271" s="56" t="b">
        <v>0</v>
      </c>
      <c r="O271" s="56" t="b">
        <v>0</v>
      </c>
      <c r="P271" s="57">
        <v>46023.523111955998</v>
      </c>
      <c r="Q271" s="54" t="s">
        <v>10664</v>
      </c>
      <c r="R271" s="57">
        <v>46172.468102430597</v>
      </c>
      <c r="S271" s="54" t="s">
        <v>10665</v>
      </c>
      <c r="T271" s="54" t="s">
        <v>5291</v>
      </c>
      <c r="U271" s="54" t="s">
        <v>10619</v>
      </c>
      <c r="V271" s="58" t="s">
        <v>43</v>
      </c>
    </row>
    <row r="272" spans="1:22" hidden="1" x14ac:dyDescent="0.25">
      <c r="A272" s="54" t="s">
        <v>9079</v>
      </c>
      <c r="B272" s="54" t="s">
        <v>139</v>
      </c>
      <c r="C272" s="54" t="s">
        <v>2446</v>
      </c>
      <c r="D272" s="54" t="s">
        <v>10670</v>
      </c>
      <c r="E272" s="54"/>
      <c r="F272" s="54" t="s">
        <v>10850</v>
      </c>
      <c r="G272" s="55"/>
      <c r="H272" s="54" t="s">
        <v>949</v>
      </c>
      <c r="I272" s="54" t="s">
        <v>950</v>
      </c>
      <c r="J272" s="54" t="s">
        <v>908</v>
      </c>
      <c r="K272" s="54" t="s">
        <v>992</v>
      </c>
      <c r="L272" s="54"/>
      <c r="M272" s="54" t="s">
        <v>10619</v>
      </c>
      <c r="N272" s="56" t="b">
        <v>0</v>
      </c>
      <c r="O272" s="56" t="b">
        <v>0</v>
      </c>
      <c r="P272" s="57">
        <v>46023.523206597201</v>
      </c>
      <c r="Q272" s="54" t="s">
        <v>10664</v>
      </c>
      <c r="R272" s="57">
        <v>46172.4681045486</v>
      </c>
      <c r="S272" s="54" t="s">
        <v>10665</v>
      </c>
      <c r="T272" s="54" t="s">
        <v>5291</v>
      </c>
      <c r="U272" s="54" t="s">
        <v>10619</v>
      </c>
      <c r="V272" s="58" t="s">
        <v>43</v>
      </c>
    </row>
    <row r="273" spans="1:22" hidden="1" x14ac:dyDescent="0.25">
      <c r="A273" s="54" t="s">
        <v>9080</v>
      </c>
      <c r="B273" s="54" t="s">
        <v>212</v>
      </c>
      <c r="C273" s="54" t="s">
        <v>2529</v>
      </c>
      <c r="D273" s="54" t="s">
        <v>10670</v>
      </c>
      <c r="E273" s="54"/>
      <c r="F273" s="54"/>
      <c r="G273" s="55"/>
      <c r="H273" s="54" t="s">
        <v>949</v>
      </c>
      <c r="I273" s="54" t="s">
        <v>950</v>
      </c>
      <c r="J273" s="54" t="s">
        <v>908</v>
      </c>
      <c r="K273" s="54" t="s">
        <v>992</v>
      </c>
      <c r="L273" s="54" t="s">
        <v>2529</v>
      </c>
      <c r="M273" s="54" t="s">
        <v>10619</v>
      </c>
      <c r="N273" s="56" t="b">
        <v>0</v>
      </c>
      <c r="O273" s="56" t="b">
        <v>0</v>
      </c>
      <c r="P273" s="57">
        <v>46023.523256053202</v>
      </c>
      <c r="Q273" s="54" t="s">
        <v>10664</v>
      </c>
      <c r="R273" s="57">
        <v>46172.468106713</v>
      </c>
      <c r="S273" s="54" t="s">
        <v>10665</v>
      </c>
      <c r="T273" s="54" t="s">
        <v>5291</v>
      </c>
      <c r="U273" s="54" t="s">
        <v>10619</v>
      </c>
      <c r="V273" s="58" t="s">
        <v>43</v>
      </c>
    </row>
    <row r="274" spans="1:22" hidden="1" x14ac:dyDescent="0.25">
      <c r="A274" s="54" t="s">
        <v>9081</v>
      </c>
      <c r="B274" s="54" t="s">
        <v>179</v>
      </c>
      <c r="C274" s="54" t="s">
        <v>2535</v>
      </c>
      <c r="D274" s="54" t="s">
        <v>10670</v>
      </c>
      <c r="E274" s="54"/>
      <c r="F274" s="54"/>
      <c r="G274" s="55"/>
      <c r="H274" s="54" t="s">
        <v>949</v>
      </c>
      <c r="I274" s="54" t="s">
        <v>950</v>
      </c>
      <c r="J274" s="54" t="s">
        <v>908</v>
      </c>
      <c r="K274" s="54" t="s">
        <v>992</v>
      </c>
      <c r="L274" s="54" t="s">
        <v>2535</v>
      </c>
      <c r="M274" s="54" t="s">
        <v>10619</v>
      </c>
      <c r="N274" s="56" t="b">
        <v>0</v>
      </c>
      <c r="O274" s="56" t="b">
        <v>0</v>
      </c>
      <c r="P274" s="57">
        <v>46023.523262071802</v>
      </c>
      <c r="Q274" s="54" t="s">
        <v>10664</v>
      </c>
      <c r="R274" s="57">
        <v>46172.468108831003</v>
      </c>
      <c r="S274" s="54" t="s">
        <v>10665</v>
      </c>
      <c r="T274" s="54" t="s">
        <v>5291</v>
      </c>
      <c r="U274" s="54" t="s">
        <v>10619</v>
      </c>
      <c r="V274" s="58" t="s">
        <v>43</v>
      </c>
    </row>
    <row r="275" spans="1:22" hidden="1" x14ac:dyDescent="0.25">
      <c r="A275" s="54" t="s">
        <v>9082</v>
      </c>
      <c r="B275" s="54" t="s">
        <v>2104</v>
      </c>
      <c r="C275" s="54" t="s">
        <v>2105</v>
      </c>
      <c r="D275" s="54" t="s">
        <v>10670</v>
      </c>
      <c r="E275" s="54"/>
      <c r="F275" s="54" t="s">
        <v>10851</v>
      </c>
      <c r="G275" s="55"/>
      <c r="H275" s="54" t="s">
        <v>10668</v>
      </c>
      <c r="I275" s="54" t="s">
        <v>10669</v>
      </c>
      <c r="J275" s="54" t="s">
        <v>908</v>
      </c>
      <c r="K275" s="54" t="s">
        <v>909</v>
      </c>
      <c r="L275" s="54" t="s">
        <v>2105</v>
      </c>
      <c r="M275" s="54" t="s">
        <v>10619</v>
      </c>
      <c r="N275" s="56" t="b">
        <v>0</v>
      </c>
      <c r="O275" s="56" t="b">
        <v>0</v>
      </c>
      <c r="P275" s="57">
        <v>46023.523018784697</v>
      </c>
      <c r="Q275" s="54" t="s">
        <v>10664</v>
      </c>
      <c r="R275" s="57">
        <v>46172.468111030103</v>
      </c>
      <c r="S275" s="54" t="s">
        <v>10665</v>
      </c>
      <c r="T275" s="54" t="s">
        <v>5291</v>
      </c>
      <c r="U275" s="54" t="s">
        <v>10619</v>
      </c>
      <c r="V275" s="58" t="s">
        <v>43</v>
      </c>
    </row>
    <row r="276" spans="1:22" hidden="1" x14ac:dyDescent="0.25">
      <c r="A276" s="54" t="s">
        <v>9083</v>
      </c>
      <c r="B276" s="54" t="s">
        <v>245</v>
      </c>
      <c r="C276" s="54" t="s">
        <v>2216</v>
      </c>
      <c r="D276" s="54" t="s">
        <v>10670</v>
      </c>
      <c r="E276" s="54"/>
      <c r="F276" s="54" t="s">
        <v>10852</v>
      </c>
      <c r="G276" s="55"/>
      <c r="H276" s="54" t="s">
        <v>10668</v>
      </c>
      <c r="I276" s="54" t="s">
        <v>10669</v>
      </c>
      <c r="J276" s="54" t="s">
        <v>908</v>
      </c>
      <c r="K276" s="54" t="s">
        <v>909</v>
      </c>
      <c r="L276" s="54" t="s">
        <v>2216</v>
      </c>
      <c r="M276" s="54" t="s">
        <v>10619</v>
      </c>
      <c r="N276" s="56" t="b">
        <v>0</v>
      </c>
      <c r="O276" s="56" t="b">
        <v>0</v>
      </c>
      <c r="P276" s="57">
        <v>46023.523079247701</v>
      </c>
      <c r="Q276" s="54" t="s">
        <v>10664</v>
      </c>
      <c r="R276" s="57">
        <v>46172.468113229203</v>
      </c>
      <c r="S276" s="54" t="s">
        <v>10665</v>
      </c>
      <c r="T276" s="54" t="s">
        <v>5291</v>
      </c>
      <c r="U276" s="54" t="s">
        <v>10619</v>
      </c>
      <c r="V276" s="58" t="s">
        <v>43</v>
      </c>
    </row>
    <row r="277" spans="1:22" hidden="1" x14ac:dyDescent="0.25">
      <c r="A277" s="54" t="s">
        <v>9084</v>
      </c>
      <c r="B277" s="54" t="s">
        <v>2225</v>
      </c>
      <c r="C277" s="54" t="s">
        <v>2226</v>
      </c>
      <c r="D277" s="54" t="s">
        <v>10670</v>
      </c>
      <c r="E277" s="54"/>
      <c r="F277" s="54" t="s">
        <v>10853</v>
      </c>
      <c r="G277" s="55"/>
      <c r="H277" s="54" t="s">
        <v>10668</v>
      </c>
      <c r="I277" s="54" t="s">
        <v>10669</v>
      </c>
      <c r="J277" s="54" t="s">
        <v>908</v>
      </c>
      <c r="K277" s="54" t="s">
        <v>909</v>
      </c>
      <c r="L277" s="54"/>
      <c r="M277" s="54" t="s">
        <v>10619</v>
      </c>
      <c r="N277" s="56" t="b">
        <v>0</v>
      </c>
      <c r="O277" s="56" t="b">
        <v>0</v>
      </c>
      <c r="P277" s="57">
        <v>46023.523084756896</v>
      </c>
      <c r="Q277" s="54" t="s">
        <v>10664</v>
      </c>
      <c r="R277" s="57">
        <v>46172.468115509299</v>
      </c>
      <c r="S277" s="54" t="s">
        <v>10665</v>
      </c>
      <c r="T277" s="54" t="s">
        <v>5291</v>
      </c>
      <c r="U277" s="54" t="s">
        <v>10619</v>
      </c>
      <c r="V277" s="58" t="s">
        <v>43</v>
      </c>
    </row>
    <row r="278" spans="1:22" hidden="1" x14ac:dyDescent="0.25">
      <c r="A278" s="54" t="s">
        <v>9085</v>
      </c>
      <c r="B278" s="54" t="s">
        <v>85</v>
      </c>
      <c r="C278" s="54" t="s">
        <v>2243</v>
      </c>
      <c r="D278" s="54" t="s">
        <v>10670</v>
      </c>
      <c r="E278" s="54"/>
      <c r="F278" s="54" t="s">
        <v>10854</v>
      </c>
      <c r="G278" s="55"/>
      <c r="H278" s="54" t="s">
        <v>10668</v>
      </c>
      <c r="I278" s="54" t="s">
        <v>10669</v>
      </c>
      <c r="J278" s="54" t="s">
        <v>908</v>
      </c>
      <c r="K278" s="54" t="s">
        <v>909</v>
      </c>
      <c r="L278" s="54"/>
      <c r="M278" s="54" t="s">
        <v>10619</v>
      </c>
      <c r="N278" s="56" t="b">
        <v>0</v>
      </c>
      <c r="O278" s="56" t="b">
        <v>0</v>
      </c>
      <c r="P278" s="57">
        <v>46023.523090590301</v>
      </c>
      <c r="Q278" s="54" t="s">
        <v>10664</v>
      </c>
      <c r="R278" s="57">
        <v>46172.468117673598</v>
      </c>
      <c r="S278" s="54" t="s">
        <v>10665</v>
      </c>
      <c r="T278" s="54" t="s">
        <v>5291</v>
      </c>
      <c r="U278" s="54" t="s">
        <v>10619</v>
      </c>
      <c r="V278" s="58" t="s">
        <v>43</v>
      </c>
    </row>
    <row r="279" spans="1:22" hidden="1" x14ac:dyDescent="0.25">
      <c r="A279" s="54" t="s">
        <v>9086</v>
      </c>
      <c r="B279" s="54" t="s">
        <v>136</v>
      </c>
      <c r="C279" s="54" t="s">
        <v>2257</v>
      </c>
      <c r="D279" s="54" t="s">
        <v>10670</v>
      </c>
      <c r="E279" s="54"/>
      <c r="F279" s="54" t="s">
        <v>10855</v>
      </c>
      <c r="G279" s="55"/>
      <c r="H279" s="54" t="s">
        <v>10668</v>
      </c>
      <c r="I279" s="54" t="s">
        <v>10669</v>
      </c>
      <c r="J279" s="54" t="s">
        <v>908</v>
      </c>
      <c r="K279" s="54" t="s">
        <v>909</v>
      </c>
      <c r="L279" s="54"/>
      <c r="M279" s="54" t="s">
        <v>10619</v>
      </c>
      <c r="N279" s="56" t="b">
        <v>0</v>
      </c>
      <c r="O279" s="56" t="b">
        <v>0</v>
      </c>
      <c r="P279" s="57">
        <v>46023.523098032398</v>
      </c>
      <c r="Q279" s="54" t="s">
        <v>10664</v>
      </c>
      <c r="R279" s="57">
        <v>46172.468119756901</v>
      </c>
      <c r="S279" s="54" t="s">
        <v>10665</v>
      </c>
      <c r="T279" s="54" t="s">
        <v>5291</v>
      </c>
      <c r="U279" s="54" t="s">
        <v>10619</v>
      </c>
      <c r="V279" s="58" t="s">
        <v>43</v>
      </c>
    </row>
    <row r="280" spans="1:22" hidden="1" x14ac:dyDescent="0.25">
      <c r="A280" s="54" t="s">
        <v>9087</v>
      </c>
      <c r="B280" s="54" t="s">
        <v>261</v>
      </c>
      <c r="C280" s="54" t="s">
        <v>2271</v>
      </c>
      <c r="D280" s="54" t="s">
        <v>10670</v>
      </c>
      <c r="E280" s="54"/>
      <c r="F280" s="54" t="s">
        <v>10856</v>
      </c>
      <c r="G280" s="55"/>
      <c r="H280" s="54" t="s">
        <v>10668</v>
      </c>
      <c r="I280" s="54" t="s">
        <v>10669</v>
      </c>
      <c r="J280" s="54" t="s">
        <v>908</v>
      </c>
      <c r="K280" s="54" t="s">
        <v>909</v>
      </c>
      <c r="L280" s="54" t="s">
        <v>2271</v>
      </c>
      <c r="M280" s="54" t="s">
        <v>10619</v>
      </c>
      <c r="N280" s="56" t="b">
        <v>0</v>
      </c>
      <c r="O280" s="56" t="b">
        <v>0</v>
      </c>
      <c r="P280" s="57">
        <v>46023.523108680602</v>
      </c>
      <c r="Q280" s="54" t="s">
        <v>10664</v>
      </c>
      <c r="R280" s="57">
        <v>46172.4681219907</v>
      </c>
      <c r="S280" s="54" t="s">
        <v>10665</v>
      </c>
      <c r="T280" s="54" t="s">
        <v>5291</v>
      </c>
      <c r="U280" s="54" t="s">
        <v>10619</v>
      </c>
      <c r="V280" s="58" t="s">
        <v>43</v>
      </c>
    </row>
    <row r="281" spans="1:22" hidden="1" x14ac:dyDescent="0.25">
      <c r="A281" s="54" t="s">
        <v>9088</v>
      </c>
      <c r="B281" s="54" t="s">
        <v>52</v>
      </c>
      <c r="C281" s="54" t="s">
        <v>2288</v>
      </c>
      <c r="D281" s="54" t="s">
        <v>10670</v>
      </c>
      <c r="E281" s="54"/>
      <c r="F281" s="54" t="s">
        <v>10857</v>
      </c>
      <c r="G281" s="55"/>
      <c r="H281" s="54" t="s">
        <v>10668</v>
      </c>
      <c r="I281" s="54" t="s">
        <v>10669</v>
      </c>
      <c r="J281" s="54" t="s">
        <v>908</v>
      </c>
      <c r="K281" s="54" t="s">
        <v>909</v>
      </c>
      <c r="L281" s="54" t="s">
        <v>2288</v>
      </c>
      <c r="M281" s="54" t="s">
        <v>10619</v>
      </c>
      <c r="N281" s="56" t="b">
        <v>0</v>
      </c>
      <c r="O281" s="56" t="b">
        <v>0</v>
      </c>
      <c r="P281" s="57">
        <v>46023.523121956001</v>
      </c>
      <c r="Q281" s="54" t="s">
        <v>10664</v>
      </c>
      <c r="R281" s="57">
        <v>46172.468124155101</v>
      </c>
      <c r="S281" s="54" t="s">
        <v>10665</v>
      </c>
      <c r="T281" s="54" t="s">
        <v>5291</v>
      </c>
      <c r="U281" s="54" t="s">
        <v>10619</v>
      </c>
      <c r="V281" s="58" t="s">
        <v>43</v>
      </c>
    </row>
    <row r="282" spans="1:22" hidden="1" x14ac:dyDescent="0.25">
      <c r="A282" s="54" t="s">
        <v>9089</v>
      </c>
      <c r="B282" s="54" t="s">
        <v>53</v>
      </c>
      <c r="C282" s="54" t="s">
        <v>2369</v>
      </c>
      <c r="D282" s="54" t="s">
        <v>10670</v>
      </c>
      <c r="E282" s="54"/>
      <c r="F282" s="54" t="s">
        <v>10858</v>
      </c>
      <c r="G282" s="55"/>
      <c r="H282" s="54" t="s">
        <v>10668</v>
      </c>
      <c r="I282" s="54" t="s">
        <v>10669</v>
      </c>
      <c r="J282" s="54" t="s">
        <v>908</v>
      </c>
      <c r="K282" s="54" t="s">
        <v>909</v>
      </c>
      <c r="L282" s="54"/>
      <c r="M282" s="54" t="s">
        <v>10619</v>
      </c>
      <c r="N282" s="56" t="b">
        <v>0</v>
      </c>
      <c r="O282" s="56" t="b">
        <v>0</v>
      </c>
      <c r="P282" s="57">
        <v>46023.523163506899</v>
      </c>
      <c r="Q282" s="54" t="s">
        <v>10664</v>
      </c>
      <c r="R282" s="57">
        <v>46172.468126354201</v>
      </c>
      <c r="S282" s="54" t="s">
        <v>10665</v>
      </c>
      <c r="T282" s="54" t="s">
        <v>5291</v>
      </c>
      <c r="U282" s="54" t="s">
        <v>10619</v>
      </c>
      <c r="V282" s="58" t="s">
        <v>43</v>
      </c>
    </row>
    <row r="283" spans="1:22" hidden="1" x14ac:dyDescent="0.25">
      <c r="A283" s="54" t="s">
        <v>9090</v>
      </c>
      <c r="B283" s="54" t="s">
        <v>199</v>
      </c>
      <c r="C283" s="54" t="s">
        <v>2450</v>
      </c>
      <c r="D283" s="54" t="s">
        <v>10670</v>
      </c>
      <c r="E283" s="54"/>
      <c r="F283" s="54" t="s">
        <v>10859</v>
      </c>
      <c r="G283" s="55"/>
      <c r="H283" s="54" t="s">
        <v>10668</v>
      </c>
      <c r="I283" s="54" t="s">
        <v>10669</v>
      </c>
      <c r="J283" s="54" t="s">
        <v>908</v>
      </c>
      <c r="K283" s="54" t="s">
        <v>909</v>
      </c>
      <c r="L283" s="54"/>
      <c r="M283" s="54" t="s">
        <v>10619</v>
      </c>
      <c r="N283" s="56" t="b">
        <v>0</v>
      </c>
      <c r="O283" s="56" t="b">
        <v>0</v>
      </c>
      <c r="P283" s="57">
        <v>46023.523208067098</v>
      </c>
      <c r="Q283" s="54" t="s">
        <v>10664</v>
      </c>
      <c r="R283" s="57">
        <v>46172.468128506902</v>
      </c>
      <c r="S283" s="54" t="s">
        <v>10665</v>
      </c>
      <c r="T283" s="54" t="s">
        <v>5291</v>
      </c>
      <c r="U283" s="54" t="s">
        <v>10619</v>
      </c>
      <c r="V283" s="58" t="s">
        <v>43</v>
      </c>
    </row>
    <row r="284" spans="1:22" hidden="1" x14ac:dyDescent="0.25">
      <c r="A284" s="54" t="s">
        <v>9091</v>
      </c>
      <c r="B284" s="54" t="s">
        <v>864</v>
      </c>
      <c r="C284" s="54" t="s">
        <v>2473</v>
      </c>
      <c r="D284" s="54" t="s">
        <v>10670</v>
      </c>
      <c r="E284" s="54"/>
      <c r="F284" s="54" t="s">
        <v>10671</v>
      </c>
      <c r="G284" s="55"/>
      <c r="H284" s="54" t="s">
        <v>10668</v>
      </c>
      <c r="I284" s="54" t="s">
        <v>10669</v>
      </c>
      <c r="J284" s="54" t="s">
        <v>908</v>
      </c>
      <c r="K284" s="54" t="s">
        <v>909</v>
      </c>
      <c r="L284" s="54"/>
      <c r="M284" s="54" t="s">
        <v>10619</v>
      </c>
      <c r="N284" s="56" t="b">
        <v>0</v>
      </c>
      <c r="O284" s="56" t="b">
        <v>0</v>
      </c>
      <c r="P284" s="57">
        <v>46023.523219710602</v>
      </c>
      <c r="Q284" s="54" t="s">
        <v>10664</v>
      </c>
      <c r="R284" s="57">
        <v>46172.468130752299</v>
      </c>
      <c r="S284" s="54" t="s">
        <v>10665</v>
      </c>
      <c r="T284" s="54" t="s">
        <v>5291</v>
      </c>
      <c r="U284" s="54" t="s">
        <v>10619</v>
      </c>
      <c r="V284" s="58" t="s">
        <v>43</v>
      </c>
    </row>
    <row r="285" spans="1:22" hidden="1" x14ac:dyDescent="0.25">
      <c r="A285" s="54" t="s">
        <v>9092</v>
      </c>
      <c r="B285" s="54" t="s">
        <v>2477</v>
      </c>
      <c r="C285" s="54" t="s">
        <v>2478</v>
      </c>
      <c r="D285" s="54" t="s">
        <v>10670</v>
      </c>
      <c r="E285" s="54"/>
      <c r="F285" s="54" t="s">
        <v>10860</v>
      </c>
      <c r="G285" s="55"/>
      <c r="H285" s="54" t="s">
        <v>10668</v>
      </c>
      <c r="I285" s="54" t="s">
        <v>10669</v>
      </c>
      <c r="J285" s="54" t="s">
        <v>908</v>
      </c>
      <c r="K285" s="54" t="s">
        <v>909</v>
      </c>
      <c r="L285" s="54"/>
      <c r="M285" s="54" t="s">
        <v>10619</v>
      </c>
      <c r="N285" s="56" t="b">
        <v>0</v>
      </c>
      <c r="O285" s="56" t="b">
        <v>0</v>
      </c>
      <c r="P285" s="57">
        <v>46023.523224270801</v>
      </c>
      <c r="Q285" s="54" t="s">
        <v>10664</v>
      </c>
      <c r="R285" s="57">
        <v>46172.468132905102</v>
      </c>
      <c r="S285" s="54" t="s">
        <v>10665</v>
      </c>
      <c r="T285" s="54" t="s">
        <v>5291</v>
      </c>
      <c r="U285" s="54" t="s">
        <v>10619</v>
      </c>
      <c r="V285" s="58" t="s">
        <v>43</v>
      </c>
    </row>
    <row r="286" spans="1:22" hidden="1" x14ac:dyDescent="0.25">
      <c r="A286" s="54" t="s">
        <v>9093</v>
      </c>
      <c r="B286" s="54" t="s">
        <v>160</v>
      </c>
      <c r="C286" s="54" t="s">
        <v>2488</v>
      </c>
      <c r="D286" s="54" t="s">
        <v>10670</v>
      </c>
      <c r="E286" s="54"/>
      <c r="F286" s="54" t="s">
        <v>10714</v>
      </c>
      <c r="G286" s="55"/>
      <c r="H286" s="54" t="s">
        <v>10668</v>
      </c>
      <c r="I286" s="54" t="s">
        <v>10669</v>
      </c>
      <c r="J286" s="54" t="s">
        <v>908</v>
      </c>
      <c r="K286" s="54" t="s">
        <v>909</v>
      </c>
      <c r="L286" s="54"/>
      <c r="M286" s="54" t="s">
        <v>10619</v>
      </c>
      <c r="N286" s="56" t="b">
        <v>0</v>
      </c>
      <c r="O286" s="56" t="b">
        <v>0</v>
      </c>
      <c r="P286" s="57">
        <v>46023.523227430604</v>
      </c>
      <c r="Q286" s="54" t="s">
        <v>10664</v>
      </c>
      <c r="R286" s="57">
        <v>46172.468135069401</v>
      </c>
      <c r="S286" s="54" t="s">
        <v>10665</v>
      </c>
      <c r="T286" s="54" t="s">
        <v>5291</v>
      </c>
      <c r="U286" s="54" t="s">
        <v>10619</v>
      </c>
      <c r="V286" s="58" t="s">
        <v>43</v>
      </c>
    </row>
    <row r="287" spans="1:22" hidden="1" x14ac:dyDescent="0.25">
      <c r="A287" s="54" t="s">
        <v>9094</v>
      </c>
      <c r="B287" s="54" t="s">
        <v>1335</v>
      </c>
      <c r="C287" s="54" t="s">
        <v>1336</v>
      </c>
      <c r="D287" s="54" t="s">
        <v>10670</v>
      </c>
      <c r="E287" s="54"/>
      <c r="F287" s="54"/>
      <c r="G287" s="55"/>
      <c r="H287" s="54" t="s">
        <v>1010</v>
      </c>
      <c r="I287" s="54" t="s">
        <v>1011</v>
      </c>
      <c r="J287" s="54" t="s">
        <v>962</v>
      </c>
      <c r="K287" s="54" t="s">
        <v>1085</v>
      </c>
      <c r="L287" s="54"/>
      <c r="M287" s="54" t="s">
        <v>10620</v>
      </c>
      <c r="N287" s="56" t="b">
        <v>0</v>
      </c>
      <c r="O287" s="56" t="b">
        <v>0</v>
      </c>
      <c r="P287" s="57">
        <v>46023.522697106499</v>
      </c>
      <c r="Q287" s="54" t="s">
        <v>10664</v>
      </c>
      <c r="R287" s="57">
        <v>46172.468137233802</v>
      </c>
      <c r="S287" s="54" t="s">
        <v>10665</v>
      </c>
      <c r="T287" s="54" t="s">
        <v>5291</v>
      </c>
      <c r="U287" s="54" t="s">
        <v>10620</v>
      </c>
      <c r="V287" s="58" t="s">
        <v>43</v>
      </c>
    </row>
    <row r="288" spans="1:22" hidden="1" x14ac:dyDescent="0.25">
      <c r="A288" s="54" t="s">
        <v>9095</v>
      </c>
      <c r="B288" s="54" t="s">
        <v>1410</v>
      </c>
      <c r="C288" s="54" t="s">
        <v>1411</v>
      </c>
      <c r="D288" s="54" t="s">
        <v>10670</v>
      </c>
      <c r="E288" s="54"/>
      <c r="F288" s="54"/>
      <c r="G288" s="55"/>
      <c r="H288" s="54" t="s">
        <v>1010</v>
      </c>
      <c r="I288" s="54" t="s">
        <v>1011</v>
      </c>
      <c r="J288" s="54" t="s">
        <v>962</v>
      </c>
      <c r="K288" s="54" t="s">
        <v>1085</v>
      </c>
      <c r="L288" s="54"/>
      <c r="M288" s="54" t="s">
        <v>10620</v>
      </c>
      <c r="N288" s="56" t="b">
        <v>0</v>
      </c>
      <c r="O288" s="56" t="b">
        <v>0</v>
      </c>
      <c r="P288" s="57">
        <v>46023.522729432902</v>
      </c>
      <c r="Q288" s="54" t="s">
        <v>10664</v>
      </c>
      <c r="R288" s="57">
        <v>46172.468139351899</v>
      </c>
      <c r="S288" s="54" t="s">
        <v>10665</v>
      </c>
      <c r="T288" s="54" t="s">
        <v>5291</v>
      </c>
      <c r="U288" s="54" t="s">
        <v>10620</v>
      </c>
      <c r="V288" s="58" t="s">
        <v>43</v>
      </c>
    </row>
    <row r="289" spans="1:22" hidden="1" x14ac:dyDescent="0.25">
      <c r="A289" s="54" t="s">
        <v>9096</v>
      </c>
      <c r="B289" s="54" t="s">
        <v>1413</v>
      </c>
      <c r="C289" s="54" t="s">
        <v>1414</v>
      </c>
      <c r="D289" s="54" t="s">
        <v>10670</v>
      </c>
      <c r="E289" s="54"/>
      <c r="F289" s="54"/>
      <c r="G289" s="55"/>
      <c r="H289" s="54" t="s">
        <v>1010</v>
      </c>
      <c r="I289" s="54" t="s">
        <v>1011</v>
      </c>
      <c r="J289" s="54" t="s">
        <v>962</v>
      </c>
      <c r="K289" s="54" t="s">
        <v>1085</v>
      </c>
      <c r="L289" s="54"/>
      <c r="M289" s="54" t="s">
        <v>10620</v>
      </c>
      <c r="N289" s="56" t="b">
        <v>0</v>
      </c>
      <c r="O289" s="56" t="b">
        <v>0</v>
      </c>
      <c r="P289" s="57">
        <v>46023.5227302083</v>
      </c>
      <c r="Q289" s="54" t="s">
        <v>10664</v>
      </c>
      <c r="R289" s="57">
        <v>46172.468141469901</v>
      </c>
      <c r="S289" s="54" t="s">
        <v>10665</v>
      </c>
      <c r="T289" s="54" t="s">
        <v>5291</v>
      </c>
      <c r="U289" s="54" t="s">
        <v>10620</v>
      </c>
      <c r="V289" s="58" t="s">
        <v>43</v>
      </c>
    </row>
    <row r="290" spans="1:22" hidden="1" x14ac:dyDescent="0.25">
      <c r="A290" s="54" t="s">
        <v>9097</v>
      </c>
      <c r="B290" s="54" t="s">
        <v>1431</v>
      </c>
      <c r="C290" s="54" t="s">
        <v>1432</v>
      </c>
      <c r="D290" s="54" t="s">
        <v>10670</v>
      </c>
      <c r="E290" s="54"/>
      <c r="F290" s="54"/>
      <c r="G290" s="55"/>
      <c r="H290" s="54" t="s">
        <v>1010</v>
      </c>
      <c r="I290" s="54" t="s">
        <v>1011</v>
      </c>
      <c r="J290" s="54" t="s">
        <v>962</v>
      </c>
      <c r="K290" s="54" t="s">
        <v>1085</v>
      </c>
      <c r="L290" s="54"/>
      <c r="M290" s="54" t="s">
        <v>10620</v>
      </c>
      <c r="N290" s="56" t="b">
        <v>0</v>
      </c>
      <c r="O290" s="56" t="b">
        <v>0</v>
      </c>
      <c r="P290" s="57">
        <v>46023.522737534702</v>
      </c>
      <c r="Q290" s="54" t="s">
        <v>10664</v>
      </c>
      <c r="R290" s="57">
        <v>46172.468143669001</v>
      </c>
      <c r="S290" s="54" t="s">
        <v>10665</v>
      </c>
      <c r="T290" s="54" t="s">
        <v>5291</v>
      </c>
      <c r="U290" s="54" t="s">
        <v>10620</v>
      </c>
      <c r="V290" s="58" t="s">
        <v>43</v>
      </c>
    </row>
    <row r="291" spans="1:22" hidden="1" x14ac:dyDescent="0.25">
      <c r="A291" s="54" t="s">
        <v>9098</v>
      </c>
      <c r="B291" s="54" t="s">
        <v>1470</v>
      </c>
      <c r="C291" s="54" t="s">
        <v>1471</v>
      </c>
      <c r="D291" s="54" t="s">
        <v>10670</v>
      </c>
      <c r="E291" s="54"/>
      <c r="F291" s="54"/>
      <c r="G291" s="55"/>
      <c r="H291" s="54" t="s">
        <v>1010</v>
      </c>
      <c r="I291" s="54" t="s">
        <v>1011</v>
      </c>
      <c r="J291" s="54" t="s">
        <v>962</v>
      </c>
      <c r="K291" s="54" t="s">
        <v>1085</v>
      </c>
      <c r="L291" s="54"/>
      <c r="M291" s="54" t="s">
        <v>10620</v>
      </c>
      <c r="N291" s="56" t="b">
        <v>0</v>
      </c>
      <c r="O291" s="56" t="b">
        <v>0</v>
      </c>
      <c r="P291" s="57">
        <v>46023.5227576736</v>
      </c>
      <c r="Q291" s="54" t="s">
        <v>10664</v>
      </c>
      <c r="R291" s="57">
        <v>46172.468145798601</v>
      </c>
      <c r="S291" s="54" t="s">
        <v>10665</v>
      </c>
      <c r="T291" s="54" t="s">
        <v>5291</v>
      </c>
      <c r="U291" s="54" t="s">
        <v>10620</v>
      </c>
      <c r="V291" s="58" t="s">
        <v>43</v>
      </c>
    </row>
    <row r="292" spans="1:22" hidden="1" x14ac:dyDescent="0.25">
      <c r="A292" s="54" t="s">
        <v>9099</v>
      </c>
      <c r="B292" s="54" t="s">
        <v>1473</v>
      </c>
      <c r="C292" s="54" t="s">
        <v>1474</v>
      </c>
      <c r="D292" s="54" t="s">
        <v>10670</v>
      </c>
      <c r="E292" s="54"/>
      <c r="F292" s="54"/>
      <c r="G292" s="55"/>
      <c r="H292" s="54" t="s">
        <v>1010</v>
      </c>
      <c r="I292" s="54" t="s">
        <v>1011</v>
      </c>
      <c r="J292" s="54" t="s">
        <v>962</v>
      </c>
      <c r="K292" s="54" t="s">
        <v>1085</v>
      </c>
      <c r="L292" s="54"/>
      <c r="M292" s="54" t="s">
        <v>10620</v>
      </c>
      <c r="N292" s="56" t="b">
        <v>0</v>
      </c>
      <c r="O292" s="56" t="b">
        <v>0</v>
      </c>
      <c r="P292" s="57">
        <v>46023.522758564803</v>
      </c>
      <c r="Q292" s="54" t="s">
        <v>10664</v>
      </c>
      <c r="R292" s="57">
        <v>46172.468147951397</v>
      </c>
      <c r="S292" s="54" t="s">
        <v>10665</v>
      </c>
      <c r="T292" s="54" t="s">
        <v>5291</v>
      </c>
      <c r="U292" s="54" t="s">
        <v>10620</v>
      </c>
      <c r="V292" s="58" t="s">
        <v>43</v>
      </c>
    </row>
    <row r="293" spans="1:22" hidden="1" x14ac:dyDescent="0.25">
      <c r="A293" s="54" t="s">
        <v>9100</v>
      </c>
      <c r="B293" s="54" t="s">
        <v>1521</v>
      </c>
      <c r="C293" s="54" t="s">
        <v>1522</v>
      </c>
      <c r="D293" s="54" t="s">
        <v>10670</v>
      </c>
      <c r="E293" s="54"/>
      <c r="F293" s="54"/>
      <c r="G293" s="55"/>
      <c r="H293" s="54" t="s">
        <v>1010</v>
      </c>
      <c r="I293" s="54" t="s">
        <v>1011</v>
      </c>
      <c r="J293" s="54" t="s">
        <v>962</v>
      </c>
      <c r="K293" s="54" t="s">
        <v>1085</v>
      </c>
      <c r="L293" s="54"/>
      <c r="M293" s="54" t="s">
        <v>10620</v>
      </c>
      <c r="N293" s="56" t="b">
        <v>0</v>
      </c>
      <c r="O293" s="56" t="b">
        <v>0</v>
      </c>
      <c r="P293" s="57">
        <v>46023.522773692101</v>
      </c>
      <c r="Q293" s="54" t="s">
        <v>10664</v>
      </c>
      <c r="R293" s="57">
        <v>46172.468150196801</v>
      </c>
      <c r="S293" s="54" t="s">
        <v>10665</v>
      </c>
      <c r="T293" s="54" t="s">
        <v>5291</v>
      </c>
      <c r="U293" s="54" t="s">
        <v>10620</v>
      </c>
      <c r="V293" s="58" t="s">
        <v>43</v>
      </c>
    </row>
    <row r="294" spans="1:22" hidden="1" x14ac:dyDescent="0.25">
      <c r="A294" s="54" t="s">
        <v>9101</v>
      </c>
      <c r="B294" s="54" t="s">
        <v>1569</v>
      </c>
      <c r="C294" s="54" t="s">
        <v>1570</v>
      </c>
      <c r="D294" s="54" t="s">
        <v>10670</v>
      </c>
      <c r="E294" s="54"/>
      <c r="F294" s="54"/>
      <c r="G294" s="55"/>
      <c r="H294" s="54" t="s">
        <v>1010</v>
      </c>
      <c r="I294" s="54" t="s">
        <v>1011</v>
      </c>
      <c r="J294" s="54" t="s">
        <v>962</v>
      </c>
      <c r="K294" s="54" t="s">
        <v>1085</v>
      </c>
      <c r="L294" s="54"/>
      <c r="M294" s="54" t="s">
        <v>10620</v>
      </c>
      <c r="N294" s="56" t="b">
        <v>0</v>
      </c>
      <c r="O294" s="56" t="b">
        <v>0</v>
      </c>
      <c r="P294" s="57">
        <v>46023.522800659703</v>
      </c>
      <c r="Q294" s="54" t="s">
        <v>10664</v>
      </c>
      <c r="R294" s="57">
        <v>46172.4681524306</v>
      </c>
      <c r="S294" s="54" t="s">
        <v>10665</v>
      </c>
      <c r="T294" s="54" t="s">
        <v>5291</v>
      </c>
      <c r="U294" s="54" t="s">
        <v>10620</v>
      </c>
      <c r="V294" s="58" t="s">
        <v>43</v>
      </c>
    </row>
    <row r="295" spans="1:22" hidden="1" x14ac:dyDescent="0.25">
      <c r="A295" s="54" t="s">
        <v>9102</v>
      </c>
      <c r="B295" s="54" t="s">
        <v>1584</v>
      </c>
      <c r="C295" s="54" t="s">
        <v>1585</v>
      </c>
      <c r="D295" s="54" t="s">
        <v>10670</v>
      </c>
      <c r="E295" s="54"/>
      <c r="F295" s="54"/>
      <c r="G295" s="55"/>
      <c r="H295" s="54" t="s">
        <v>1010</v>
      </c>
      <c r="I295" s="54" t="s">
        <v>1011</v>
      </c>
      <c r="J295" s="54" t="s">
        <v>962</v>
      </c>
      <c r="K295" s="54" t="s">
        <v>1085</v>
      </c>
      <c r="L295" s="54"/>
      <c r="M295" s="54" t="s">
        <v>10620</v>
      </c>
      <c r="N295" s="56" t="b">
        <v>0</v>
      </c>
      <c r="O295" s="56" t="b">
        <v>0</v>
      </c>
      <c r="P295" s="57">
        <v>46023.522812002302</v>
      </c>
      <c r="Q295" s="54" t="s">
        <v>10664</v>
      </c>
      <c r="R295" s="57">
        <v>46172.468154594899</v>
      </c>
      <c r="S295" s="54" t="s">
        <v>10665</v>
      </c>
      <c r="T295" s="54" t="s">
        <v>5291</v>
      </c>
      <c r="U295" s="54" t="s">
        <v>10620</v>
      </c>
      <c r="V295" s="58" t="s">
        <v>43</v>
      </c>
    </row>
    <row r="296" spans="1:22" hidden="1" x14ac:dyDescent="0.25">
      <c r="A296" s="54" t="s">
        <v>9103</v>
      </c>
      <c r="B296" s="54" t="s">
        <v>1587</v>
      </c>
      <c r="C296" s="54" t="s">
        <v>1588</v>
      </c>
      <c r="D296" s="54" t="s">
        <v>10670</v>
      </c>
      <c r="E296" s="54"/>
      <c r="F296" s="54"/>
      <c r="G296" s="55"/>
      <c r="H296" s="54" t="s">
        <v>1010</v>
      </c>
      <c r="I296" s="54" t="s">
        <v>1011</v>
      </c>
      <c r="J296" s="54" t="s">
        <v>962</v>
      </c>
      <c r="K296" s="54" t="s">
        <v>1085</v>
      </c>
      <c r="L296" s="54"/>
      <c r="M296" s="54" t="s">
        <v>10620</v>
      </c>
      <c r="N296" s="56" t="b">
        <v>0</v>
      </c>
      <c r="O296" s="56" t="b">
        <v>0</v>
      </c>
      <c r="P296" s="57">
        <v>46023.522812928197</v>
      </c>
      <c r="Q296" s="54" t="s">
        <v>10664</v>
      </c>
      <c r="R296" s="57">
        <v>46172.468156828698</v>
      </c>
      <c r="S296" s="54" t="s">
        <v>10665</v>
      </c>
      <c r="T296" s="54" t="s">
        <v>5291</v>
      </c>
      <c r="U296" s="54" t="s">
        <v>10620</v>
      </c>
      <c r="V296" s="58" t="s">
        <v>43</v>
      </c>
    </row>
    <row r="297" spans="1:22" hidden="1" x14ac:dyDescent="0.25">
      <c r="A297" s="54" t="s">
        <v>9104</v>
      </c>
      <c r="B297" s="54" t="s">
        <v>1599</v>
      </c>
      <c r="C297" s="54" t="s">
        <v>1600</v>
      </c>
      <c r="D297" s="54" t="s">
        <v>10670</v>
      </c>
      <c r="E297" s="54"/>
      <c r="F297" s="54"/>
      <c r="G297" s="55"/>
      <c r="H297" s="54" t="s">
        <v>1010</v>
      </c>
      <c r="I297" s="54" t="s">
        <v>1011</v>
      </c>
      <c r="J297" s="54" t="s">
        <v>962</v>
      </c>
      <c r="K297" s="54" t="s">
        <v>1085</v>
      </c>
      <c r="L297" s="54"/>
      <c r="M297" s="54" t="s">
        <v>10620</v>
      </c>
      <c r="N297" s="56" t="b">
        <v>0</v>
      </c>
      <c r="O297" s="56" t="b">
        <v>0</v>
      </c>
      <c r="P297" s="57">
        <v>46023.522818634301</v>
      </c>
      <c r="Q297" s="54" t="s">
        <v>10664</v>
      </c>
      <c r="R297" s="57">
        <v>46172.468158912001</v>
      </c>
      <c r="S297" s="54" t="s">
        <v>10665</v>
      </c>
      <c r="T297" s="54" t="s">
        <v>5291</v>
      </c>
      <c r="U297" s="54" t="s">
        <v>10620</v>
      </c>
      <c r="V297" s="58" t="s">
        <v>43</v>
      </c>
    </row>
    <row r="298" spans="1:22" hidden="1" x14ac:dyDescent="0.25">
      <c r="A298" s="54" t="s">
        <v>9105</v>
      </c>
      <c r="B298" s="54" t="s">
        <v>1602</v>
      </c>
      <c r="C298" s="54" t="s">
        <v>1603</v>
      </c>
      <c r="D298" s="54" t="s">
        <v>10670</v>
      </c>
      <c r="E298" s="54"/>
      <c r="F298" s="54"/>
      <c r="G298" s="55"/>
      <c r="H298" s="54" t="s">
        <v>1010</v>
      </c>
      <c r="I298" s="54" t="s">
        <v>1011</v>
      </c>
      <c r="J298" s="54" t="s">
        <v>962</v>
      </c>
      <c r="K298" s="54" t="s">
        <v>1085</v>
      </c>
      <c r="L298" s="54"/>
      <c r="M298" s="54" t="s">
        <v>10620</v>
      </c>
      <c r="N298" s="56" t="b">
        <v>0</v>
      </c>
      <c r="O298" s="56" t="b">
        <v>0</v>
      </c>
      <c r="P298" s="57">
        <v>46023.522819444399</v>
      </c>
      <c r="Q298" s="54" t="s">
        <v>10664</v>
      </c>
      <c r="R298" s="57">
        <v>46172.468161076402</v>
      </c>
      <c r="S298" s="54" t="s">
        <v>10665</v>
      </c>
      <c r="T298" s="54" t="s">
        <v>5291</v>
      </c>
      <c r="U298" s="54" t="s">
        <v>10620</v>
      </c>
      <c r="V298" s="58" t="s">
        <v>43</v>
      </c>
    </row>
    <row r="299" spans="1:22" hidden="1" x14ac:dyDescent="0.25">
      <c r="A299" s="54" t="s">
        <v>9106</v>
      </c>
      <c r="B299" s="54" t="s">
        <v>1620</v>
      </c>
      <c r="C299" s="54" t="s">
        <v>1621</v>
      </c>
      <c r="D299" s="54" t="s">
        <v>10670</v>
      </c>
      <c r="E299" s="54"/>
      <c r="F299" s="54"/>
      <c r="G299" s="55"/>
      <c r="H299" s="54" t="s">
        <v>1010</v>
      </c>
      <c r="I299" s="54" t="s">
        <v>1011</v>
      </c>
      <c r="J299" s="54" t="s">
        <v>962</v>
      </c>
      <c r="K299" s="54" t="s">
        <v>1085</v>
      </c>
      <c r="L299" s="54"/>
      <c r="M299" s="54" t="s">
        <v>10620</v>
      </c>
      <c r="N299" s="56" t="b">
        <v>0</v>
      </c>
      <c r="O299" s="56" t="b">
        <v>0</v>
      </c>
      <c r="P299" s="57">
        <v>46023.522826620399</v>
      </c>
      <c r="Q299" s="54" t="s">
        <v>10664</v>
      </c>
      <c r="R299" s="57">
        <v>46172.468163229198</v>
      </c>
      <c r="S299" s="54" t="s">
        <v>10665</v>
      </c>
      <c r="T299" s="54" t="s">
        <v>5291</v>
      </c>
      <c r="U299" s="54" t="s">
        <v>10620</v>
      </c>
      <c r="V299" s="58" t="s">
        <v>43</v>
      </c>
    </row>
    <row r="300" spans="1:22" hidden="1" x14ac:dyDescent="0.25">
      <c r="A300" s="54" t="s">
        <v>9107</v>
      </c>
      <c r="B300" s="54" t="s">
        <v>1674</v>
      </c>
      <c r="C300" s="54" t="s">
        <v>1675</v>
      </c>
      <c r="D300" s="54" t="s">
        <v>10670</v>
      </c>
      <c r="E300" s="54"/>
      <c r="F300" s="54"/>
      <c r="G300" s="55"/>
      <c r="H300" s="54" t="s">
        <v>1010</v>
      </c>
      <c r="I300" s="54" t="s">
        <v>1011</v>
      </c>
      <c r="J300" s="54" t="s">
        <v>962</v>
      </c>
      <c r="K300" s="54" t="s">
        <v>1085</v>
      </c>
      <c r="L300" s="54"/>
      <c r="M300" s="54" t="s">
        <v>10620</v>
      </c>
      <c r="N300" s="56" t="b">
        <v>0</v>
      </c>
      <c r="O300" s="56" t="b">
        <v>0</v>
      </c>
      <c r="P300" s="57">
        <v>46023.522846608801</v>
      </c>
      <c r="Q300" s="54" t="s">
        <v>10664</v>
      </c>
      <c r="R300" s="57">
        <v>46172.468165312501</v>
      </c>
      <c r="S300" s="54" t="s">
        <v>10665</v>
      </c>
      <c r="T300" s="54" t="s">
        <v>5291</v>
      </c>
      <c r="U300" s="54" t="s">
        <v>10620</v>
      </c>
      <c r="V300" s="58" t="s">
        <v>43</v>
      </c>
    </row>
    <row r="301" spans="1:22" hidden="1" x14ac:dyDescent="0.25">
      <c r="A301" s="54" t="s">
        <v>9108</v>
      </c>
      <c r="B301" s="54" t="s">
        <v>1969</v>
      </c>
      <c r="C301" s="54" t="s">
        <v>1970</v>
      </c>
      <c r="D301" s="54" t="s">
        <v>10670</v>
      </c>
      <c r="E301" s="54"/>
      <c r="F301" s="54"/>
      <c r="G301" s="55"/>
      <c r="H301" s="54" t="s">
        <v>1010</v>
      </c>
      <c r="I301" s="54" t="s">
        <v>1011</v>
      </c>
      <c r="J301" s="54" t="s">
        <v>962</v>
      </c>
      <c r="K301" s="54" t="s">
        <v>1085</v>
      </c>
      <c r="L301" s="54"/>
      <c r="M301" s="54" t="s">
        <v>10620</v>
      </c>
      <c r="N301" s="56" t="b">
        <v>0</v>
      </c>
      <c r="O301" s="56" t="b">
        <v>0</v>
      </c>
      <c r="P301" s="57">
        <v>46023.5229632755</v>
      </c>
      <c r="Q301" s="54" t="s">
        <v>10664</v>
      </c>
      <c r="R301" s="57">
        <v>46172.468167511601</v>
      </c>
      <c r="S301" s="54" t="s">
        <v>10665</v>
      </c>
      <c r="T301" s="54" t="s">
        <v>5291</v>
      </c>
      <c r="U301" s="54" t="s">
        <v>10620</v>
      </c>
      <c r="V301" s="58" t="s">
        <v>43</v>
      </c>
    </row>
    <row r="302" spans="1:22" hidden="1" x14ac:dyDescent="0.25">
      <c r="A302" s="54" t="s">
        <v>9109</v>
      </c>
      <c r="B302" s="54" t="s">
        <v>1422</v>
      </c>
      <c r="C302" s="54" t="s">
        <v>1423</v>
      </c>
      <c r="D302" s="54" t="s">
        <v>10670</v>
      </c>
      <c r="E302" s="54"/>
      <c r="F302" s="54"/>
      <c r="G302" s="55"/>
      <c r="H302" s="54" t="s">
        <v>1098</v>
      </c>
      <c r="I302" s="54" t="s">
        <v>1099</v>
      </c>
      <c r="J302" s="54" t="s">
        <v>962</v>
      </c>
      <c r="K302" s="54" t="s">
        <v>1158</v>
      </c>
      <c r="L302" s="54"/>
      <c r="M302" s="54" t="s">
        <v>10620</v>
      </c>
      <c r="N302" s="56" t="b">
        <v>0</v>
      </c>
      <c r="O302" s="56" t="b">
        <v>0</v>
      </c>
      <c r="P302" s="57">
        <v>46023.522735069397</v>
      </c>
      <c r="Q302" s="54" t="s">
        <v>10664</v>
      </c>
      <c r="R302" s="57">
        <v>46172.468169641201</v>
      </c>
      <c r="S302" s="54" t="s">
        <v>10665</v>
      </c>
      <c r="T302" s="54" t="s">
        <v>5291</v>
      </c>
      <c r="U302" s="54" t="s">
        <v>10620</v>
      </c>
      <c r="V302" s="58" t="s">
        <v>43</v>
      </c>
    </row>
    <row r="303" spans="1:22" hidden="1" x14ac:dyDescent="0.25">
      <c r="A303" s="54" t="s">
        <v>9110</v>
      </c>
      <c r="B303" s="54" t="s">
        <v>1425</v>
      </c>
      <c r="C303" s="54" t="s">
        <v>1426</v>
      </c>
      <c r="D303" s="54" t="s">
        <v>10670</v>
      </c>
      <c r="E303" s="54"/>
      <c r="F303" s="54"/>
      <c r="G303" s="55"/>
      <c r="H303" s="54" t="s">
        <v>1098</v>
      </c>
      <c r="I303" s="54" t="s">
        <v>1099</v>
      </c>
      <c r="J303" s="54" t="s">
        <v>962</v>
      </c>
      <c r="K303" s="54" t="s">
        <v>1158</v>
      </c>
      <c r="L303" s="54"/>
      <c r="M303" s="54" t="s">
        <v>10620</v>
      </c>
      <c r="N303" s="56" t="b">
        <v>0</v>
      </c>
      <c r="O303" s="56" t="b">
        <v>0</v>
      </c>
      <c r="P303" s="57">
        <v>46023.522735729202</v>
      </c>
      <c r="Q303" s="54" t="s">
        <v>10664</v>
      </c>
      <c r="R303" s="57">
        <v>46172.468171793997</v>
      </c>
      <c r="S303" s="54" t="s">
        <v>10665</v>
      </c>
      <c r="T303" s="54" t="s">
        <v>5291</v>
      </c>
      <c r="U303" s="54" t="s">
        <v>10620</v>
      </c>
      <c r="V303" s="58" t="s">
        <v>43</v>
      </c>
    </row>
    <row r="304" spans="1:22" hidden="1" x14ac:dyDescent="0.25">
      <c r="A304" s="54" t="s">
        <v>9111</v>
      </c>
      <c r="B304" s="54" t="s">
        <v>1428</v>
      </c>
      <c r="C304" s="54" t="s">
        <v>1429</v>
      </c>
      <c r="D304" s="54" t="s">
        <v>10670</v>
      </c>
      <c r="E304" s="54"/>
      <c r="F304" s="54"/>
      <c r="G304" s="55"/>
      <c r="H304" s="54" t="s">
        <v>1098</v>
      </c>
      <c r="I304" s="54" t="s">
        <v>1099</v>
      </c>
      <c r="J304" s="54" t="s">
        <v>962</v>
      </c>
      <c r="K304" s="54" t="s">
        <v>1158</v>
      </c>
      <c r="L304" s="54"/>
      <c r="M304" s="54" t="s">
        <v>10620</v>
      </c>
      <c r="N304" s="56" t="b">
        <v>0</v>
      </c>
      <c r="O304" s="56" t="b">
        <v>0</v>
      </c>
      <c r="P304" s="57">
        <v>46023.522736574101</v>
      </c>
      <c r="Q304" s="54" t="s">
        <v>10664</v>
      </c>
      <c r="R304" s="57">
        <v>46172.468173958303</v>
      </c>
      <c r="S304" s="54" t="s">
        <v>10665</v>
      </c>
      <c r="T304" s="54" t="s">
        <v>5291</v>
      </c>
      <c r="U304" s="54" t="s">
        <v>10620</v>
      </c>
      <c r="V304" s="58" t="s">
        <v>43</v>
      </c>
    </row>
    <row r="305" spans="1:22" hidden="1" x14ac:dyDescent="0.25">
      <c r="A305" s="54" t="s">
        <v>9112</v>
      </c>
      <c r="B305" s="54" t="s">
        <v>1488</v>
      </c>
      <c r="C305" s="54" t="s">
        <v>1489</v>
      </c>
      <c r="D305" s="54" t="s">
        <v>10670</v>
      </c>
      <c r="E305" s="54"/>
      <c r="F305" s="54"/>
      <c r="G305" s="55"/>
      <c r="H305" s="54" t="s">
        <v>1098</v>
      </c>
      <c r="I305" s="54" t="s">
        <v>1099</v>
      </c>
      <c r="J305" s="54" t="s">
        <v>962</v>
      </c>
      <c r="K305" s="54" t="s">
        <v>1158</v>
      </c>
      <c r="L305" s="54"/>
      <c r="M305" s="54" t="s">
        <v>10620</v>
      </c>
      <c r="N305" s="56" t="b">
        <v>0</v>
      </c>
      <c r="O305" s="56" t="b">
        <v>0</v>
      </c>
      <c r="P305" s="57">
        <v>46023.522764849498</v>
      </c>
      <c r="Q305" s="54" t="s">
        <v>10664</v>
      </c>
      <c r="R305" s="57">
        <v>46172.468176122697</v>
      </c>
      <c r="S305" s="54" t="s">
        <v>10665</v>
      </c>
      <c r="T305" s="54" t="s">
        <v>5291</v>
      </c>
      <c r="U305" s="54" t="s">
        <v>10620</v>
      </c>
      <c r="V305" s="58" t="s">
        <v>43</v>
      </c>
    </row>
    <row r="306" spans="1:22" hidden="1" x14ac:dyDescent="0.25">
      <c r="A306" s="54" t="s">
        <v>9113</v>
      </c>
      <c r="B306" s="54" t="s">
        <v>1789</v>
      </c>
      <c r="C306" s="54" t="s">
        <v>1790</v>
      </c>
      <c r="D306" s="54" t="s">
        <v>10670</v>
      </c>
      <c r="E306" s="54"/>
      <c r="F306" s="54"/>
      <c r="G306" s="55"/>
      <c r="H306" s="54" t="s">
        <v>1098</v>
      </c>
      <c r="I306" s="54" t="s">
        <v>1099</v>
      </c>
      <c r="J306" s="54" t="s">
        <v>962</v>
      </c>
      <c r="K306" s="54" t="s">
        <v>1158</v>
      </c>
      <c r="L306" s="54"/>
      <c r="M306" s="54" t="s">
        <v>10620</v>
      </c>
      <c r="N306" s="56" t="b">
        <v>0</v>
      </c>
      <c r="O306" s="56" t="b">
        <v>0</v>
      </c>
      <c r="P306" s="57">
        <v>46023.5228840278</v>
      </c>
      <c r="Q306" s="54" t="s">
        <v>10664</v>
      </c>
      <c r="R306" s="57">
        <v>46172.468178321797</v>
      </c>
      <c r="S306" s="54" t="s">
        <v>10665</v>
      </c>
      <c r="T306" s="54" t="s">
        <v>5291</v>
      </c>
      <c r="U306" s="54" t="s">
        <v>10620</v>
      </c>
      <c r="V306" s="58" t="s">
        <v>43</v>
      </c>
    </row>
    <row r="307" spans="1:22" ht="178.5" hidden="1" x14ac:dyDescent="0.25">
      <c r="A307" s="54" t="s">
        <v>9114</v>
      </c>
      <c r="B307" s="54" t="s">
        <v>1852</v>
      </c>
      <c r="C307" s="59" t="s">
        <v>1853</v>
      </c>
      <c r="D307" s="54" t="s">
        <v>10670</v>
      </c>
      <c r="E307" s="54"/>
      <c r="F307" s="54" t="s">
        <v>10861</v>
      </c>
      <c r="G307" s="55"/>
      <c r="H307" s="54" t="s">
        <v>1098</v>
      </c>
      <c r="I307" s="54" t="s">
        <v>1099</v>
      </c>
      <c r="J307" s="54" t="s">
        <v>962</v>
      </c>
      <c r="K307" s="54" t="s">
        <v>1158</v>
      </c>
      <c r="L307" s="54"/>
      <c r="M307" s="54" t="s">
        <v>10620</v>
      </c>
      <c r="N307" s="56" t="b">
        <v>0</v>
      </c>
      <c r="O307" s="56" t="b">
        <v>0</v>
      </c>
      <c r="P307" s="57">
        <v>46023.522917905102</v>
      </c>
      <c r="Q307" s="54" t="s">
        <v>10664</v>
      </c>
      <c r="R307" s="57">
        <v>46172.468180439799</v>
      </c>
      <c r="S307" s="54" t="s">
        <v>10665</v>
      </c>
      <c r="T307" s="54" t="s">
        <v>5291</v>
      </c>
      <c r="U307" s="54" t="s">
        <v>10620</v>
      </c>
      <c r="V307" s="58" t="s">
        <v>43</v>
      </c>
    </row>
    <row r="308" spans="1:22" hidden="1" x14ac:dyDescent="0.25">
      <c r="A308" s="54" t="s">
        <v>9115</v>
      </c>
      <c r="B308" s="54" t="s">
        <v>1942</v>
      </c>
      <c r="C308" s="54" t="s">
        <v>1943</v>
      </c>
      <c r="D308" s="54" t="s">
        <v>10670</v>
      </c>
      <c r="E308" s="54"/>
      <c r="F308" s="54" t="s">
        <v>10861</v>
      </c>
      <c r="G308" s="55"/>
      <c r="H308" s="54" t="s">
        <v>1098</v>
      </c>
      <c r="I308" s="54" t="s">
        <v>1099</v>
      </c>
      <c r="J308" s="54" t="s">
        <v>962</v>
      </c>
      <c r="K308" s="54" t="s">
        <v>1158</v>
      </c>
      <c r="L308" s="54"/>
      <c r="M308" s="54" t="s">
        <v>10620</v>
      </c>
      <c r="N308" s="56" t="b">
        <v>0</v>
      </c>
      <c r="O308" s="56" t="b">
        <v>0</v>
      </c>
      <c r="P308" s="57">
        <v>46023.522949537</v>
      </c>
      <c r="Q308" s="54" t="s">
        <v>10664</v>
      </c>
      <c r="R308" s="57">
        <v>46172.4681826042</v>
      </c>
      <c r="S308" s="54" t="s">
        <v>10665</v>
      </c>
      <c r="T308" s="54" t="s">
        <v>5291</v>
      </c>
      <c r="U308" s="54" t="s">
        <v>10620</v>
      </c>
      <c r="V308" s="58" t="s">
        <v>43</v>
      </c>
    </row>
    <row r="309" spans="1:22" hidden="1" x14ac:dyDescent="0.25">
      <c r="A309" s="54" t="s">
        <v>9116</v>
      </c>
      <c r="B309" s="54" t="s">
        <v>1323</v>
      </c>
      <c r="C309" s="54" t="s">
        <v>1324</v>
      </c>
      <c r="D309" s="54" t="s">
        <v>10670</v>
      </c>
      <c r="E309" s="54"/>
      <c r="F309" s="54"/>
      <c r="G309" s="55"/>
      <c r="H309" s="54" t="s">
        <v>1098</v>
      </c>
      <c r="I309" s="54" t="s">
        <v>1099</v>
      </c>
      <c r="J309" s="54" t="s">
        <v>962</v>
      </c>
      <c r="K309" s="54" t="s">
        <v>968</v>
      </c>
      <c r="L309" s="54"/>
      <c r="M309" s="54" t="s">
        <v>10620</v>
      </c>
      <c r="N309" s="56" t="b">
        <v>0</v>
      </c>
      <c r="O309" s="56" t="b">
        <v>0</v>
      </c>
      <c r="P309" s="57">
        <v>46023.522693900501</v>
      </c>
      <c r="Q309" s="54" t="s">
        <v>10664</v>
      </c>
      <c r="R309" s="57">
        <v>46172.468184756901</v>
      </c>
      <c r="S309" s="54" t="s">
        <v>10665</v>
      </c>
      <c r="T309" s="54" t="s">
        <v>5291</v>
      </c>
      <c r="U309" s="54" t="s">
        <v>10620</v>
      </c>
      <c r="V309" s="58" t="s">
        <v>43</v>
      </c>
    </row>
    <row r="310" spans="1:22" hidden="1" x14ac:dyDescent="0.25">
      <c r="A310" s="54" t="s">
        <v>9117</v>
      </c>
      <c r="B310" s="54" t="s">
        <v>1332</v>
      </c>
      <c r="C310" s="54" t="s">
        <v>1333</v>
      </c>
      <c r="D310" s="54" t="s">
        <v>10670</v>
      </c>
      <c r="E310" s="54"/>
      <c r="F310" s="54"/>
      <c r="G310" s="55"/>
      <c r="H310" s="54" t="s">
        <v>1098</v>
      </c>
      <c r="I310" s="54" t="s">
        <v>1099</v>
      </c>
      <c r="J310" s="54" t="s">
        <v>962</v>
      </c>
      <c r="K310" s="54" t="s">
        <v>968</v>
      </c>
      <c r="L310" s="54"/>
      <c r="M310" s="54" t="s">
        <v>10620</v>
      </c>
      <c r="N310" s="56" t="b">
        <v>0</v>
      </c>
      <c r="O310" s="56" t="b">
        <v>0</v>
      </c>
      <c r="P310" s="57">
        <v>46023.5226962616</v>
      </c>
      <c r="Q310" s="54" t="s">
        <v>10664</v>
      </c>
      <c r="R310" s="57">
        <v>46172.468186921302</v>
      </c>
      <c r="S310" s="54" t="s">
        <v>10665</v>
      </c>
      <c r="T310" s="54" t="s">
        <v>5291</v>
      </c>
      <c r="U310" s="54" t="s">
        <v>10620</v>
      </c>
      <c r="V310" s="58" t="s">
        <v>43</v>
      </c>
    </row>
    <row r="311" spans="1:22" hidden="1" x14ac:dyDescent="0.25">
      <c r="A311" s="54" t="s">
        <v>9118</v>
      </c>
      <c r="B311" s="54" t="s">
        <v>1344</v>
      </c>
      <c r="C311" s="54" t="s">
        <v>1345</v>
      </c>
      <c r="D311" s="54" t="s">
        <v>10670</v>
      </c>
      <c r="E311" s="54"/>
      <c r="F311" s="54"/>
      <c r="G311" s="55"/>
      <c r="H311" s="54" t="s">
        <v>1098</v>
      </c>
      <c r="I311" s="54" t="s">
        <v>1099</v>
      </c>
      <c r="J311" s="54" t="s">
        <v>962</v>
      </c>
      <c r="K311" s="54" t="s">
        <v>968</v>
      </c>
      <c r="L311" s="54"/>
      <c r="M311" s="54" t="s">
        <v>10620</v>
      </c>
      <c r="N311" s="56" t="b">
        <v>0</v>
      </c>
      <c r="O311" s="56" t="b">
        <v>0</v>
      </c>
      <c r="P311" s="57">
        <v>46023.522702546303</v>
      </c>
      <c r="Q311" s="54" t="s">
        <v>10664</v>
      </c>
      <c r="R311" s="57">
        <v>46172.468189004598</v>
      </c>
      <c r="S311" s="54" t="s">
        <v>10665</v>
      </c>
      <c r="T311" s="54" t="s">
        <v>5291</v>
      </c>
      <c r="U311" s="54" t="s">
        <v>10620</v>
      </c>
      <c r="V311" s="58" t="s">
        <v>43</v>
      </c>
    </row>
    <row r="312" spans="1:22" hidden="1" x14ac:dyDescent="0.25">
      <c r="A312" s="54" t="s">
        <v>9119</v>
      </c>
      <c r="B312" s="54" t="s">
        <v>1347</v>
      </c>
      <c r="C312" s="54" t="s">
        <v>1348</v>
      </c>
      <c r="D312" s="54" t="s">
        <v>10670</v>
      </c>
      <c r="E312" s="54"/>
      <c r="F312" s="54"/>
      <c r="G312" s="55"/>
      <c r="H312" s="54" t="s">
        <v>1098</v>
      </c>
      <c r="I312" s="54" t="s">
        <v>1099</v>
      </c>
      <c r="J312" s="54" t="s">
        <v>962</v>
      </c>
      <c r="K312" s="54" t="s">
        <v>968</v>
      </c>
      <c r="L312" s="54"/>
      <c r="M312" s="54" t="s">
        <v>10620</v>
      </c>
      <c r="N312" s="56" t="b">
        <v>0</v>
      </c>
      <c r="O312" s="56" t="b">
        <v>0</v>
      </c>
      <c r="P312" s="57">
        <v>46023.522703356502</v>
      </c>
      <c r="Q312" s="54" t="s">
        <v>10664</v>
      </c>
      <c r="R312" s="57">
        <v>46172.468191168999</v>
      </c>
      <c r="S312" s="54" t="s">
        <v>10665</v>
      </c>
      <c r="T312" s="54" t="s">
        <v>5291</v>
      </c>
      <c r="U312" s="54" t="s">
        <v>10620</v>
      </c>
      <c r="V312" s="58" t="s">
        <v>43</v>
      </c>
    </row>
    <row r="313" spans="1:22" hidden="1" x14ac:dyDescent="0.25">
      <c r="A313" s="54" t="s">
        <v>9120</v>
      </c>
      <c r="B313" s="54" t="s">
        <v>1350</v>
      </c>
      <c r="C313" s="54" t="s">
        <v>1351</v>
      </c>
      <c r="D313" s="54" t="s">
        <v>10670</v>
      </c>
      <c r="E313" s="54"/>
      <c r="F313" s="54"/>
      <c r="G313" s="55"/>
      <c r="H313" s="54" t="s">
        <v>1098</v>
      </c>
      <c r="I313" s="54" t="s">
        <v>1099</v>
      </c>
      <c r="J313" s="54" t="s">
        <v>962</v>
      </c>
      <c r="K313" s="54" t="s">
        <v>968</v>
      </c>
      <c r="L313" s="54"/>
      <c r="M313" s="54" t="s">
        <v>10620</v>
      </c>
      <c r="N313" s="56" t="b">
        <v>0</v>
      </c>
      <c r="O313" s="56" t="b">
        <v>0</v>
      </c>
      <c r="P313" s="57">
        <v>46023.522704247698</v>
      </c>
      <c r="Q313" s="54" t="s">
        <v>10664</v>
      </c>
      <c r="R313" s="57">
        <v>46172.468193321802</v>
      </c>
      <c r="S313" s="54" t="s">
        <v>10665</v>
      </c>
      <c r="T313" s="54" t="s">
        <v>5291</v>
      </c>
      <c r="U313" s="54" t="s">
        <v>10620</v>
      </c>
      <c r="V313" s="58" t="s">
        <v>43</v>
      </c>
    </row>
    <row r="314" spans="1:22" hidden="1" x14ac:dyDescent="0.25">
      <c r="A314" s="54" t="s">
        <v>9121</v>
      </c>
      <c r="B314" s="54" t="s">
        <v>1356</v>
      </c>
      <c r="C314" s="54" t="s">
        <v>1357</v>
      </c>
      <c r="D314" s="54" t="s">
        <v>10670</v>
      </c>
      <c r="E314" s="54"/>
      <c r="F314" s="54"/>
      <c r="G314" s="55"/>
      <c r="H314" s="54" t="s">
        <v>1098</v>
      </c>
      <c r="I314" s="54" t="s">
        <v>1099</v>
      </c>
      <c r="J314" s="54" t="s">
        <v>962</v>
      </c>
      <c r="K314" s="54" t="s">
        <v>968</v>
      </c>
      <c r="L314" s="54"/>
      <c r="M314" s="54" t="s">
        <v>10620</v>
      </c>
      <c r="N314" s="56" t="b">
        <v>0</v>
      </c>
      <c r="O314" s="56" t="b">
        <v>0</v>
      </c>
      <c r="P314" s="57">
        <v>46023.522705902797</v>
      </c>
      <c r="Q314" s="54" t="s">
        <v>10664</v>
      </c>
      <c r="R314" s="57">
        <v>46172.468195289403</v>
      </c>
      <c r="S314" s="54" t="s">
        <v>10665</v>
      </c>
      <c r="T314" s="54" t="s">
        <v>5291</v>
      </c>
      <c r="U314" s="54" t="s">
        <v>10620</v>
      </c>
      <c r="V314" s="58" t="s">
        <v>43</v>
      </c>
    </row>
    <row r="315" spans="1:22" hidden="1" x14ac:dyDescent="0.25">
      <c r="A315" s="54" t="s">
        <v>9122</v>
      </c>
      <c r="B315" s="54" t="s">
        <v>1359</v>
      </c>
      <c r="C315" s="54" t="s">
        <v>1360</v>
      </c>
      <c r="D315" s="54" t="s">
        <v>10670</v>
      </c>
      <c r="E315" s="54"/>
      <c r="F315" s="54"/>
      <c r="G315" s="55"/>
      <c r="H315" s="54" t="s">
        <v>1098</v>
      </c>
      <c r="I315" s="54" t="s">
        <v>1099</v>
      </c>
      <c r="J315" s="54" t="s">
        <v>962</v>
      </c>
      <c r="K315" s="54" t="s">
        <v>968</v>
      </c>
      <c r="L315" s="54"/>
      <c r="M315" s="54" t="s">
        <v>10620</v>
      </c>
      <c r="N315" s="56" t="b">
        <v>0</v>
      </c>
      <c r="O315" s="56" t="b">
        <v>0</v>
      </c>
      <c r="P315" s="57">
        <v>46023.522706713004</v>
      </c>
      <c r="Q315" s="54" t="s">
        <v>10664</v>
      </c>
      <c r="R315" s="57">
        <v>46172.468197800903</v>
      </c>
      <c r="S315" s="54" t="s">
        <v>10665</v>
      </c>
      <c r="T315" s="54" t="s">
        <v>5291</v>
      </c>
      <c r="U315" s="54" t="s">
        <v>10620</v>
      </c>
      <c r="V315" s="58" t="s">
        <v>43</v>
      </c>
    </row>
    <row r="316" spans="1:22" hidden="1" x14ac:dyDescent="0.25">
      <c r="A316" s="54" t="s">
        <v>9123</v>
      </c>
      <c r="B316" s="54" t="s">
        <v>1374</v>
      </c>
      <c r="C316" s="54" t="s">
        <v>1375</v>
      </c>
      <c r="D316" s="54" t="s">
        <v>10670</v>
      </c>
      <c r="E316" s="54"/>
      <c r="F316" s="54"/>
      <c r="G316" s="55"/>
      <c r="H316" s="54" t="s">
        <v>1098</v>
      </c>
      <c r="I316" s="54" t="s">
        <v>1099</v>
      </c>
      <c r="J316" s="54" t="s">
        <v>962</v>
      </c>
      <c r="K316" s="54" t="s">
        <v>968</v>
      </c>
      <c r="L316" s="54"/>
      <c r="M316" s="54" t="s">
        <v>10620</v>
      </c>
      <c r="N316" s="56" t="b">
        <v>0</v>
      </c>
      <c r="O316" s="56" t="b">
        <v>0</v>
      </c>
      <c r="P316" s="57">
        <v>46023.522713044003</v>
      </c>
      <c r="Q316" s="54" t="s">
        <v>10664</v>
      </c>
      <c r="R316" s="57">
        <v>46172.468199965297</v>
      </c>
      <c r="S316" s="54" t="s">
        <v>10665</v>
      </c>
      <c r="T316" s="54" t="s">
        <v>5291</v>
      </c>
      <c r="U316" s="54" t="s">
        <v>10620</v>
      </c>
      <c r="V316" s="58" t="s">
        <v>43</v>
      </c>
    </row>
    <row r="317" spans="1:22" hidden="1" x14ac:dyDescent="0.25">
      <c r="A317" s="54" t="s">
        <v>9124</v>
      </c>
      <c r="B317" s="54" t="s">
        <v>1383</v>
      </c>
      <c r="C317" s="54" t="s">
        <v>1384</v>
      </c>
      <c r="D317" s="54" t="s">
        <v>10670</v>
      </c>
      <c r="E317" s="54"/>
      <c r="F317" s="54"/>
      <c r="G317" s="55"/>
      <c r="H317" s="54" t="s">
        <v>1098</v>
      </c>
      <c r="I317" s="54" t="s">
        <v>1099</v>
      </c>
      <c r="J317" s="54" t="s">
        <v>962</v>
      </c>
      <c r="K317" s="54" t="s">
        <v>968</v>
      </c>
      <c r="L317" s="54"/>
      <c r="M317" s="54" t="s">
        <v>10620</v>
      </c>
      <c r="N317" s="56" t="b">
        <v>0</v>
      </c>
      <c r="O317" s="56" t="b">
        <v>0</v>
      </c>
      <c r="P317" s="57">
        <v>46023.522715243103</v>
      </c>
      <c r="Q317" s="54" t="s">
        <v>10664</v>
      </c>
      <c r="R317" s="57">
        <v>46172.468202199103</v>
      </c>
      <c r="S317" s="54" t="s">
        <v>10665</v>
      </c>
      <c r="T317" s="54" t="s">
        <v>5291</v>
      </c>
      <c r="U317" s="54" t="s">
        <v>10620</v>
      </c>
      <c r="V317" s="58" t="s">
        <v>43</v>
      </c>
    </row>
    <row r="318" spans="1:22" hidden="1" x14ac:dyDescent="0.25">
      <c r="A318" s="54" t="s">
        <v>9125</v>
      </c>
      <c r="B318" s="54" t="s">
        <v>1389</v>
      </c>
      <c r="C318" s="54" t="s">
        <v>1390</v>
      </c>
      <c r="D318" s="54" t="s">
        <v>10670</v>
      </c>
      <c r="E318" s="54"/>
      <c r="F318" s="54"/>
      <c r="G318" s="55"/>
      <c r="H318" s="54" t="s">
        <v>1098</v>
      </c>
      <c r="I318" s="54" t="s">
        <v>1099</v>
      </c>
      <c r="J318" s="54" t="s">
        <v>962</v>
      </c>
      <c r="K318" s="54" t="s">
        <v>968</v>
      </c>
      <c r="L318" s="54"/>
      <c r="M318" s="54" t="s">
        <v>10620</v>
      </c>
      <c r="N318" s="56" t="b">
        <v>0</v>
      </c>
      <c r="O318" s="56" t="b">
        <v>0</v>
      </c>
      <c r="P318" s="57">
        <v>46023.522723414397</v>
      </c>
      <c r="Q318" s="54" t="s">
        <v>10664</v>
      </c>
      <c r="R318" s="57">
        <v>46172.468204282399</v>
      </c>
      <c r="S318" s="54" t="s">
        <v>10665</v>
      </c>
      <c r="T318" s="54" t="s">
        <v>5291</v>
      </c>
      <c r="U318" s="54" t="s">
        <v>10620</v>
      </c>
      <c r="V318" s="58" t="s">
        <v>43</v>
      </c>
    </row>
    <row r="319" spans="1:22" hidden="1" x14ac:dyDescent="0.25">
      <c r="A319" s="54" t="s">
        <v>9126</v>
      </c>
      <c r="B319" s="54" t="s">
        <v>1416</v>
      </c>
      <c r="C319" s="54" t="s">
        <v>1417</v>
      </c>
      <c r="D319" s="54" t="s">
        <v>10670</v>
      </c>
      <c r="E319" s="54"/>
      <c r="F319" s="54"/>
      <c r="G319" s="55"/>
      <c r="H319" s="54" t="s">
        <v>1098</v>
      </c>
      <c r="I319" s="54" t="s">
        <v>1099</v>
      </c>
      <c r="J319" s="54" t="s">
        <v>962</v>
      </c>
      <c r="K319" s="54" t="s">
        <v>968</v>
      </c>
      <c r="L319" s="54"/>
      <c r="M319" s="54" t="s">
        <v>10620</v>
      </c>
      <c r="N319" s="56" t="b">
        <v>0</v>
      </c>
      <c r="O319" s="56" t="b">
        <v>0</v>
      </c>
      <c r="P319" s="57">
        <v>46023.522730983801</v>
      </c>
      <c r="Q319" s="54" t="s">
        <v>10664</v>
      </c>
      <c r="R319" s="57">
        <v>46172.4682064468</v>
      </c>
      <c r="S319" s="54" t="s">
        <v>10665</v>
      </c>
      <c r="T319" s="54" t="s">
        <v>5291</v>
      </c>
      <c r="U319" s="54" t="s">
        <v>10620</v>
      </c>
      <c r="V319" s="58" t="s">
        <v>43</v>
      </c>
    </row>
    <row r="320" spans="1:22" hidden="1" x14ac:dyDescent="0.25">
      <c r="A320" s="54" t="s">
        <v>9127</v>
      </c>
      <c r="B320" s="54" t="s">
        <v>1419</v>
      </c>
      <c r="C320" s="54" t="s">
        <v>1420</v>
      </c>
      <c r="D320" s="54" t="s">
        <v>10670</v>
      </c>
      <c r="E320" s="54"/>
      <c r="F320" s="54"/>
      <c r="G320" s="55"/>
      <c r="H320" s="54" t="s">
        <v>1098</v>
      </c>
      <c r="I320" s="54" t="s">
        <v>1099</v>
      </c>
      <c r="J320" s="54" t="s">
        <v>962</v>
      </c>
      <c r="K320" s="54" t="s">
        <v>968</v>
      </c>
      <c r="L320" s="54"/>
      <c r="M320" s="54" t="s">
        <v>10620</v>
      </c>
      <c r="N320" s="56" t="b">
        <v>0</v>
      </c>
      <c r="O320" s="56" t="b">
        <v>0</v>
      </c>
      <c r="P320" s="57">
        <v>46023.522731794001</v>
      </c>
      <c r="Q320" s="54" t="s">
        <v>10664</v>
      </c>
      <c r="R320" s="57">
        <v>46172.468208599501</v>
      </c>
      <c r="S320" s="54" t="s">
        <v>10665</v>
      </c>
      <c r="T320" s="54" t="s">
        <v>5291</v>
      </c>
      <c r="U320" s="54" t="s">
        <v>10620</v>
      </c>
      <c r="V320" s="58" t="s">
        <v>43</v>
      </c>
    </row>
    <row r="321" spans="1:22" hidden="1" x14ac:dyDescent="0.25">
      <c r="A321" s="54" t="s">
        <v>9128</v>
      </c>
      <c r="B321" s="54" t="s">
        <v>1437</v>
      </c>
      <c r="C321" s="54" t="s">
        <v>1438</v>
      </c>
      <c r="D321" s="54" t="s">
        <v>10670</v>
      </c>
      <c r="E321" s="54"/>
      <c r="F321" s="54"/>
      <c r="G321" s="55"/>
      <c r="H321" s="54" t="s">
        <v>1098</v>
      </c>
      <c r="I321" s="54" t="s">
        <v>1099</v>
      </c>
      <c r="J321" s="54" t="s">
        <v>962</v>
      </c>
      <c r="K321" s="54" t="s">
        <v>968</v>
      </c>
      <c r="L321" s="54"/>
      <c r="M321" s="54" t="s">
        <v>10620</v>
      </c>
      <c r="N321" s="56" t="b">
        <v>0</v>
      </c>
      <c r="O321" s="56" t="b">
        <v>0</v>
      </c>
      <c r="P321" s="57">
        <v>46023.522739432898</v>
      </c>
      <c r="Q321" s="54" t="s">
        <v>10664</v>
      </c>
      <c r="R321" s="57">
        <v>46172.468210844898</v>
      </c>
      <c r="S321" s="54" t="s">
        <v>10665</v>
      </c>
      <c r="T321" s="54" t="s">
        <v>5291</v>
      </c>
      <c r="U321" s="54" t="s">
        <v>10620</v>
      </c>
      <c r="V321" s="58" t="s">
        <v>43</v>
      </c>
    </row>
    <row r="322" spans="1:22" hidden="1" x14ac:dyDescent="0.25">
      <c r="A322" s="54" t="s">
        <v>9129</v>
      </c>
      <c r="B322" s="54" t="s">
        <v>1503</v>
      </c>
      <c r="C322" s="54" t="s">
        <v>1504</v>
      </c>
      <c r="D322" s="54" t="s">
        <v>10670</v>
      </c>
      <c r="E322" s="54"/>
      <c r="F322" s="54"/>
      <c r="G322" s="55"/>
      <c r="H322" s="54" t="s">
        <v>1010</v>
      </c>
      <c r="I322" s="54" t="s">
        <v>1011</v>
      </c>
      <c r="J322" s="54" t="s">
        <v>962</v>
      </c>
      <c r="K322" s="54" t="s">
        <v>968</v>
      </c>
      <c r="L322" s="54"/>
      <c r="M322" s="54" t="s">
        <v>10620</v>
      </c>
      <c r="N322" s="56" t="b">
        <v>0</v>
      </c>
      <c r="O322" s="56" t="b">
        <v>0</v>
      </c>
      <c r="P322" s="57">
        <v>46023.522768865703</v>
      </c>
      <c r="Q322" s="54" t="s">
        <v>10664</v>
      </c>
      <c r="R322" s="57">
        <v>46172.468213113403</v>
      </c>
      <c r="S322" s="54" t="s">
        <v>10665</v>
      </c>
      <c r="T322" s="54" t="s">
        <v>5291</v>
      </c>
      <c r="U322" s="54" t="s">
        <v>10620</v>
      </c>
      <c r="V322" s="58" t="s">
        <v>43</v>
      </c>
    </row>
    <row r="323" spans="1:22" hidden="1" x14ac:dyDescent="0.25">
      <c r="A323" s="54" t="s">
        <v>9130</v>
      </c>
      <c r="B323" s="54" t="s">
        <v>1506</v>
      </c>
      <c r="C323" s="54" t="s">
        <v>1507</v>
      </c>
      <c r="D323" s="54" t="s">
        <v>10670</v>
      </c>
      <c r="E323" s="54"/>
      <c r="F323" s="54"/>
      <c r="G323" s="55"/>
      <c r="H323" s="54" t="s">
        <v>1098</v>
      </c>
      <c r="I323" s="54" t="s">
        <v>1099</v>
      </c>
      <c r="J323" s="54" t="s">
        <v>962</v>
      </c>
      <c r="K323" s="54" t="s">
        <v>968</v>
      </c>
      <c r="L323" s="54"/>
      <c r="M323" s="54" t="s">
        <v>10620</v>
      </c>
      <c r="N323" s="56" t="b">
        <v>0</v>
      </c>
      <c r="O323" s="56" t="b">
        <v>0</v>
      </c>
      <c r="P323" s="57">
        <v>46023.522769710602</v>
      </c>
      <c r="Q323" s="54" t="s">
        <v>10664</v>
      </c>
      <c r="R323" s="57">
        <v>46172.468215277797</v>
      </c>
      <c r="S323" s="54" t="s">
        <v>10665</v>
      </c>
      <c r="T323" s="54" t="s">
        <v>5291</v>
      </c>
      <c r="U323" s="54" t="s">
        <v>10620</v>
      </c>
      <c r="V323" s="58" t="s">
        <v>43</v>
      </c>
    </row>
    <row r="324" spans="1:22" hidden="1" x14ac:dyDescent="0.25">
      <c r="A324" s="54" t="s">
        <v>9131</v>
      </c>
      <c r="B324" s="54" t="s">
        <v>1512</v>
      </c>
      <c r="C324" s="54" t="s">
        <v>1513</v>
      </c>
      <c r="D324" s="54" t="s">
        <v>10670</v>
      </c>
      <c r="E324" s="54"/>
      <c r="F324" s="54"/>
      <c r="G324" s="55"/>
      <c r="H324" s="54" t="s">
        <v>1098</v>
      </c>
      <c r="I324" s="54" t="s">
        <v>1099</v>
      </c>
      <c r="J324" s="54" t="s">
        <v>962</v>
      </c>
      <c r="K324" s="54" t="s">
        <v>968</v>
      </c>
      <c r="L324" s="54"/>
      <c r="M324" s="54" t="s">
        <v>10620</v>
      </c>
      <c r="N324" s="56" t="b">
        <v>0</v>
      </c>
      <c r="O324" s="56" t="b">
        <v>0</v>
      </c>
      <c r="P324" s="57">
        <v>46023.522771331001</v>
      </c>
      <c r="Q324" s="54" t="s">
        <v>10664</v>
      </c>
      <c r="R324" s="57">
        <v>46172.468217476897</v>
      </c>
      <c r="S324" s="54" t="s">
        <v>10665</v>
      </c>
      <c r="T324" s="54" t="s">
        <v>5291</v>
      </c>
      <c r="U324" s="54" t="s">
        <v>10620</v>
      </c>
      <c r="V324" s="58" t="s">
        <v>43</v>
      </c>
    </row>
    <row r="325" spans="1:22" hidden="1" x14ac:dyDescent="0.25">
      <c r="A325" s="54" t="s">
        <v>9132</v>
      </c>
      <c r="B325" s="54" t="s">
        <v>1515</v>
      </c>
      <c r="C325" s="54" t="s">
        <v>1516</v>
      </c>
      <c r="D325" s="54" t="s">
        <v>10670</v>
      </c>
      <c r="E325" s="54"/>
      <c r="F325" s="54"/>
      <c r="G325" s="55"/>
      <c r="H325" s="54" t="s">
        <v>1098</v>
      </c>
      <c r="I325" s="54" t="s">
        <v>1099</v>
      </c>
      <c r="J325" s="54" t="s">
        <v>962</v>
      </c>
      <c r="K325" s="54" t="s">
        <v>968</v>
      </c>
      <c r="L325" s="54"/>
      <c r="M325" s="54" t="s">
        <v>10620</v>
      </c>
      <c r="N325" s="56" t="b">
        <v>0</v>
      </c>
      <c r="O325" s="56" t="b">
        <v>0</v>
      </c>
      <c r="P325" s="57">
        <v>46023.522772106502</v>
      </c>
      <c r="Q325" s="54" t="s">
        <v>10664</v>
      </c>
      <c r="R325" s="57">
        <v>46172.468219525501</v>
      </c>
      <c r="S325" s="54" t="s">
        <v>10665</v>
      </c>
      <c r="T325" s="54" t="s">
        <v>5291</v>
      </c>
      <c r="U325" s="54" t="s">
        <v>10620</v>
      </c>
      <c r="V325" s="58" t="s">
        <v>43</v>
      </c>
    </row>
    <row r="326" spans="1:22" hidden="1" x14ac:dyDescent="0.25">
      <c r="A326" s="54" t="s">
        <v>9133</v>
      </c>
      <c r="B326" s="54" t="s">
        <v>1524</v>
      </c>
      <c r="C326" s="54" t="s">
        <v>1525</v>
      </c>
      <c r="D326" s="54" t="s">
        <v>10670</v>
      </c>
      <c r="E326" s="54"/>
      <c r="F326" s="54"/>
      <c r="G326" s="55"/>
      <c r="H326" s="54" t="s">
        <v>1098</v>
      </c>
      <c r="I326" s="54" t="s">
        <v>1099</v>
      </c>
      <c r="J326" s="54" t="s">
        <v>962</v>
      </c>
      <c r="K326" s="54" t="s">
        <v>968</v>
      </c>
      <c r="L326" s="54"/>
      <c r="M326" s="54" t="s">
        <v>10620</v>
      </c>
      <c r="N326" s="56" t="b">
        <v>0</v>
      </c>
      <c r="O326" s="56" t="b">
        <v>0</v>
      </c>
      <c r="P326" s="57">
        <v>46023.522774456003</v>
      </c>
      <c r="Q326" s="54" t="s">
        <v>10664</v>
      </c>
      <c r="R326" s="57">
        <v>46172.4682217593</v>
      </c>
      <c r="S326" s="54" t="s">
        <v>10665</v>
      </c>
      <c r="T326" s="54" t="s">
        <v>5291</v>
      </c>
      <c r="U326" s="54" t="s">
        <v>10620</v>
      </c>
      <c r="V326" s="58" t="s">
        <v>43</v>
      </c>
    </row>
    <row r="327" spans="1:22" hidden="1" x14ac:dyDescent="0.25">
      <c r="A327" s="54" t="s">
        <v>9134</v>
      </c>
      <c r="B327" s="54" t="s">
        <v>1542</v>
      </c>
      <c r="C327" s="54" t="s">
        <v>1543</v>
      </c>
      <c r="D327" s="54" t="s">
        <v>10670</v>
      </c>
      <c r="E327" s="54"/>
      <c r="F327" s="54"/>
      <c r="G327" s="55"/>
      <c r="H327" s="54" t="s">
        <v>1098</v>
      </c>
      <c r="I327" s="54" t="s">
        <v>1099</v>
      </c>
      <c r="J327" s="54" t="s">
        <v>962</v>
      </c>
      <c r="K327" s="54" t="s">
        <v>968</v>
      </c>
      <c r="L327" s="54"/>
      <c r="M327" s="54" t="s">
        <v>10620</v>
      </c>
      <c r="N327" s="56" t="b">
        <v>0</v>
      </c>
      <c r="O327" s="56" t="b">
        <v>0</v>
      </c>
      <c r="P327" s="57">
        <v>46023.5227886227</v>
      </c>
      <c r="Q327" s="54" t="s">
        <v>10664</v>
      </c>
      <c r="R327" s="57">
        <v>46172.468223842603</v>
      </c>
      <c r="S327" s="54" t="s">
        <v>10665</v>
      </c>
      <c r="T327" s="54" t="s">
        <v>5291</v>
      </c>
      <c r="U327" s="54" t="s">
        <v>10620</v>
      </c>
      <c r="V327" s="58" t="s">
        <v>43</v>
      </c>
    </row>
    <row r="328" spans="1:22" hidden="1" x14ac:dyDescent="0.25">
      <c r="A328" s="54" t="s">
        <v>9135</v>
      </c>
      <c r="B328" s="54" t="s">
        <v>1551</v>
      </c>
      <c r="C328" s="54" t="s">
        <v>1552</v>
      </c>
      <c r="D328" s="54" t="s">
        <v>10670</v>
      </c>
      <c r="E328" s="54"/>
      <c r="F328" s="54"/>
      <c r="G328" s="55"/>
      <c r="H328" s="54" t="s">
        <v>1098</v>
      </c>
      <c r="I328" s="54" t="s">
        <v>1099</v>
      </c>
      <c r="J328" s="54" t="s">
        <v>962</v>
      </c>
      <c r="K328" s="54" t="s">
        <v>968</v>
      </c>
      <c r="L328" s="54"/>
      <c r="M328" s="54" t="s">
        <v>10620</v>
      </c>
      <c r="N328" s="56" t="b">
        <v>0</v>
      </c>
      <c r="O328" s="56" t="b">
        <v>0</v>
      </c>
      <c r="P328" s="57">
        <v>46023.522790856499</v>
      </c>
      <c r="Q328" s="54" t="s">
        <v>10664</v>
      </c>
      <c r="R328" s="57">
        <v>46172.468226076402</v>
      </c>
      <c r="S328" s="54" t="s">
        <v>10665</v>
      </c>
      <c r="T328" s="54" t="s">
        <v>5291</v>
      </c>
      <c r="U328" s="54" t="s">
        <v>10620</v>
      </c>
      <c r="V328" s="58" t="s">
        <v>43</v>
      </c>
    </row>
    <row r="329" spans="1:22" hidden="1" x14ac:dyDescent="0.25">
      <c r="A329" s="54" t="s">
        <v>9136</v>
      </c>
      <c r="B329" s="54" t="s">
        <v>1557</v>
      </c>
      <c r="C329" s="54" t="s">
        <v>1558</v>
      </c>
      <c r="D329" s="54" t="s">
        <v>10670</v>
      </c>
      <c r="E329" s="54"/>
      <c r="F329" s="54"/>
      <c r="G329" s="55"/>
      <c r="H329" s="54" t="s">
        <v>1098</v>
      </c>
      <c r="I329" s="54" t="s">
        <v>1099</v>
      </c>
      <c r="J329" s="54" t="s">
        <v>962</v>
      </c>
      <c r="K329" s="54" t="s">
        <v>968</v>
      </c>
      <c r="L329" s="54"/>
      <c r="M329" s="54" t="s">
        <v>10620</v>
      </c>
      <c r="N329" s="56" t="b">
        <v>0</v>
      </c>
      <c r="O329" s="56" t="b">
        <v>0</v>
      </c>
      <c r="P329" s="57">
        <v>46023.522794791701</v>
      </c>
      <c r="Q329" s="54" t="s">
        <v>10664</v>
      </c>
      <c r="R329" s="57">
        <v>46172.468228206002</v>
      </c>
      <c r="S329" s="54" t="s">
        <v>10665</v>
      </c>
      <c r="T329" s="54" t="s">
        <v>5291</v>
      </c>
      <c r="U329" s="54" t="s">
        <v>10620</v>
      </c>
      <c r="V329" s="58" t="s">
        <v>43</v>
      </c>
    </row>
    <row r="330" spans="1:22" hidden="1" x14ac:dyDescent="0.25">
      <c r="A330" s="54" t="s">
        <v>9137</v>
      </c>
      <c r="B330" s="54" t="s">
        <v>1644</v>
      </c>
      <c r="C330" s="54" t="s">
        <v>1645</v>
      </c>
      <c r="D330" s="54" t="s">
        <v>10670</v>
      </c>
      <c r="E330" s="54"/>
      <c r="F330" s="54"/>
      <c r="G330" s="55"/>
      <c r="H330" s="54" t="s">
        <v>1098</v>
      </c>
      <c r="I330" s="54" t="s">
        <v>1099</v>
      </c>
      <c r="J330" s="54" t="s">
        <v>962</v>
      </c>
      <c r="K330" s="54" t="s">
        <v>968</v>
      </c>
      <c r="L330" s="54"/>
      <c r="M330" s="54" t="s">
        <v>10620</v>
      </c>
      <c r="N330" s="56" t="b">
        <v>0</v>
      </c>
      <c r="O330" s="56" t="b">
        <v>0</v>
      </c>
      <c r="P330" s="57">
        <v>46023.5228327199</v>
      </c>
      <c r="Q330" s="54" t="s">
        <v>10664</v>
      </c>
      <c r="R330" s="57">
        <v>46172.468230358798</v>
      </c>
      <c r="S330" s="54" t="s">
        <v>10665</v>
      </c>
      <c r="T330" s="54" t="s">
        <v>5291</v>
      </c>
      <c r="U330" s="54" t="s">
        <v>10620</v>
      </c>
      <c r="V330" s="58" t="s">
        <v>43</v>
      </c>
    </row>
    <row r="331" spans="1:22" hidden="1" x14ac:dyDescent="0.25">
      <c r="A331" s="54" t="s">
        <v>9138</v>
      </c>
      <c r="B331" s="54" t="s">
        <v>1725</v>
      </c>
      <c r="C331" s="54" t="s">
        <v>1726</v>
      </c>
      <c r="D331" s="54" t="s">
        <v>10670</v>
      </c>
      <c r="E331" s="54"/>
      <c r="F331" s="54"/>
      <c r="G331" s="55"/>
      <c r="H331" s="54" t="s">
        <v>1098</v>
      </c>
      <c r="I331" s="54" t="s">
        <v>1099</v>
      </c>
      <c r="J331" s="54" t="s">
        <v>962</v>
      </c>
      <c r="K331" s="54" t="s">
        <v>968</v>
      </c>
      <c r="L331" s="54"/>
      <c r="M331" s="54" t="s">
        <v>10620</v>
      </c>
      <c r="N331" s="56" t="b">
        <v>0</v>
      </c>
      <c r="O331" s="56" t="b">
        <v>0</v>
      </c>
      <c r="P331" s="57">
        <v>46023.522865428196</v>
      </c>
      <c r="Q331" s="54" t="s">
        <v>10664</v>
      </c>
      <c r="R331" s="57">
        <v>46172.468232523097</v>
      </c>
      <c r="S331" s="54" t="s">
        <v>10665</v>
      </c>
      <c r="T331" s="54" t="s">
        <v>5291</v>
      </c>
      <c r="U331" s="54" t="s">
        <v>10620</v>
      </c>
      <c r="V331" s="58" t="s">
        <v>43</v>
      </c>
    </row>
    <row r="332" spans="1:22" hidden="1" x14ac:dyDescent="0.25">
      <c r="A332" s="54" t="s">
        <v>9139</v>
      </c>
      <c r="B332" s="54" t="s">
        <v>1831</v>
      </c>
      <c r="C332" s="54" t="s">
        <v>1832</v>
      </c>
      <c r="D332" s="54" t="s">
        <v>10670</v>
      </c>
      <c r="E332" s="54"/>
      <c r="F332" s="54"/>
      <c r="G332" s="55"/>
      <c r="H332" s="54" t="s">
        <v>1098</v>
      </c>
      <c r="I332" s="54" t="s">
        <v>1099</v>
      </c>
      <c r="J332" s="54" t="s">
        <v>962</v>
      </c>
      <c r="K332" s="54" t="s">
        <v>968</v>
      </c>
      <c r="L332" s="54" t="s">
        <v>1832</v>
      </c>
      <c r="M332" s="54" t="s">
        <v>10620</v>
      </c>
      <c r="N332" s="56" t="b">
        <v>0</v>
      </c>
      <c r="O332" s="56" t="b">
        <v>0</v>
      </c>
      <c r="P332" s="57">
        <v>46023.522903703699</v>
      </c>
      <c r="Q332" s="54" t="s">
        <v>10664</v>
      </c>
      <c r="R332" s="57">
        <v>46172.468234641201</v>
      </c>
      <c r="S332" s="54" t="s">
        <v>10665</v>
      </c>
      <c r="T332" s="54" t="s">
        <v>5291</v>
      </c>
      <c r="U332" s="54" t="s">
        <v>10620</v>
      </c>
      <c r="V332" s="58" t="s">
        <v>43</v>
      </c>
    </row>
    <row r="333" spans="1:22" hidden="1" x14ac:dyDescent="0.25">
      <c r="A333" s="54" t="s">
        <v>9140</v>
      </c>
      <c r="B333" s="54" t="s">
        <v>1885</v>
      </c>
      <c r="C333" s="54" t="s">
        <v>1886</v>
      </c>
      <c r="D333" s="54" t="s">
        <v>10670</v>
      </c>
      <c r="E333" s="54"/>
      <c r="F333" s="54" t="s">
        <v>10862</v>
      </c>
      <c r="G333" s="55"/>
      <c r="H333" s="54" t="s">
        <v>1098</v>
      </c>
      <c r="I333" s="54" t="s">
        <v>1099</v>
      </c>
      <c r="J333" s="54" t="s">
        <v>962</v>
      </c>
      <c r="K333" s="54" t="s">
        <v>968</v>
      </c>
      <c r="L333" s="54"/>
      <c r="M333" s="54" t="s">
        <v>10620</v>
      </c>
      <c r="N333" s="56" t="b">
        <v>0</v>
      </c>
      <c r="O333" s="56" t="b">
        <v>0</v>
      </c>
      <c r="P333" s="57">
        <v>46023.522928969898</v>
      </c>
      <c r="Q333" s="54" t="s">
        <v>10664</v>
      </c>
      <c r="R333" s="57">
        <v>46172.468236886598</v>
      </c>
      <c r="S333" s="54" t="s">
        <v>10665</v>
      </c>
      <c r="T333" s="54" t="s">
        <v>5291</v>
      </c>
      <c r="U333" s="54" t="s">
        <v>10620</v>
      </c>
      <c r="V333" s="58" t="s">
        <v>43</v>
      </c>
    </row>
    <row r="334" spans="1:22" hidden="1" x14ac:dyDescent="0.25">
      <c r="A334" s="54" t="s">
        <v>9141</v>
      </c>
      <c r="B334" s="54" t="s">
        <v>1888</v>
      </c>
      <c r="C334" s="54" t="s">
        <v>1889</v>
      </c>
      <c r="D334" s="54" t="s">
        <v>10670</v>
      </c>
      <c r="E334" s="54"/>
      <c r="F334" s="54"/>
      <c r="G334" s="55"/>
      <c r="H334" s="54" t="s">
        <v>1098</v>
      </c>
      <c r="I334" s="54" t="s">
        <v>1099</v>
      </c>
      <c r="J334" s="54" t="s">
        <v>962</v>
      </c>
      <c r="K334" s="54" t="s">
        <v>968</v>
      </c>
      <c r="L334" s="54"/>
      <c r="M334" s="54" t="s">
        <v>10620</v>
      </c>
      <c r="N334" s="56" t="b">
        <v>0</v>
      </c>
      <c r="O334" s="56" t="b">
        <v>0</v>
      </c>
      <c r="P334" s="57">
        <v>46023.522929594903</v>
      </c>
      <c r="Q334" s="54" t="s">
        <v>10664</v>
      </c>
      <c r="R334" s="57">
        <v>46172.468238969901</v>
      </c>
      <c r="S334" s="54" t="s">
        <v>10665</v>
      </c>
      <c r="T334" s="54" t="s">
        <v>5291</v>
      </c>
      <c r="U334" s="54" t="s">
        <v>10620</v>
      </c>
      <c r="V334" s="58" t="s">
        <v>43</v>
      </c>
    </row>
    <row r="335" spans="1:22" hidden="1" x14ac:dyDescent="0.25">
      <c r="A335" s="54" t="s">
        <v>9142</v>
      </c>
      <c r="B335" s="54" t="s">
        <v>1912</v>
      </c>
      <c r="C335" s="54" t="s">
        <v>1913</v>
      </c>
      <c r="D335" s="54" t="s">
        <v>10670</v>
      </c>
      <c r="E335" s="54"/>
      <c r="F335" s="54"/>
      <c r="G335" s="55"/>
      <c r="H335" s="54" t="s">
        <v>1098</v>
      </c>
      <c r="I335" s="54" t="s">
        <v>1099</v>
      </c>
      <c r="J335" s="54" t="s">
        <v>962</v>
      </c>
      <c r="K335" s="54" t="s">
        <v>968</v>
      </c>
      <c r="L335" s="54"/>
      <c r="M335" s="54" t="s">
        <v>10620</v>
      </c>
      <c r="N335" s="56" t="b">
        <v>0</v>
      </c>
      <c r="O335" s="56" t="b">
        <v>0</v>
      </c>
      <c r="P335" s="57">
        <v>46023.522936724497</v>
      </c>
      <c r="Q335" s="54" t="s">
        <v>10664</v>
      </c>
      <c r="R335" s="57">
        <v>46172.468241122697</v>
      </c>
      <c r="S335" s="54" t="s">
        <v>10665</v>
      </c>
      <c r="T335" s="54" t="s">
        <v>5291</v>
      </c>
      <c r="U335" s="54" t="s">
        <v>10620</v>
      </c>
      <c r="V335" s="58" t="s">
        <v>43</v>
      </c>
    </row>
    <row r="336" spans="1:22" hidden="1" x14ac:dyDescent="0.25">
      <c r="A336" s="54" t="s">
        <v>9143</v>
      </c>
      <c r="B336" s="54" t="s">
        <v>1924</v>
      </c>
      <c r="C336" s="54" t="s">
        <v>1925</v>
      </c>
      <c r="D336" s="54" t="s">
        <v>10670</v>
      </c>
      <c r="E336" s="54"/>
      <c r="F336" s="54"/>
      <c r="G336" s="55"/>
      <c r="H336" s="54" t="s">
        <v>1098</v>
      </c>
      <c r="I336" s="54" t="s">
        <v>1099</v>
      </c>
      <c r="J336" s="54" t="s">
        <v>962</v>
      </c>
      <c r="K336" s="54" t="s">
        <v>968</v>
      </c>
      <c r="L336" s="54"/>
      <c r="M336" s="54" t="s">
        <v>10620</v>
      </c>
      <c r="N336" s="56" t="b">
        <v>0</v>
      </c>
      <c r="O336" s="56" t="b">
        <v>0</v>
      </c>
      <c r="P336" s="57">
        <v>46023.522940474497</v>
      </c>
      <c r="Q336" s="54" t="s">
        <v>10664</v>
      </c>
      <c r="R336" s="57">
        <v>46172.468243287003</v>
      </c>
      <c r="S336" s="54" t="s">
        <v>10665</v>
      </c>
      <c r="T336" s="54" t="s">
        <v>5291</v>
      </c>
      <c r="U336" s="54" t="s">
        <v>10620</v>
      </c>
      <c r="V336" s="58" t="s">
        <v>43</v>
      </c>
    </row>
    <row r="337" spans="1:22" hidden="1" x14ac:dyDescent="0.25">
      <c r="A337" s="54" t="s">
        <v>9144</v>
      </c>
      <c r="B337" s="54" t="s">
        <v>1948</v>
      </c>
      <c r="C337" s="54" t="s">
        <v>1949</v>
      </c>
      <c r="D337" s="54" t="s">
        <v>10670</v>
      </c>
      <c r="E337" s="54"/>
      <c r="F337" s="54" t="s">
        <v>284</v>
      </c>
      <c r="G337" s="55"/>
      <c r="H337" s="54" t="s">
        <v>1098</v>
      </c>
      <c r="I337" s="54" t="s">
        <v>1099</v>
      </c>
      <c r="J337" s="54" t="s">
        <v>962</v>
      </c>
      <c r="K337" s="54" t="s">
        <v>968</v>
      </c>
      <c r="L337" s="54"/>
      <c r="M337" s="54" t="s">
        <v>10620</v>
      </c>
      <c r="N337" s="56" t="b">
        <v>0</v>
      </c>
      <c r="O337" s="56" t="b">
        <v>0</v>
      </c>
      <c r="P337" s="57">
        <v>46023.522954131899</v>
      </c>
      <c r="Q337" s="54" t="s">
        <v>10664</v>
      </c>
      <c r="R337" s="57">
        <v>46172.468245451397</v>
      </c>
      <c r="S337" s="54" t="s">
        <v>10665</v>
      </c>
      <c r="T337" s="54" t="s">
        <v>5291</v>
      </c>
      <c r="U337" s="54" t="s">
        <v>10620</v>
      </c>
      <c r="V337" s="58" t="s">
        <v>43</v>
      </c>
    </row>
    <row r="338" spans="1:22" hidden="1" x14ac:dyDescent="0.25">
      <c r="A338" s="54" t="s">
        <v>9145</v>
      </c>
      <c r="B338" s="54" t="s">
        <v>1960</v>
      </c>
      <c r="C338" s="54" t="s">
        <v>1961</v>
      </c>
      <c r="D338" s="54" t="s">
        <v>10670</v>
      </c>
      <c r="E338" s="54"/>
      <c r="F338" s="54"/>
      <c r="G338" s="55"/>
      <c r="H338" s="54" t="s">
        <v>1098</v>
      </c>
      <c r="I338" s="54" t="s">
        <v>1099</v>
      </c>
      <c r="J338" s="54" t="s">
        <v>962</v>
      </c>
      <c r="K338" s="54" t="s">
        <v>968</v>
      </c>
      <c r="L338" s="54"/>
      <c r="M338" s="54" t="s">
        <v>10620</v>
      </c>
      <c r="N338" s="56" t="b">
        <v>0</v>
      </c>
      <c r="O338" s="56" t="b">
        <v>0</v>
      </c>
      <c r="P338" s="57">
        <v>46023.522958020803</v>
      </c>
      <c r="Q338" s="54" t="s">
        <v>10664</v>
      </c>
      <c r="R338" s="57">
        <v>46172.4682476042</v>
      </c>
      <c r="S338" s="54" t="s">
        <v>10665</v>
      </c>
      <c r="T338" s="54" t="s">
        <v>5291</v>
      </c>
      <c r="U338" s="54" t="s">
        <v>10620</v>
      </c>
      <c r="V338" s="58" t="s">
        <v>43</v>
      </c>
    </row>
    <row r="339" spans="1:22" hidden="1" x14ac:dyDescent="0.25">
      <c r="A339" s="54" t="s">
        <v>9146</v>
      </c>
      <c r="B339" s="54" t="s">
        <v>1981</v>
      </c>
      <c r="C339" s="54" t="s">
        <v>1982</v>
      </c>
      <c r="D339" s="54" t="s">
        <v>10670</v>
      </c>
      <c r="E339" s="54"/>
      <c r="F339" s="54"/>
      <c r="G339" s="55"/>
      <c r="H339" s="54" t="s">
        <v>1098</v>
      </c>
      <c r="I339" s="54" t="s">
        <v>1099</v>
      </c>
      <c r="J339" s="54" t="s">
        <v>962</v>
      </c>
      <c r="K339" s="54" t="s">
        <v>968</v>
      </c>
      <c r="L339" s="54"/>
      <c r="M339" s="54" t="s">
        <v>10620</v>
      </c>
      <c r="N339" s="56" t="b">
        <v>0</v>
      </c>
      <c r="O339" s="56" t="b">
        <v>0</v>
      </c>
      <c r="P339" s="57">
        <v>46023.522970486098</v>
      </c>
      <c r="Q339" s="54" t="s">
        <v>10664</v>
      </c>
      <c r="R339" s="57">
        <v>46172.468249768499</v>
      </c>
      <c r="S339" s="54" t="s">
        <v>10665</v>
      </c>
      <c r="T339" s="54" t="s">
        <v>5291</v>
      </c>
      <c r="U339" s="54" t="s">
        <v>10620</v>
      </c>
      <c r="V339" s="58" t="s">
        <v>43</v>
      </c>
    </row>
    <row r="340" spans="1:22" hidden="1" x14ac:dyDescent="0.25">
      <c r="A340" s="54" t="s">
        <v>9147</v>
      </c>
      <c r="B340" s="54" t="s">
        <v>1987</v>
      </c>
      <c r="C340" s="54" t="s">
        <v>1988</v>
      </c>
      <c r="D340" s="54" t="s">
        <v>10670</v>
      </c>
      <c r="E340" s="54"/>
      <c r="F340" s="54"/>
      <c r="G340" s="55"/>
      <c r="H340" s="54" t="s">
        <v>1098</v>
      </c>
      <c r="I340" s="54" t="s">
        <v>1099</v>
      </c>
      <c r="J340" s="54" t="s">
        <v>962</v>
      </c>
      <c r="K340" s="54" t="s">
        <v>968</v>
      </c>
      <c r="L340" s="54" t="s">
        <v>1988</v>
      </c>
      <c r="M340" s="54" t="s">
        <v>10620</v>
      </c>
      <c r="N340" s="56" t="b">
        <v>0</v>
      </c>
      <c r="O340" s="56" t="b">
        <v>0</v>
      </c>
      <c r="P340" s="57">
        <v>46023.522972106497</v>
      </c>
      <c r="Q340" s="54" t="s">
        <v>10664</v>
      </c>
      <c r="R340" s="57">
        <v>46172.468251967599</v>
      </c>
      <c r="S340" s="54" t="s">
        <v>10665</v>
      </c>
      <c r="T340" s="54" t="s">
        <v>5291</v>
      </c>
      <c r="U340" s="54" t="s">
        <v>10620</v>
      </c>
      <c r="V340" s="58" t="s">
        <v>43</v>
      </c>
    </row>
    <row r="341" spans="1:22" hidden="1" x14ac:dyDescent="0.25">
      <c r="A341" s="54" t="s">
        <v>9148</v>
      </c>
      <c r="B341" s="54" t="s">
        <v>1326</v>
      </c>
      <c r="C341" s="54" t="s">
        <v>1327</v>
      </c>
      <c r="D341" s="54" t="s">
        <v>10670</v>
      </c>
      <c r="E341" s="54"/>
      <c r="F341" s="54"/>
      <c r="G341" s="55"/>
      <c r="H341" s="54" t="s">
        <v>1010</v>
      </c>
      <c r="I341" s="54" t="s">
        <v>1011</v>
      </c>
      <c r="J341" s="54" t="s">
        <v>962</v>
      </c>
      <c r="K341" s="54" t="s">
        <v>1081</v>
      </c>
      <c r="L341" s="54"/>
      <c r="M341" s="54" t="s">
        <v>10620</v>
      </c>
      <c r="N341" s="56" t="b">
        <v>0</v>
      </c>
      <c r="O341" s="56" t="b">
        <v>0</v>
      </c>
      <c r="P341" s="57">
        <v>46023.522694710598</v>
      </c>
      <c r="Q341" s="54" t="s">
        <v>10664</v>
      </c>
      <c r="R341" s="57">
        <v>46172.468254131898</v>
      </c>
      <c r="S341" s="54" t="s">
        <v>10665</v>
      </c>
      <c r="T341" s="54" t="s">
        <v>5291</v>
      </c>
      <c r="U341" s="54" t="s">
        <v>10620</v>
      </c>
      <c r="V341" s="58" t="s">
        <v>43</v>
      </c>
    </row>
    <row r="342" spans="1:22" hidden="1" x14ac:dyDescent="0.25">
      <c r="A342" s="54" t="s">
        <v>9149</v>
      </c>
      <c r="B342" s="54" t="s">
        <v>1341</v>
      </c>
      <c r="C342" s="54" t="s">
        <v>1342</v>
      </c>
      <c r="D342" s="54" t="s">
        <v>10670</v>
      </c>
      <c r="E342" s="54"/>
      <c r="F342" s="54"/>
      <c r="G342" s="55"/>
      <c r="H342" s="54" t="s">
        <v>1010</v>
      </c>
      <c r="I342" s="54" t="s">
        <v>1011</v>
      </c>
      <c r="J342" s="54" t="s">
        <v>962</v>
      </c>
      <c r="K342" s="54" t="s">
        <v>1081</v>
      </c>
      <c r="L342" s="54"/>
      <c r="M342" s="54" t="s">
        <v>10620</v>
      </c>
      <c r="N342" s="56" t="b">
        <v>0</v>
      </c>
      <c r="O342" s="56" t="b">
        <v>0</v>
      </c>
      <c r="P342" s="57">
        <v>46023.522701354203</v>
      </c>
      <c r="Q342" s="54" t="s">
        <v>10664</v>
      </c>
      <c r="R342" s="57">
        <v>46172.468256250002</v>
      </c>
      <c r="S342" s="54" t="s">
        <v>10665</v>
      </c>
      <c r="T342" s="54" t="s">
        <v>5291</v>
      </c>
      <c r="U342" s="54" t="s">
        <v>10620</v>
      </c>
      <c r="V342" s="58" t="s">
        <v>43</v>
      </c>
    </row>
    <row r="343" spans="1:22" hidden="1" x14ac:dyDescent="0.25">
      <c r="A343" s="54" t="s">
        <v>9150</v>
      </c>
      <c r="B343" s="54" t="s">
        <v>1353</v>
      </c>
      <c r="C343" s="54" t="s">
        <v>1354</v>
      </c>
      <c r="D343" s="54" t="s">
        <v>10670</v>
      </c>
      <c r="E343" s="54"/>
      <c r="F343" s="54"/>
      <c r="G343" s="55"/>
      <c r="H343" s="54" t="s">
        <v>1010</v>
      </c>
      <c r="I343" s="54" t="s">
        <v>1011</v>
      </c>
      <c r="J343" s="54" t="s">
        <v>962</v>
      </c>
      <c r="K343" s="54" t="s">
        <v>1081</v>
      </c>
      <c r="L343" s="54"/>
      <c r="M343" s="54" t="s">
        <v>10620</v>
      </c>
      <c r="N343" s="56" t="b">
        <v>0</v>
      </c>
      <c r="O343" s="56" t="b">
        <v>0</v>
      </c>
      <c r="P343" s="57">
        <v>46023.522705057898</v>
      </c>
      <c r="Q343" s="54" t="s">
        <v>10664</v>
      </c>
      <c r="R343" s="57">
        <v>46172.468258483801</v>
      </c>
      <c r="S343" s="54" t="s">
        <v>10665</v>
      </c>
      <c r="T343" s="54" t="s">
        <v>5291</v>
      </c>
      <c r="U343" s="54" t="s">
        <v>10620</v>
      </c>
      <c r="V343" s="58" t="s">
        <v>43</v>
      </c>
    </row>
    <row r="344" spans="1:22" hidden="1" x14ac:dyDescent="0.25">
      <c r="A344" s="54" t="s">
        <v>9151</v>
      </c>
      <c r="B344" s="54" t="s">
        <v>1371</v>
      </c>
      <c r="C344" s="54" t="s">
        <v>1372</v>
      </c>
      <c r="D344" s="54" t="s">
        <v>10670</v>
      </c>
      <c r="E344" s="54"/>
      <c r="F344" s="54"/>
      <c r="G344" s="55"/>
      <c r="H344" s="54" t="s">
        <v>1010</v>
      </c>
      <c r="I344" s="54" t="s">
        <v>1011</v>
      </c>
      <c r="J344" s="54" t="s">
        <v>962</v>
      </c>
      <c r="K344" s="54" t="s">
        <v>1081</v>
      </c>
      <c r="L344" s="54"/>
      <c r="M344" s="54" t="s">
        <v>10620</v>
      </c>
      <c r="N344" s="56" t="b">
        <v>0</v>
      </c>
      <c r="O344" s="56" t="b">
        <v>0</v>
      </c>
      <c r="P344" s="57">
        <v>46023.522712268503</v>
      </c>
      <c r="Q344" s="54" t="s">
        <v>10664</v>
      </c>
      <c r="R344" s="57">
        <v>46172.468260567097</v>
      </c>
      <c r="S344" s="54" t="s">
        <v>10665</v>
      </c>
      <c r="T344" s="54" t="s">
        <v>5291</v>
      </c>
      <c r="U344" s="54" t="s">
        <v>10620</v>
      </c>
      <c r="V344" s="58" t="s">
        <v>43</v>
      </c>
    </row>
    <row r="345" spans="1:22" hidden="1" x14ac:dyDescent="0.25">
      <c r="A345" s="54" t="s">
        <v>9152</v>
      </c>
      <c r="B345" s="54" t="s">
        <v>1380</v>
      </c>
      <c r="C345" s="54" t="s">
        <v>1381</v>
      </c>
      <c r="D345" s="54" t="s">
        <v>10670</v>
      </c>
      <c r="E345" s="54"/>
      <c r="F345" s="54"/>
      <c r="G345" s="55"/>
      <c r="H345" s="54" t="s">
        <v>1010</v>
      </c>
      <c r="I345" s="54" t="s">
        <v>1011</v>
      </c>
      <c r="J345" s="54" t="s">
        <v>962</v>
      </c>
      <c r="K345" s="54" t="s">
        <v>1081</v>
      </c>
      <c r="L345" s="54"/>
      <c r="M345" s="54" t="s">
        <v>10620</v>
      </c>
      <c r="N345" s="56" t="b">
        <v>0</v>
      </c>
      <c r="O345" s="56" t="b">
        <v>0</v>
      </c>
      <c r="P345" s="57">
        <v>46023.522714548599</v>
      </c>
      <c r="Q345" s="54" t="s">
        <v>10664</v>
      </c>
      <c r="R345" s="57">
        <v>46172.468262696799</v>
      </c>
      <c r="S345" s="54" t="s">
        <v>10665</v>
      </c>
      <c r="T345" s="54" t="s">
        <v>5291</v>
      </c>
      <c r="U345" s="54" t="s">
        <v>10620</v>
      </c>
      <c r="V345" s="58" t="s">
        <v>43</v>
      </c>
    </row>
    <row r="346" spans="1:22" hidden="1" x14ac:dyDescent="0.25">
      <c r="A346" s="54" t="s">
        <v>9153</v>
      </c>
      <c r="B346" s="54" t="s">
        <v>1440</v>
      </c>
      <c r="C346" s="54" t="s">
        <v>1441</v>
      </c>
      <c r="D346" s="54" t="s">
        <v>10670</v>
      </c>
      <c r="E346" s="54"/>
      <c r="F346" s="54"/>
      <c r="G346" s="55"/>
      <c r="H346" s="54" t="s">
        <v>1010</v>
      </c>
      <c r="I346" s="54" t="s">
        <v>1011</v>
      </c>
      <c r="J346" s="54" t="s">
        <v>962</v>
      </c>
      <c r="K346" s="54" t="s">
        <v>1081</v>
      </c>
      <c r="L346" s="54"/>
      <c r="M346" s="54" t="s">
        <v>10620</v>
      </c>
      <c r="N346" s="56" t="b">
        <v>0</v>
      </c>
      <c r="O346" s="56" t="b">
        <v>0</v>
      </c>
      <c r="P346" s="57">
        <v>46023.5227401968</v>
      </c>
      <c r="Q346" s="54" t="s">
        <v>10664</v>
      </c>
      <c r="R346" s="57">
        <v>46172.468264895797</v>
      </c>
      <c r="S346" s="54" t="s">
        <v>10665</v>
      </c>
      <c r="T346" s="54" t="s">
        <v>5291</v>
      </c>
      <c r="U346" s="54" t="s">
        <v>10620</v>
      </c>
      <c r="V346" s="58" t="s">
        <v>43</v>
      </c>
    </row>
    <row r="347" spans="1:22" hidden="1" x14ac:dyDescent="0.25">
      <c r="A347" s="54" t="s">
        <v>9154</v>
      </c>
      <c r="B347" s="54" t="s">
        <v>1494</v>
      </c>
      <c r="C347" s="54" t="s">
        <v>1495</v>
      </c>
      <c r="D347" s="54" t="s">
        <v>10670</v>
      </c>
      <c r="E347" s="54"/>
      <c r="F347" s="54"/>
      <c r="G347" s="55"/>
      <c r="H347" s="54" t="s">
        <v>1010</v>
      </c>
      <c r="I347" s="54" t="s">
        <v>1011</v>
      </c>
      <c r="J347" s="54" t="s">
        <v>962</v>
      </c>
      <c r="K347" s="54" t="s">
        <v>1081</v>
      </c>
      <c r="L347" s="54"/>
      <c r="M347" s="54" t="s">
        <v>10620</v>
      </c>
      <c r="N347" s="56" t="b">
        <v>0</v>
      </c>
      <c r="O347" s="56" t="b">
        <v>0</v>
      </c>
      <c r="P347" s="57">
        <v>46023.5227664005</v>
      </c>
      <c r="Q347" s="54" t="s">
        <v>10664</v>
      </c>
      <c r="R347" s="57">
        <v>46172.468267094897</v>
      </c>
      <c r="S347" s="54" t="s">
        <v>10665</v>
      </c>
      <c r="T347" s="54" t="s">
        <v>5291</v>
      </c>
      <c r="U347" s="54" t="s">
        <v>10620</v>
      </c>
      <c r="V347" s="58" t="s">
        <v>43</v>
      </c>
    </row>
    <row r="348" spans="1:22" hidden="1" x14ac:dyDescent="0.25">
      <c r="A348" s="54" t="s">
        <v>9155</v>
      </c>
      <c r="B348" s="54" t="s">
        <v>1518</v>
      </c>
      <c r="C348" s="54" t="s">
        <v>1519</v>
      </c>
      <c r="D348" s="54" t="s">
        <v>10670</v>
      </c>
      <c r="E348" s="54"/>
      <c r="F348" s="54"/>
      <c r="G348" s="55"/>
      <c r="H348" s="54" t="s">
        <v>1010</v>
      </c>
      <c r="I348" s="54" t="s">
        <v>1011</v>
      </c>
      <c r="J348" s="54" t="s">
        <v>962</v>
      </c>
      <c r="K348" s="54" t="s">
        <v>1081</v>
      </c>
      <c r="L348" s="54"/>
      <c r="M348" s="54" t="s">
        <v>10620</v>
      </c>
      <c r="N348" s="56" t="b">
        <v>0</v>
      </c>
      <c r="O348" s="56" t="b">
        <v>0</v>
      </c>
      <c r="P348" s="57">
        <v>46023.522772916702</v>
      </c>
      <c r="Q348" s="54" t="s">
        <v>10664</v>
      </c>
      <c r="R348" s="57">
        <v>46172.468269328703</v>
      </c>
      <c r="S348" s="54" t="s">
        <v>10665</v>
      </c>
      <c r="T348" s="54" t="s">
        <v>5291</v>
      </c>
      <c r="U348" s="54" t="s">
        <v>10620</v>
      </c>
      <c r="V348" s="58" t="s">
        <v>43</v>
      </c>
    </row>
    <row r="349" spans="1:22" hidden="1" x14ac:dyDescent="0.25">
      <c r="A349" s="54" t="s">
        <v>9156</v>
      </c>
      <c r="B349" s="54" t="s">
        <v>1530</v>
      </c>
      <c r="C349" s="54" t="s">
        <v>1531</v>
      </c>
      <c r="D349" s="54" t="s">
        <v>10670</v>
      </c>
      <c r="E349" s="54"/>
      <c r="F349" s="54"/>
      <c r="G349" s="55"/>
      <c r="H349" s="54" t="s">
        <v>1010</v>
      </c>
      <c r="I349" s="54" t="s">
        <v>1011</v>
      </c>
      <c r="J349" s="54" t="s">
        <v>962</v>
      </c>
      <c r="K349" s="54" t="s">
        <v>1081</v>
      </c>
      <c r="L349" s="54"/>
      <c r="M349" s="54" t="s">
        <v>10620</v>
      </c>
      <c r="N349" s="56" t="b">
        <v>0</v>
      </c>
      <c r="O349" s="56" t="b">
        <v>0</v>
      </c>
      <c r="P349" s="57">
        <v>46023.522778553197</v>
      </c>
      <c r="Q349" s="54" t="s">
        <v>10664</v>
      </c>
      <c r="R349" s="57">
        <v>46172.468271562502</v>
      </c>
      <c r="S349" s="54" t="s">
        <v>10665</v>
      </c>
      <c r="T349" s="54" t="s">
        <v>5291</v>
      </c>
      <c r="U349" s="54" t="s">
        <v>10620</v>
      </c>
      <c r="V349" s="58" t="s">
        <v>43</v>
      </c>
    </row>
    <row r="350" spans="1:22" hidden="1" x14ac:dyDescent="0.25">
      <c r="A350" s="54" t="s">
        <v>9157</v>
      </c>
      <c r="B350" s="54" t="s">
        <v>1539</v>
      </c>
      <c r="C350" s="54" t="s">
        <v>1540</v>
      </c>
      <c r="D350" s="54" t="s">
        <v>10670</v>
      </c>
      <c r="E350" s="54"/>
      <c r="F350" s="54"/>
      <c r="G350" s="55"/>
      <c r="H350" s="54" t="s">
        <v>1010</v>
      </c>
      <c r="I350" s="54" t="s">
        <v>1011</v>
      </c>
      <c r="J350" s="54" t="s">
        <v>962</v>
      </c>
      <c r="K350" s="54" t="s">
        <v>1081</v>
      </c>
      <c r="L350" s="54"/>
      <c r="M350" s="54" t="s">
        <v>10620</v>
      </c>
      <c r="N350" s="56" t="b">
        <v>0</v>
      </c>
      <c r="O350" s="56" t="b">
        <v>0</v>
      </c>
      <c r="P350" s="57">
        <v>46023.522787928203</v>
      </c>
      <c r="Q350" s="54" t="s">
        <v>10664</v>
      </c>
      <c r="R350" s="57">
        <v>46172.468273726903</v>
      </c>
      <c r="S350" s="54" t="s">
        <v>10665</v>
      </c>
      <c r="T350" s="54" t="s">
        <v>5291</v>
      </c>
      <c r="U350" s="54" t="s">
        <v>10620</v>
      </c>
      <c r="V350" s="58" t="s">
        <v>43</v>
      </c>
    </row>
    <row r="351" spans="1:22" hidden="1" x14ac:dyDescent="0.25">
      <c r="A351" s="54" t="s">
        <v>9158</v>
      </c>
      <c r="B351" s="54" t="s">
        <v>1560</v>
      </c>
      <c r="C351" s="54" t="s">
        <v>1561</v>
      </c>
      <c r="D351" s="54" t="s">
        <v>10670</v>
      </c>
      <c r="E351" s="54"/>
      <c r="F351" s="54"/>
      <c r="G351" s="55"/>
      <c r="H351" s="54" t="s">
        <v>1010</v>
      </c>
      <c r="I351" s="54" t="s">
        <v>1011</v>
      </c>
      <c r="J351" s="54" t="s">
        <v>962</v>
      </c>
      <c r="K351" s="54" t="s">
        <v>1081</v>
      </c>
      <c r="L351" s="54"/>
      <c r="M351" s="54" t="s">
        <v>10620</v>
      </c>
      <c r="N351" s="56" t="b">
        <v>0</v>
      </c>
      <c r="O351" s="56" t="b">
        <v>0</v>
      </c>
      <c r="P351" s="57">
        <v>46023.522795682897</v>
      </c>
      <c r="Q351" s="54" t="s">
        <v>10664</v>
      </c>
      <c r="R351" s="57">
        <v>46172.468275891202</v>
      </c>
      <c r="S351" s="54" t="s">
        <v>10665</v>
      </c>
      <c r="T351" s="54" t="s">
        <v>5291</v>
      </c>
      <c r="U351" s="54" t="s">
        <v>10620</v>
      </c>
      <c r="V351" s="58" t="s">
        <v>43</v>
      </c>
    </row>
    <row r="352" spans="1:22" hidden="1" x14ac:dyDescent="0.25">
      <c r="A352" s="54" t="s">
        <v>9159</v>
      </c>
      <c r="B352" s="54" t="s">
        <v>1581</v>
      </c>
      <c r="C352" s="54" t="s">
        <v>1582</v>
      </c>
      <c r="D352" s="54" t="s">
        <v>10670</v>
      </c>
      <c r="E352" s="54"/>
      <c r="F352" s="54"/>
      <c r="G352" s="55"/>
      <c r="H352" s="54" t="s">
        <v>1010</v>
      </c>
      <c r="I352" s="54" t="s">
        <v>1011</v>
      </c>
      <c r="J352" s="54" t="s">
        <v>962</v>
      </c>
      <c r="K352" s="54" t="s">
        <v>1081</v>
      </c>
      <c r="L352" s="54"/>
      <c r="M352" s="54" t="s">
        <v>10620</v>
      </c>
      <c r="N352" s="56" t="b">
        <v>0</v>
      </c>
      <c r="O352" s="56" t="b">
        <v>0</v>
      </c>
      <c r="P352" s="57">
        <v>46023.522810995397</v>
      </c>
      <c r="Q352" s="54" t="s">
        <v>10664</v>
      </c>
      <c r="R352" s="57">
        <v>46172.468277928201</v>
      </c>
      <c r="S352" s="54" t="s">
        <v>10665</v>
      </c>
      <c r="T352" s="54" t="s">
        <v>5291</v>
      </c>
      <c r="U352" s="54" t="s">
        <v>10620</v>
      </c>
      <c r="V352" s="58" t="s">
        <v>43</v>
      </c>
    </row>
    <row r="353" spans="1:22" hidden="1" x14ac:dyDescent="0.25">
      <c r="A353" s="54" t="s">
        <v>9160</v>
      </c>
      <c r="B353" s="54" t="s">
        <v>1596</v>
      </c>
      <c r="C353" s="54" t="s">
        <v>1597</v>
      </c>
      <c r="D353" s="54" t="s">
        <v>10670</v>
      </c>
      <c r="E353" s="54"/>
      <c r="F353" s="54"/>
      <c r="G353" s="55"/>
      <c r="H353" s="54" t="s">
        <v>1010</v>
      </c>
      <c r="I353" s="54" t="s">
        <v>1011</v>
      </c>
      <c r="J353" s="54" t="s">
        <v>962</v>
      </c>
      <c r="K353" s="54" t="s">
        <v>1081</v>
      </c>
      <c r="L353" s="54"/>
      <c r="M353" s="54" t="s">
        <v>10620</v>
      </c>
      <c r="N353" s="56" t="b">
        <v>0</v>
      </c>
      <c r="O353" s="56" t="b">
        <v>0</v>
      </c>
      <c r="P353" s="57">
        <v>46023.522815428201</v>
      </c>
      <c r="Q353" s="54" t="s">
        <v>10664</v>
      </c>
      <c r="R353" s="57">
        <v>46172.468280127301</v>
      </c>
      <c r="S353" s="54" t="s">
        <v>10665</v>
      </c>
      <c r="T353" s="54" t="s">
        <v>5291</v>
      </c>
      <c r="U353" s="54" t="s">
        <v>10620</v>
      </c>
      <c r="V353" s="58" t="s">
        <v>43</v>
      </c>
    </row>
    <row r="354" spans="1:22" hidden="1" x14ac:dyDescent="0.25">
      <c r="A354" s="54" t="s">
        <v>9161</v>
      </c>
      <c r="B354" s="54" t="s">
        <v>1632</v>
      </c>
      <c r="C354" s="54" t="s">
        <v>1633</v>
      </c>
      <c r="D354" s="54" t="s">
        <v>10670</v>
      </c>
      <c r="E354" s="54"/>
      <c r="F354" s="54"/>
      <c r="G354" s="55"/>
      <c r="H354" s="54" t="s">
        <v>1010</v>
      </c>
      <c r="I354" s="54" t="s">
        <v>1011</v>
      </c>
      <c r="J354" s="54" t="s">
        <v>962</v>
      </c>
      <c r="K354" s="54" t="s">
        <v>1081</v>
      </c>
      <c r="L354" s="54"/>
      <c r="M354" s="54" t="s">
        <v>10620</v>
      </c>
      <c r="N354" s="56" t="b">
        <v>0</v>
      </c>
      <c r="O354" s="56" t="b">
        <v>0</v>
      </c>
      <c r="P354" s="57">
        <v>46023.522829826397</v>
      </c>
      <c r="Q354" s="54" t="s">
        <v>10664</v>
      </c>
      <c r="R354" s="57">
        <v>46172.468282175898</v>
      </c>
      <c r="S354" s="54" t="s">
        <v>10665</v>
      </c>
      <c r="T354" s="54" t="s">
        <v>5291</v>
      </c>
      <c r="U354" s="54" t="s">
        <v>10620</v>
      </c>
      <c r="V354" s="58" t="s">
        <v>43</v>
      </c>
    </row>
    <row r="355" spans="1:22" hidden="1" x14ac:dyDescent="0.25">
      <c r="A355" s="54" t="s">
        <v>9162</v>
      </c>
      <c r="B355" s="54" t="s">
        <v>1641</v>
      </c>
      <c r="C355" s="54" t="s">
        <v>1642</v>
      </c>
      <c r="D355" s="54" t="s">
        <v>10670</v>
      </c>
      <c r="E355" s="54"/>
      <c r="F355" s="54"/>
      <c r="G355" s="55"/>
      <c r="H355" s="54" t="s">
        <v>1010</v>
      </c>
      <c r="I355" s="54" t="s">
        <v>1011</v>
      </c>
      <c r="J355" s="54" t="s">
        <v>962</v>
      </c>
      <c r="K355" s="54" t="s">
        <v>1081</v>
      </c>
      <c r="L355" s="54"/>
      <c r="M355" s="54" t="s">
        <v>10620</v>
      </c>
      <c r="N355" s="56" t="b">
        <v>0</v>
      </c>
      <c r="O355" s="56" t="b">
        <v>0</v>
      </c>
      <c r="P355" s="57">
        <v>46023.522832025497</v>
      </c>
      <c r="Q355" s="54" t="s">
        <v>10664</v>
      </c>
      <c r="R355" s="57">
        <v>46172.468284224502</v>
      </c>
      <c r="S355" s="54" t="s">
        <v>10665</v>
      </c>
      <c r="T355" s="54" t="s">
        <v>5291</v>
      </c>
      <c r="U355" s="54" t="s">
        <v>10620</v>
      </c>
      <c r="V355" s="58" t="s">
        <v>43</v>
      </c>
    </row>
    <row r="356" spans="1:22" hidden="1" x14ac:dyDescent="0.25">
      <c r="A356" s="54" t="s">
        <v>9163</v>
      </c>
      <c r="B356" s="54" t="s">
        <v>1650</v>
      </c>
      <c r="C356" s="54" t="s">
        <v>1651</v>
      </c>
      <c r="D356" s="54" t="s">
        <v>10670</v>
      </c>
      <c r="E356" s="54"/>
      <c r="F356" s="54"/>
      <c r="G356" s="55"/>
      <c r="H356" s="54" t="s">
        <v>1010</v>
      </c>
      <c r="I356" s="54" t="s">
        <v>1011</v>
      </c>
      <c r="J356" s="54" t="s">
        <v>962</v>
      </c>
      <c r="K356" s="54" t="s">
        <v>1081</v>
      </c>
      <c r="L356" s="54"/>
      <c r="M356" s="54" t="s">
        <v>10620</v>
      </c>
      <c r="N356" s="56" t="b">
        <v>0</v>
      </c>
      <c r="O356" s="56" t="b">
        <v>0</v>
      </c>
      <c r="P356" s="57">
        <v>46023.522834259304</v>
      </c>
      <c r="Q356" s="54" t="s">
        <v>10664</v>
      </c>
      <c r="R356" s="57">
        <v>46172.468286342599</v>
      </c>
      <c r="S356" s="54" t="s">
        <v>10665</v>
      </c>
      <c r="T356" s="54" t="s">
        <v>5291</v>
      </c>
      <c r="U356" s="54" t="s">
        <v>10620</v>
      </c>
      <c r="V356" s="58" t="s">
        <v>43</v>
      </c>
    </row>
    <row r="357" spans="1:22" hidden="1" x14ac:dyDescent="0.25">
      <c r="A357" s="54" t="s">
        <v>9164</v>
      </c>
      <c r="B357" s="54" t="s">
        <v>1753</v>
      </c>
      <c r="C357" s="54" t="s">
        <v>1754</v>
      </c>
      <c r="D357" s="54" t="s">
        <v>10670</v>
      </c>
      <c r="E357" s="54"/>
      <c r="F357" s="54"/>
      <c r="G357" s="55"/>
      <c r="H357" s="54" t="s">
        <v>1010</v>
      </c>
      <c r="I357" s="54" t="s">
        <v>1011</v>
      </c>
      <c r="J357" s="54" t="s">
        <v>962</v>
      </c>
      <c r="K357" s="54" t="s">
        <v>1081</v>
      </c>
      <c r="L357" s="54"/>
      <c r="M357" s="54" t="s">
        <v>10620</v>
      </c>
      <c r="N357" s="56" t="b">
        <v>0</v>
      </c>
      <c r="O357" s="56" t="b">
        <v>0</v>
      </c>
      <c r="P357" s="57">
        <v>46023.522872569403</v>
      </c>
      <c r="Q357" s="54" t="s">
        <v>10664</v>
      </c>
      <c r="R357" s="57">
        <v>46172.468288506898</v>
      </c>
      <c r="S357" s="54" t="s">
        <v>10665</v>
      </c>
      <c r="T357" s="54" t="s">
        <v>5291</v>
      </c>
      <c r="U357" s="54" t="s">
        <v>10620</v>
      </c>
      <c r="V357" s="58" t="s">
        <v>43</v>
      </c>
    </row>
    <row r="358" spans="1:22" hidden="1" x14ac:dyDescent="0.25">
      <c r="A358" s="54" t="s">
        <v>9165</v>
      </c>
      <c r="B358" s="54" t="s">
        <v>1783</v>
      </c>
      <c r="C358" s="54" t="s">
        <v>1784</v>
      </c>
      <c r="D358" s="54" t="s">
        <v>10670</v>
      </c>
      <c r="E358" s="54"/>
      <c r="F358" s="54"/>
      <c r="G358" s="55"/>
      <c r="H358" s="54" t="s">
        <v>1010</v>
      </c>
      <c r="I358" s="54" t="s">
        <v>1011</v>
      </c>
      <c r="J358" s="54" t="s">
        <v>962</v>
      </c>
      <c r="K358" s="54" t="s">
        <v>1081</v>
      </c>
      <c r="L358" s="54"/>
      <c r="M358" s="54" t="s">
        <v>10620</v>
      </c>
      <c r="N358" s="56" t="b">
        <v>0</v>
      </c>
      <c r="O358" s="56" t="b">
        <v>0</v>
      </c>
      <c r="P358" s="57">
        <v>46023.5228798264</v>
      </c>
      <c r="Q358" s="54" t="s">
        <v>10664</v>
      </c>
      <c r="R358" s="57">
        <v>46172.468290705998</v>
      </c>
      <c r="S358" s="54" t="s">
        <v>10665</v>
      </c>
      <c r="T358" s="54" t="s">
        <v>5291</v>
      </c>
      <c r="U358" s="54" t="s">
        <v>10620</v>
      </c>
      <c r="V358" s="58" t="s">
        <v>43</v>
      </c>
    </row>
    <row r="359" spans="1:22" hidden="1" x14ac:dyDescent="0.25">
      <c r="A359" s="54" t="s">
        <v>9166</v>
      </c>
      <c r="B359" s="54" t="s">
        <v>1807</v>
      </c>
      <c r="C359" s="54" t="s">
        <v>1808</v>
      </c>
      <c r="D359" s="54" t="s">
        <v>10670</v>
      </c>
      <c r="E359" s="54"/>
      <c r="F359" s="54" t="s">
        <v>10863</v>
      </c>
      <c r="G359" s="55"/>
      <c r="H359" s="54" t="s">
        <v>1010</v>
      </c>
      <c r="I359" s="54" t="s">
        <v>1011</v>
      </c>
      <c r="J359" s="54" t="s">
        <v>962</v>
      </c>
      <c r="K359" s="54" t="s">
        <v>1081</v>
      </c>
      <c r="L359" s="54" t="s">
        <v>1808</v>
      </c>
      <c r="M359" s="54" t="s">
        <v>10620</v>
      </c>
      <c r="N359" s="56" t="b">
        <v>0</v>
      </c>
      <c r="O359" s="56" t="b">
        <v>0</v>
      </c>
      <c r="P359" s="57">
        <v>46023.522891435197</v>
      </c>
      <c r="Q359" s="54" t="s">
        <v>10664</v>
      </c>
      <c r="R359" s="57">
        <v>46172.468292974503</v>
      </c>
      <c r="S359" s="54" t="s">
        <v>10665</v>
      </c>
      <c r="T359" s="54" t="s">
        <v>5291</v>
      </c>
      <c r="U359" s="54" t="s">
        <v>10620</v>
      </c>
      <c r="V359" s="58" t="s">
        <v>43</v>
      </c>
    </row>
    <row r="360" spans="1:22" hidden="1" x14ac:dyDescent="0.25">
      <c r="A360" s="54" t="s">
        <v>9167</v>
      </c>
      <c r="B360" s="54" t="s">
        <v>1819</v>
      </c>
      <c r="C360" s="54" t="s">
        <v>1820</v>
      </c>
      <c r="D360" s="54" t="s">
        <v>10670</v>
      </c>
      <c r="E360" s="54"/>
      <c r="F360" s="54"/>
      <c r="G360" s="55"/>
      <c r="H360" s="54" t="s">
        <v>1010</v>
      </c>
      <c r="I360" s="54" t="s">
        <v>1011</v>
      </c>
      <c r="J360" s="54" t="s">
        <v>962</v>
      </c>
      <c r="K360" s="54" t="s">
        <v>1081</v>
      </c>
      <c r="L360" s="54" t="s">
        <v>1820</v>
      </c>
      <c r="M360" s="54" t="s">
        <v>10620</v>
      </c>
      <c r="N360" s="56" t="b">
        <v>0</v>
      </c>
      <c r="O360" s="56" t="b">
        <v>0</v>
      </c>
      <c r="P360" s="57">
        <v>46023.522897453702</v>
      </c>
      <c r="Q360" s="54" t="s">
        <v>10664</v>
      </c>
      <c r="R360" s="57">
        <v>46172.468295104198</v>
      </c>
      <c r="S360" s="54" t="s">
        <v>10665</v>
      </c>
      <c r="T360" s="54" t="s">
        <v>5291</v>
      </c>
      <c r="U360" s="54" t="s">
        <v>10620</v>
      </c>
      <c r="V360" s="58" t="s">
        <v>43</v>
      </c>
    </row>
    <row r="361" spans="1:22" hidden="1" x14ac:dyDescent="0.25">
      <c r="A361" s="54" t="s">
        <v>9168</v>
      </c>
      <c r="B361" s="54" t="s">
        <v>1864</v>
      </c>
      <c r="C361" s="54" t="s">
        <v>1865</v>
      </c>
      <c r="D361" s="54" t="s">
        <v>10670</v>
      </c>
      <c r="E361" s="54"/>
      <c r="F361" s="54"/>
      <c r="G361" s="55"/>
      <c r="H361" s="54" t="s">
        <v>1010</v>
      </c>
      <c r="I361" s="54" t="s">
        <v>1011</v>
      </c>
      <c r="J361" s="54" t="s">
        <v>962</v>
      </c>
      <c r="K361" s="54" t="s">
        <v>1081</v>
      </c>
      <c r="L361" s="54" t="s">
        <v>1865</v>
      </c>
      <c r="M361" s="54" t="s">
        <v>10620</v>
      </c>
      <c r="N361" s="56" t="b">
        <v>0</v>
      </c>
      <c r="O361" s="56" t="b">
        <v>0</v>
      </c>
      <c r="P361" s="57">
        <v>46023.522920949101</v>
      </c>
      <c r="Q361" s="54" t="s">
        <v>10664</v>
      </c>
      <c r="R361" s="57">
        <v>46172.468297256899</v>
      </c>
      <c r="S361" s="54" t="s">
        <v>10665</v>
      </c>
      <c r="T361" s="54" t="s">
        <v>5291</v>
      </c>
      <c r="U361" s="54" t="s">
        <v>10620</v>
      </c>
      <c r="V361" s="58" t="s">
        <v>43</v>
      </c>
    </row>
    <row r="362" spans="1:22" hidden="1" x14ac:dyDescent="0.25">
      <c r="A362" s="54" t="s">
        <v>9169</v>
      </c>
      <c r="B362" s="54" t="s">
        <v>1903</v>
      </c>
      <c r="C362" s="54" t="s">
        <v>1904</v>
      </c>
      <c r="D362" s="54" t="s">
        <v>10670</v>
      </c>
      <c r="E362" s="54"/>
      <c r="F362" s="54"/>
      <c r="G362" s="55"/>
      <c r="H362" s="54" t="s">
        <v>1010</v>
      </c>
      <c r="I362" s="54" t="s">
        <v>1011</v>
      </c>
      <c r="J362" s="54" t="s">
        <v>962</v>
      </c>
      <c r="K362" s="54" t="s">
        <v>1081</v>
      </c>
      <c r="L362" s="54"/>
      <c r="M362" s="54" t="s">
        <v>10620</v>
      </c>
      <c r="N362" s="56" t="b">
        <v>0</v>
      </c>
      <c r="O362" s="56" t="b">
        <v>0</v>
      </c>
      <c r="P362" s="57">
        <v>46023.522933680601</v>
      </c>
      <c r="Q362" s="54" t="s">
        <v>10664</v>
      </c>
      <c r="R362" s="57">
        <v>46172.4682994213</v>
      </c>
      <c r="S362" s="54" t="s">
        <v>10665</v>
      </c>
      <c r="T362" s="54" t="s">
        <v>5291</v>
      </c>
      <c r="U362" s="54" t="s">
        <v>10620</v>
      </c>
      <c r="V362" s="58" t="s">
        <v>43</v>
      </c>
    </row>
    <row r="363" spans="1:22" hidden="1" x14ac:dyDescent="0.25">
      <c r="A363" s="54" t="s">
        <v>9170</v>
      </c>
      <c r="B363" s="54" t="s">
        <v>1966</v>
      </c>
      <c r="C363" s="54" t="s">
        <v>1967</v>
      </c>
      <c r="D363" s="54" t="s">
        <v>10670</v>
      </c>
      <c r="E363" s="54"/>
      <c r="F363" s="54"/>
      <c r="G363" s="55"/>
      <c r="H363" s="54" t="s">
        <v>1010</v>
      </c>
      <c r="I363" s="54" t="s">
        <v>1011</v>
      </c>
      <c r="J363" s="54" t="s">
        <v>962</v>
      </c>
      <c r="K363" s="54" t="s">
        <v>1081</v>
      </c>
      <c r="L363" s="54"/>
      <c r="M363" s="54" t="s">
        <v>10620</v>
      </c>
      <c r="N363" s="56" t="b">
        <v>0</v>
      </c>
      <c r="O363" s="56" t="b">
        <v>0</v>
      </c>
      <c r="P363" s="57">
        <v>46023.5229624653</v>
      </c>
      <c r="Q363" s="54" t="s">
        <v>10664</v>
      </c>
      <c r="R363" s="57">
        <v>46172.468301585701</v>
      </c>
      <c r="S363" s="54" t="s">
        <v>10665</v>
      </c>
      <c r="T363" s="54" t="s">
        <v>5291</v>
      </c>
      <c r="U363" s="54" t="s">
        <v>10620</v>
      </c>
      <c r="V363" s="58" t="s">
        <v>43</v>
      </c>
    </row>
    <row r="364" spans="1:22" hidden="1" x14ac:dyDescent="0.25">
      <c r="A364" s="54" t="s">
        <v>9171</v>
      </c>
      <c r="B364" s="54" t="s">
        <v>1731</v>
      </c>
      <c r="C364" s="54" t="s">
        <v>1732</v>
      </c>
      <c r="D364" s="54" t="s">
        <v>10670</v>
      </c>
      <c r="E364" s="54"/>
      <c r="F364" s="54"/>
      <c r="G364" s="55"/>
      <c r="H364" s="54" t="s">
        <v>1010</v>
      </c>
      <c r="I364" s="54" t="s">
        <v>1011</v>
      </c>
      <c r="J364" s="54" t="s">
        <v>962</v>
      </c>
      <c r="K364" s="54" t="s">
        <v>1733</v>
      </c>
      <c r="L364" s="54"/>
      <c r="M364" s="54" t="s">
        <v>10620</v>
      </c>
      <c r="N364" s="56" t="b">
        <v>0</v>
      </c>
      <c r="O364" s="56" t="b">
        <v>0</v>
      </c>
      <c r="P364" s="57">
        <v>46023.522867013897</v>
      </c>
      <c r="Q364" s="54" t="s">
        <v>10664</v>
      </c>
      <c r="R364" s="57">
        <v>46172.468303668997</v>
      </c>
      <c r="S364" s="54" t="s">
        <v>10665</v>
      </c>
      <c r="T364" s="54" t="s">
        <v>5291</v>
      </c>
      <c r="U364" s="54" t="s">
        <v>10620</v>
      </c>
      <c r="V364" s="58" t="s">
        <v>43</v>
      </c>
    </row>
    <row r="365" spans="1:22" hidden="1" x14ac:dyDescent="0.25">
      <c r="A365" s="54" t="s">
        <v>9172</v>
      </c>
      <c r="B365" s="54" t="s">
        <v>1747</v>
      </c>
      <c r="C365" s="54" t="s">
        <v>1748</v>
      </c>
      <c r="D365" s="54" t="s">
        <v>10670</v>
      </c>
      <c r="E365" s="54"/>
      <c r="F365" s="54"/>
      <c r="G365" s="55"/>
      <c r="H365" s="54" t="s">
        <v>1010</v>
      </c>
      <c r="I365" s="54" t="s">
        <v>1011</v>
      </c>
      <c r="J365" s="54" t="s">
        <v>962</v>
      </c>
      <c r="K365" s="54" t="s">
        <v>1733</v>
      </c>
      <c r="L365" s="54"/>
      <c r="M365" s="54" t="s">
        <v>10620</v>
      </c>
      <c r="N365" s="56" t="b">
        <v>0</v>
      </c>
      <c r="O365" s="56" t="b">
        <v>0</v>
      </c>
      <c r="P365" s="57">
        <v>46023.522870949098</v>
      </c>
      <c r="Q365" s="54" t="s">
        <v>10664</v>
      </c>
      <c r="R365" s="57">
        <v>46172.4683058218</v>
      </c>
      <c r="S365" s="54" t="s">
        <v>10665</v>
      </c>
      <c r="T365" s="54" t="s">
        <v>5291</v>
      </c>
      <c r="U365" s="54" t="s">
        <v>10620</v>
      </c>
      <c r="V365" s="58" t="s">
        <v>43</v>
      </c>
    </row>
    <row r="366" spans="1:22" hidden="1" x14ac:dyDescent="0.25">
      <c r="A366" s="54" t="s">
        <v>9173</v>
      </c>
      <c r="B366" s="54" t="s">
        <v>1750</v>
      </c>
      <c r="C366" s="54" t="s">
        <v>1751</v>
      </c>
      <c r="D366" s="54" t="s">
        <v>10670</v>
      </c>
      <c r="E366" s="54"/>
      <c r="F366" s="54"/>
      <c r="G366" s="55"/>
      <c r="H366" s="54" t="s">
        <v>1010</v>
      </c>
      <c r="I366" s="54" t="s">
        <v>1011</v>
      </c>
      <c r="J366" s="54" t="s">
        <v>962</v>
      </c>
      <c r="K366" s="54" t="s">
        <v>1733</v>
      </c>
      <c r="L366" s="54"/>
      <c r="M366" s="54" t="s">
        <v>10620</v>
      </c>
      <c r="N366" s="56" t="b">
        <v>0</v>
      </c>
      <c r="O366" s="56" t="b">
        <v>0</v>
      </c>
      <c r="P366" s="57">
        <v>46023.522871875</v>
      </c>
      <c r="Q366" s="54" t="s">
        <v>10664</v>
      </c>
      <c r="R366" s="57">
        <v>46172.468307986099</v>
      </c>
      <c r="S366" s="54" t="s">
        <v>10665</v>
      </c>
      <c r="T366" s="54" t="s">
        <v>5291</v>
      </c>
      <c r="U366" s="54" t="s">
        <v>10620</v>
      </c>
      <c r="V366" s="58" t="s">
        <v>43</v>
      </c>
    </row>
    <row r="367" spans="1:22" hidden="1" x14ac:dyDescent="0.25">
      <c r="A367" s="54" t="s">
        <v>9174</v>
      </c>
      <c r="B367" s="54" t="s">
        <v>1756</v>
      </c>
      <c r="C367" s="54" t="s">
        <v>1757</v>
      </c>
      <c r="D367" s="54" t="s">
        <v>10670</v>
      </c>
      <c r="E367" s="54"/>
      <c r="F367" s="54"/>
      <c r="G367" s="55"/>
      <c r="H367" s="54" t="s">
        <v>1010</v>
      </c>
      <c r="I367" s="54" t="s">
        <v>1011</v>
      </c>
      <c r="J367" s="54" t="s">
        <v>962</v>
      </c>
      <c r="K367" s="54" t="s">
        <v>1733</v>
      </c>
      <c r="L367" s="54"/>
      <c r="M367" s="54" t="s">
        <v>10620</v>
      </c>
      <c r="N367" s="56" t="b">
        <v>0</v>
      </c>
      <c r="O367" s="56" t="b">
        <v>0</v>
      </c>
      <c r="P367" s="57">
        <v>46023.522873263901</v>
      </c>
      <c r="Q367" s="54" t="s">
        <v>10664</v>
      </c>
      <c r="R367" s="57">
        <v>46172.468310104203</v>
      </c>
      <c r="S367" s="54" t="s">
        <v>10665</v>
      </c>
      <c r="T367" s="54" t="s">
        <v>5291</v>
      </c>
      <c r="U367" s="54" t="s">
        <v>10620</v>
      </c>
      <c r="V367" s="58" t="s">
        <v>43</v>
      </c>
    </row>
    <row r="368" spans="1:22" hidden="1" x14ac:dyDescent="0.25">
      <c r="A368" s="54" t="s">
        <v>9175</v>
      </c>
      <c r="B368" s="54" t="s">
        <v>1762</v>
      </c>
      <c r="C368" s="54" t="s">
        <v>1763</v>
      </c>
      <c r="D368" s="54" t="s">
        <v>10670</v>
      </c>
      <c r="E368" s="54"/>
      <c r="F368" s="54"/>
      <c r="G368" s="55"/>
      <c r="H368" s="54" t="s">
        <v>1010</v>
      </c>
      <c r="I368" s="54" t="s">
        <v>1011</v>
      </c>
      <c r="J368" s="54" t="s">
        <v>962</v>
      </c>
      <c r="K368" s="54" t="s">
        <v>1733</v>
      </c>
      <c r="L368" s="54"/>
      <c r="M368" s="54" t="s">
        <v>10620</v>
      </c>
      <c r="N368" s="56" t="b">
        <v>0</v>
      </c>
      <c r="O368" s="56" t="b">
        <v>0</v>
      </c>
      <c r="P368" s="57">
        <v>46023.522874733797</v>
      </c>
      <c r="Q368" s="54" t="s">
        <v>10664</v>
      </c>
      <c r="R368" s="57">
        <v>46172.468312349498</v>
      </c>
      <c r="S368" s="54" t="s">
        <v>10665</v>
      </c>
      <c r="T368" s="54" t="s">
        <v>5291</v>
      </c>
      <c r="U368" s="54" t="s">
        <v>10620</v>
      </c>
      <c r="V368" s="58" t="s">
        <v>43</v>
      </c>
    </row>
    <row r="369" spans="1:22" hidden="1" x14ac:dyDescent="0.25">
      <c r="A369" s="54" t="s">
        <v>9176</v>
      </c>
      <c r="B369" s="54" t="s">
        <v>1849</v>
      </c>
      <c r="C369" s="54" t="s">
        <v>1850</v>
      </c>
      <c r="D369" s="54" t="s">
        <v>10670</v>
      </c>
      <c r="E369" s="54"/>
      <c r="F369" s="54"/>
      <c r="G369" s="55"/>
      <c r="H369" s="54" t="s">
        <v>1010</v>
      </c>
      <c r="I369" s="54" t="s">
        <v>1011</v>
      </c>
      <c r="J369" s="54" t="s">
        <v>962</v>
      </c>
      <c r="K369" s="54" t="s">
        <v>1733</v>
      </c>
      <c r="L369" s="54" t="s">
        <v>1850</v>
      </c>
      <c r="M369" s="54" t="s">
        <v>10620</v>
      </c>
      <c r="N369" s="56" t="b">
        <v>0</v>
      </c>
      <c r="O369" s="56" t="b">
        <v>0</v>
      </c>
      <c r="P369" s="57">
        <v>46023.522916932903</v>
      </c>
      <c r="Q369" s="54" t="s">
        <v>10664</v>
      </c>
      <c r="R369" s="57">
        <v>46172.468314618098</v>
      </c>
      <c r="S369" s="54" t="s">
        <v>10665</v>
      </c>
      <c r="T369" s="54" t="s">
        <v>5291</v>
      </c>
      <c r="U369" s="54" t="s">
        <v>10620</v>
      </c>
      <c r="V369" s="58" t="s">
        <v>43</v>
      </c>
    </row>
    <row r="370" spans="1:22" hidden="1" x14ac:dyDescent="0.25">
      <c r="A370" s="54" t="s">
        <v>9177</v>
      </c>
      <c r="B370" s="54" t="s">
        <v>1858</v>
      </c>
      <c r="C370" s="54" t="s">
        <v>1859</v>
      </c>
      <c r="D370" s="54" t="s">
        <v>10670</v>
      </c>
      <c r="E370" s="54"/>
      <c r="F370" s="54"/>
      <c r="G370" s="55"/>
      <c r="H370" s="54" t="s">
        <v>1010</v>
      </c>
      <c r="I370" s="54" t="s">
        <v>1011</v>
      </c>
      <c r="J370" s="54" t="s">
        <v>962</v>
      </c>
      <c r="K370" s="54" t="s">
        <v>1733</v>
      </c>
      <c r="L370" s="54" t="s">
        <v>1859</v>
      </c>
      <c r="M370" s="54" t="s">
        <v>10620</v>
      </c>
      <c r="N370" s="56" t="b">
        <v>0</v>
      </c>
      <c r="O370" s="56" t="b">
        <v>0</v>
      </c>
      <c r="P370" s="57">
        <v>46023.522919409697</v>
      </c>
      <c r="Q370" s="54" t="s">
        <v>10664</v>
      </c>
      <c r="R370" s="57">
        <v>46172.468316979197</v>
      </c>
      <c r="S370" s="54" t="s">
        <v>10665</v>
      </c>
      <c r="T370" s="54" t="s">
        <v>5291</v>
      </c>
      <c r="U370" s="54" t="s">
        <v>10620</v>
      </c>
      <c r="V370" s="58" t="s">
        <v>43</v>
      </c>
    </row>
    <row r="371" spans="1:22" hidden="1" x14ac:dyDescent="0.25">
      <c r="A371" s="54" t="s">
        <v>9178</v>
      </c>
      <c r="B371" s="54" t="s">
        <v>1879</v>
      </c>
      <c r="C371" s="54" t="s">
        <v>1880</v>
      </c>
      <c r="D371" s="54" t="s">
        <v>10670</v>
      </c>
      <c r="E371" s="54"/>
      <c r="F371" s="54"/>
      <c r="G371" s="55"/>
      <c r="H371" s="54" t="s">
        <v>1010</v>
      </c>
      <c r="I371" s="54" t="s">
        <v>1011</v>
      </c>
      <c r="J371" s="54" t="s">
        <v>962</v>
      </c>
      <c r="K371" s="54" t="s">
        <v>1733</v>
      </c>
      <c r="L371" s="54" t="s">
        <v>1880</v>
      </c>
      <c r="M371" s="54" t="s">
        <v>10620</v>
      </c>
      <c r="N371" s="56" t="b">
        <v>0</v>
      </c>
      <c r="O371" s="56" t="b">
        <v>0</v>
      </c>
      <c r="P371" s="57">
        <v>46023.522924768498</v>
      </c>
      <c r="Q371" s="54" t="s">
        <v>10664</v>
      </c>
      <c r="R371" s="57">
        <v>46172.468319131898</v>
      </c>
      <c r="S371" s="54" t="s">
        <v>10665</v>
      </c>
      <c r="T371" s="54" t="s">
        <v>5291</v>
      </c>
      <c r="U371" s="54" t="s">
        <v>10620</v>
      </c>
      <c r="V371" s="58" t="s">
        <v>43</v>
      </c>
    </row>
    <row r="372" spans="1:22" hidden="1" x14ac:dyDescent="0.25">
      <c r="A372" s="54" t="s">
        <v>9179</v>
      </c>
      <c r="B372" s="54" t="s">
        <v>1918</v>
      </c>
      <c r="C372" s="54" t="s">
        <v>1919</v>
      </c>
      <c r="D372" s="54" t="s">
        <v>10670</v>
      </c>
      <c r="E372" s="54"/>
      <c r="F372" s="54"/>
      <c r="G372" s="55"/>
      <c r="H372" s="54" t="s">
        <v>1010</v>
      </c>
      <c r="I372" s="54" t="s">
        <v>1011</v>
      </c>
      <c r="J372" s="54" t="s">
        <v>962</v>
      </c>
      <c r="K372" s="54" t="s">
        <v>1733</v>
      </c>
      <c r="L372" s="54" t="s">
        <v>1919</v>
      </c>
      <c r="M372" s="54" t="s">
        <v>10620</v>
      </c>
      <c r="N372" s="56" t="b">
        <v>0</v>
      </c>
      <c r="O372" s="56" t="b">
        <v>0</v>
      </c>
      <c r="P372" s="57">
        <v>46023.522938738402</v>
      </c>
      <c r="Q372" s="54" t="s">
        <v>10664</v>
      </c>
      <c r="R372" s="57">
        <v>46172.4683212616</v>
      </c>
      <c r="S372" s="54" t="s">
        <v>10665</v>
      </c>
      <c r="T372" s="54" t="s">
        <v>5291</v>
      </c>
      <c r="U372" s="54" t="s">
        <v>10620</v>
      </c>
      <c r="V372" s="58" t="s">
        <v>43</v>
      </c>
    </row>
    <row r="373" spans="1:22" hidden="1" x14ac:dyDescent="0.25">
      <c r="A373" s="54" t="s">
        <v>9180</v>
      </c>
      <c r="B373" s="54" t="s">
        <v>1921</v>
      </c>
      <c r="C373" s="54" t="s">
        <v>1922</v>
      </c>
      <c r="D373" s="54" t="s">
        <v>10670</v>
      </c>
      <c r="E373" s="54"/>
      <c r="F373" s="54"/>
      <c r="G373" s="55"/>
      <c r="H373" s="54" t="s">
        <v>1010</v>
      </c>
      <c r="I373" s="54" t="s">
        <v>1011</v>
      </c>
      <c r="J373" s="54" t="s">
        <v>962</v>
      </c>
      <c r="K373" s="54" t="s">
        <v>1733</v>
      </c>
      <c r="L373" s="54"/>
      <c r="M373" s="54" t="s">
        <v>10620</v>
      </c>
      <c r="N373" s="56" t="b">
        <v>0</v>
      </c>
      <c r="O373" s="56" t="b">
        <v>0</v>
      </c>
      <c r="P373" s="57">
        <v>46023.522939664399</v>
      </c>
      <c r="Q373" s="54" t="s">
        <v>10664</v>
      </c>
      <c r="R373" s="57">
        <v>46172.468323414403</v>
      </c>
      <c r="S373" s="54" t="s">
        <v>10665</v>
      </c>
      <c r="T373" s="54" t="s">
        <v>5291</v>
      </c>
      <c r="U373" s="54" t="s">
        <v>10620</v>
      </c>
      <c r="V373" s="58" t="s">
        <v>43</v>
      </c>
    </row>
    <row r="374" spans="1:22" hidden="1" x14ac:dyDescent="0.25">
      <c r="A374" s="54" t="s">
        <v>9181</v>
      </c>
      <c r="B374" s="54" t="s">
        <v>1933</v>
      </c>
      <c r="C374" s="54" t="s">
        <v>1934</v>
      </c>
      <c r="D374" s="54" t="s">
        <v>10670</v>
      </c>
      <c r="E374" s="54"/>
      <c r="F374" s="54"/>
      <c r="G374" s="55"/>
      <c r="H374" s="54" t="s">
        <v>1010</v>
      </c>
      <c r="I374" s="54" t="s">
        <v>1011</v>
      </c>
      <c r="J374" s="54" t="s">
        <v>962</v>
      </c>
      <c r="K374" s="54" t="s">
        <v>1733</v>
      </c>
      <c r="L374" s="54"/>
      <c r="M374" s="54" t="s">
        <v>10620</v>
      </c>
      <c r="N374" s="56" t="b">
        <v>0</v>
      </c>
      <c r="O374" s="56" t="b">
        <v>0</v>
      </c>
      <c r="P374" s="57">
        <v>46023.522947418998</v>
      </c>
      <c r="Q374" s="54" t="s">
        <v>10664</v>
      </c>
      <c r="R374" s="57">
        <v>46172.468325694397</v>
      </c>
      <c r="S374" s="54" t="s">
        <v>10665</v>
      </c>
      <c r="T374" s="54" t="s">
        <v>5291</v>
      </c>
      <c r="U374" s="54" t="s">
        <v>10620</v>
      </c>
      <c r="V374" s="58" t="s">
        <v>43</v>
      </c>
    </row>
    <row r="375" spans="1:22" hidden="1" x14ac:dyDescent="0.25">
      <c r="A375" s="54" t="s">
        <v>9182</v>
      </c>
      <c r="B375" s="54" t="s">
        <v>1434</v>
      </c>
      <c r="C375" s="54" t="s">
        <v>1435</v>
      </c>
      <c r="D375" s="54" t="s">
        <v>10670</v>
      </c>
      <c r="E375" s="54"/>
      <c r="F375" s="54"/>
      <c r="G375" s="55"/>
      <c r="H375" s="54" t="s">
        <v>1010</v>
      </c>
      <c r="I375" s="54" t="s">
        <v>1011</v>
      </c>
      <c r="J375" s="54" t="s">
        <v>962</v>
      </c>
      <c r="K375" s="54" t="s">
        <v>1079</v>
      </c>
      <c r="L375" s="54"/>
      <c r="M375" s="54" t="s">
        <v>10620</v>
      </c>
      <c r="N375" s="56" t="b">
        <v>0</v>
      </c>
      <c r="O375" s="56" t="b">
        <v>0</v>
      </c>
      <c r="P375" s="57">
        <v>46023.522738391199</v>
      </c>
      <c r="Q375" s="54" t="s">
        <v>10664</v>
      </c>
      <c r="R375" s="57">
        <v>46172.468327858798</v>
      </c>
      <c r="S375" s="54" t="s">
        <v>10665</v>
      </c>
      <c r="T375" s="54" t="s">
        <v>5291</v>
      </c>
      <c r="U375" s="54" t="s">
        <v>10620</v>
      </c>
      <c r="V375" s="58" t="s">
        <v>43</v>
      </c>
    </row>
    <row r="376" spans="1:22" hidden="1" x14ac:dyDescent="0.25">
      <c r="A376" s="54" t="s">
        <v>9183</v>
      </c>
      <c r="B376" s="54" t="s">
        <v>1455</v>
      </c>
      <c r="C376" s="54" t="s">
        <v>1456</v>
      </c>
      <c r="D376" s="54" t="s">
        <v>10670</v>
      </c>
      <c r="E376" s="54"/>
      <c r="F376" s="54"/>
      <c r="G376" s="55"/>
      <c r="H376" s="54" t="s">
        <v>1010</v>
      </c>
      <c r="I376" s="54" t="s">
        <v>1011</v>
      </c>
      <c r="J376" s="54" t="s">
        <v>962</v>
      </c>
      <c r="K376" s="54" t="s">
        <v>1079</v>
      </c>
      <c r="L376" s="54"/>
      <c r="M376" s="54" t="s">
        <v>10620</v>
      </c>
      <c r="N376" s="56" t="b">
        <v>0</v>
      </c>
      <c r="O376" s="56" t="b">
        <v>0</v>
      </c>
      <c r="P376" s="57">
        <v>46023.522746493101</v>
      </c>
      <c r="Q376" s="54" t="s">
        <v>10664</v>
      </c>
      <c r="R376" s="57">
        <v>46172.468330057898</v>
      </c>
      <c r="S376" s="54" t="s">
        <v>10665</v>
      </c>
      <c r="T376" s="54" t="s">
        <v>5291</v>
      </c>
      <c r="U376" s="54" t="s">
        <v>10620</v>
      </c>
      <c r="V376" s="58" t="s">
        <v>43</v>
      </c>
    </row>
    <row r="377" spans="1:22" hidden="1" x14ac:dyDescent="0.25">
      <c r="A377" s="54" t="s">
        <v>9184</v>
      </c>
      <c r="B377" s="54" t="s">
        <v>1476</v>
      </c>
      <c r="C377" s="54" t="s">
        <v>1477</v>
      </c>
      <c r="D377" s="54" t="s">
        <v>10670</v>
      </c>
      <c r="E377" s="54"/>
      <c r="F377" s="54"/>
      <c r="G377" s="55"/>
      <c r="H377" s="54" t="s">
        <v>1010</v>
      </c>
      <c r="I377" s="54" t="s">
        <v>1011</v>
      </c>
      <c r="J377" s="54" t="s">
        <v>962</v>
      </c>
      <c r="K377" s="54" t="s">
        <v>1079</v>
      </c>
      <c r="L377" s="54"/>
      <c r="M377" s="54" t="s">
        <v>10620</v>
      </c>
      <c r="N377" s="56" t="b">
        <v>0</v>
      </c>
      <c r="O377" s="56" t="b">
        <v>0</v>
      </c>
      <c r="P377" s="57">
        <v>46023.522759490697</v>
      </c>
      <c r="Q377" s="54" t="s">
        <v>10664</v>
      </c>
      <c r="R377" s="57">
        <v>46172.468332523102</v>
      </c>
      <c r="S377" s="54" t="s">
        <v>10665</v>
      </c>
      <c r="T377" s="54" t="s">
        <v>5291</v>
      </c>
      <c r="U377" s="54" t="s">
        <v>10620</v>
      </c>
      <c r="V377" s="58" t="s">
        <v>43</v>
      </c>
    </row>
    <row r="378" spans="1:22" hidden="1" x14ac:dyDescent="0.25">
      <c r="A378" s="54" t="s">
        <v>9185</v>
      </c>
      <c r="B378" s="54" t="s">
        <v>1479</v>
      </c>
      <c r="C378" s="54" t="s">
        <v>1480</v>
      </c>
      <c r="D378" s="54" t="s">
        <v>10670</v>
      </c>
      <c r="E378" s="54"/>
      <c r="F378" s="54"/>
      <c r="G378" s="55"/>
      <c r="H378" s="54" t="s">
        <v>1010</v>
      </c>
      <c r="I378" s="54" t="s">
        <v>1011</v>
      </c>
      <c r="J378" s="54" t="s">
        <v>962</v>
      </c>
      <c r="K378" s="54" t="s">
        <v>1079</v>
      </c>
      <c r="L378" s="54"/>
      <c r="M378" s="54" t="s">
        <v>10620</v>
      </c>
      <c r="N378" s="56" t="b">
        <v>0</v>
      </c>
      <c r="O378" s="56" t="b">
        <v>0</v>
      </c>
      <c r="P378" s="57">
        <v>46023.522760219901</v>
      </c>
      <c r="Q378" s="54" t="s">
        <v>10664</v>
      </c>
      <c r="R378" s="57">
        <v>46172.468334687503</v>
      </c>
      <c r="S378" s="54" t="s">
        <v>10665</v>
      </c>
      <c r="T378" s="54" t="s">
        <v>5291</v>
      </c>
      <c r="U378" s="54" t="s">
        <v>10620</v>
      </c>
      <c r="V378" s="58" t="s">
        <v>43</v>
      </c>
    </row>
    <row r="379" spans="1:22" hidden="1" x14ac:dyDescent="0.25">
      <c r="A379" s="54" t="s">
        <v>9186</v>
      </c>
      <c r="B379" s="54" t="s">
        <v>1566</v>
      </c>
      <c r="C379" s="54" t="s">
        <v>1567</v>
      </c>
      <c r="D379" s="54" t="s">
        <v>10670</v>
      </c>
      <c r="E379" s="54"/>
      <c r="F379" s="54"/>
      <c r="G379" s="55"/>
      <c r="H379" s="54" t="s">
        <v>1010</v>
      </c>
      <c r="I379" s="54" t="s">
        <v>1011</v>
      </c>
      <c r="J379" s="54" t="s">
        <v>962</v>
      </c>
      <c r="K379" s="54" t="s">
        <v>1079</v>
      </c>
      <c r="L379" s="54"/>
      <c r="M379" s="54" t="s">
        <v>10620</v>
      </c>
      <c r="N379" s="56" t="b">
        <v>0</v>
      </c>
      <c r="O379" s="56" t="b">
        <v>0</v>
      </c>
      <c r="P379" s="57">
        <v>46023.5227997685</v>
      </c>
      <c r="Q379" s="54" t="s">
        <v>10664</v>
      </c>
      <c r="R379" s="57">
        <v>46172.468336886603</v>
      </c>
      <c r="S379" s="54" t="s">
        <v>10665</v>
      </c>
      <c r="T379" s="54" t="s">
        <v>5291</v>
      </c>
      <c r="U379" s="54" t="s">
        <v>10620</v>
      </c>
      <c r="V379" s="58" t="s">
        <v>43</v>
      </c>
    </row>
    <row r="380" spans="1:22" hidden="1" x14ac:dyDescent="0.25">
      <c r="A380" s="54" t="s">
        <v>9187</v>
      </c>
      <c r="B380" s="54" t="s">
        <v>1578</v>
      </c>
      <c r="C380" s="54" t="s">
        <v>1579</v>
      </c>
      <c r="D380" s="54" t="s">
        <v>10670</v>
      </c>
      <c r="E380" s="54"/>
      <c r="F380" s="54"/>
      <c r="G380" s="55"/>
      <c r="H380" s="54" t="s">
        <v>1010</v>
      </c>
      <c r="I380" s="54" t="s">
        <v>1011</v>
      </c>
      <c r="J380" s="54" t="s">
        <v>962</v>
      </c>
      <c r="K380" s="54" t="s">
        <v>1079</v>
      </c>
      <c r="L380" s="54"/>
      <c r="M380" s="54" t="s">
        <v>10620</v>
      </c>
      <c r="N380" s="56" t="b">
        <v>0</v>
      </c>
      <c r="O380" s="56" t="b">
        <v>0</v>
      </c>
      <c r="P380" s="57">
        <v>46023.522809722199</v>
      </c>
      <c r="Q380" s="54" t="s">
        <v>10664</v>
      </c>
      <c r="R380" s="57">
        <v>46172.468338969898</v>
      </c>
      <c r="S380" s="54" t="s">
        <v>10665</v>
      </c>
      <c r="T380" s="54" t="s">
        <v>5291</v>
      </c>
      <c r="U380" s="54" t="s">
        <v>10620</v>
      </c>
      <c r="V380" s="58" t="s">
        <v>43</v>
      </c>
    </row>
    <row r="381" spans="1:22" hidden="1" x14ac:dyDescent="0.25">
      <c r="A381" s="54" t="s">
        <v>9188</v>
      </c>
      <c r="B381" s="54" t="s">
        <v>1593</v>
      </c>
      <c r="C381" s="54" t="s">
        <v>1594</v>
      </c>
      <c r="D381" s="54" t="s">
        <v>10670</v>
      </c>
      <c r="E381" s="54"/>
      <c r="F381" s="54"/>
      <c r="G381" s="55"/>
      <c r="H381" s="54" t="s">
        <v>1010</v>
      </c>
      <c r="I381" s="54" t="s">
        <v>1011</v>
      </c>
      <c r="J381" s="54" t="s">
        <v>962</v>
      </c>
      <c r="K381" s="54" t="s">
        <v>1079</v>
      </c>
      <c r="L381" s="54"/>
      <c r="M381" s="54" t="s">
        <v>10620</v>
      </c>
      <c r="N381" s="56" t="b">
        <v>0</v>
      </c>
      <c r="O381" s="56" t="b">
        <v>0</v>
      </c>
      <c r="P381" s="57">
        <v>46023.522814699099</v>
      </c>
      <c r="Q381" s="54" t="s">
        <v>10664</v>
      </c>
      <c r="R381" s="57">
        <v>46172.468341168998</v>
      </c>
      <c r="S381" s="54" t="s">
        <v>10665</v>
      </c>
      <c r="T381" s="54" t="s">
        <v>5291</v>
      </c>
      <c r="U381" s="54" t="s">
        <v>10620</v>
      </c>
      <c r="V381" s="58" t="s">
        <v>43</v>
      </c>
    </row>
    <row r="382" spans="1:22" hidden="1" x14ac:dyDescent="0.25">
      <c r="A382" s="54" t="s">
        <v>9189</v>
      </c>
      <c r="B382" s="54" t="s">
        <v>1611</v>
      </c>
      <c r="C382" s="54" t="s">
        <v>1612</v>
      </c>
      <c r="D382" s="54" t="s">
        <v>10670</v>
      </c>
      <c r="E382" s="54"/>
      <c r="F382" s="54"/>
      <c r="G382" s="55"/>
      <c r="H382" s="54" t="s">
        <v>1010</v>
      </c>
      <c r="I382" s="54" t="s">
        <v>1011</v>
      </c>
      <c r="J382" s="54" t="s">
        <v>962</v>
      </c>
      <c r="K382" s="54" t="s">
        <v>1079</v>
      </c>
      <c r="L382" s="54"/>
      <c r="M382" s="54" t="s">
        <v>10620</v>
      </c>
      <c r="N382" s="56" t="b">
        <v>0</v>
      </c>
      <c r="O382" s="56" t="b">
        <v>0</v>
      </c>
      <c r="P382" s="57">
        <v>46023.522821678198</v>
      </c>
      <c r="Q382" s="54" t="s">
        <v>10664</v>
      </c>
      <c r="R382" s="57">
        <v>46172.4683435185</v>
      </c>
      <c r="S382" s="54" t="s">
        <v>10665</v>
      </c>
      <c r="T382" s="54" t="s">
        <v>5291</v>
      </c>
      <c r="U382" s="54" t="s">
        <v>10620</v>
      </c>
      <c r="V382" s="58" t="s">
        <v>43</v>
      </c>
    </row>
    <row r="383" spans="1:22" hidden="1" x14ac:dyDescent="0.25">
      <c r="A383" s="54" t="s">
        <v>9190</v>
      </c>
      <c r="B383" s="54" t="s">
        <v>1617</v>
      </c>
      <c r="C383" s="54" t="s">
        <v>1618</v>
      </c>
      <c r="D383" s="54" t="s">
        <v>10670</v>
      </c>
      <c r="E383" s="54"/>
      <c r="F383" s="54"/>
      <c r="G383" s="55"/>
      <c r="H383" s="54" t="s">
        <v>1010</v>
      </c>
      <c r="I383" s="54" t="s">
        <v>1011</v>
      </c>
      <c r="J383" s="54" t="s">
        <v>962</v>
      </c>
      <c r="K383" s="54" t="s">
        <v>1079</v>
      </c>
      <c r="L383" s="54"/>
      <c r="M383" s="54" t="s">
        <v>10620</v>
      </c>
      <c r="N383" s="56" t="b">
        <v>0</v>
      </c>
      <c r="O383" s="56" t="b">
        <v>0</v>
      </c>
      <c r="P383" s="57">
        <v>46023.522825844899</v>
      </c>
      <c r="Q383" s="54" t="s">
        <v>10664</v>
      </c>
      <c r="R383" s="57">
        <v>46172.468345682901</v>
      </c>
      <c r="S383" s="54" t="s">
        <v>10665</v>
      </c>
      <c r="T383" s="54" t="s">
        <v>5291</v>
      </c>
      <c r="U383" s="54" t="s">
        <v>10620</v>
      </c>
      <c r="V383" s="58" t="s">
        <v>43</v>
      </c>
    </row>
    <row r="384" spans="1:22" hidden="1" x14ac:dyDescent="0.25">
      <c r="A384" s="54" t="s">
        <v>9191</v>
      </c>
      <c r="B384" s="54" t="s">
        <v>1659</v>
      </c>
      <c r="C384" s="54" t="s">
        <v>1660</v>
      </c>
      <c r="D384" s="54" t="s">
        <v>10670</v>
      </c>
      <c r="E384" s="54"/>
      <c r="F384" s="54"/>
      <c r="G384" s="55"/>
      <c r="H384" s="54" t="s">
        <v>1010</v>
      </c>
      <c r="I384" s="54" t="s">
        <v>1011</v>
      </c>
      <c r="J384" s="54" t="s">
        <v>962</v>
      </c>
      <c r="K384" s="54" t="s">
        <v>1079</v>
      </c>
      <c r="L384" s="54"/>
      <c r="M384" s="54" t="s">
        <v>10620</v>
      </c>
      <c r="N384" s="56" t="b">
        <v>0</v>
      </c>
      <c r="O384" s="56" t="b">
        <v>0</v>
      </c>
      <c r="P384" s="57">
        <v>46023.522842326398</v>
      </c>
      <c r="Q384" s="54" t="s">
        <v>10664</v>
      </c>
      <c r="R384" s="57">
        <v>46172.468347835602</v>
      </c>
      <c r="S384" s="54" t="s">
        <v>10665</v>
      </c>
      <c r="T384" s="54" t="s">
        <v>5291</v>
      </c>
      <c r="U384" s="54" t="s">
        <v>10620</v>
      </c>
      <c r="V384" s="58" t="s">
        <v>43</v>
      </c>
    </row>
    <row r="385" spans="1:22" hidden="1" x14ac:dyDescent="0.25">
      <c r="A385" s="54" t="s">
        <v>9192</v>
      </c>
      <c r="B385" s="54" t="s">
        <v>1662</v>
      </c>
      <c r="C385" s="54" t="s">
        <v>1663</v>
      </c>
      <c r="D385" s="54" t="s">
        <v>10670</v>
      </c>
      <c r="E385" s="54"/>
      <c r="F385" s="54"/>
      <c r="G385" s="55"/>
      <c r="H385" s="54" t="s">
        <v>1010</v>
      </c>
      <c r="I385" s="54" t="s">
        <v>1011</v>
      </c>
      <c r="J385" s="54" t="s">
        <v>962</v>
      </c>
      <c r="K385" s="54" t="s">
        <v>1079</v>
      </c>
      <c r="L385" s="54"/>
      <c r="M385" s="54" t="s">
        <v>10620</v>
      </c>
      <c r="N385" s="56" t="b">
        <v>0</v>
      </c>
      <c r="O385" s="56" t="b">
        <v>0</v>
      </c>
      <c r="P385" s="57">
        <v>46023.522843599501</v>
      </c>
      <c r="Q385" s="54" t="s">
        <v>10664</v>
      </c>
      <c r="R385" s="57">
        <v>46172.468350196803</v>
      </c>
      <c r="S385" s="54" t="s">
        <v>10665</v>
      </c>
      <c r="T385" s="54" t="s">
        <v>5291</v>
      </c>
      <c r="U385" s="54" t="s">
        <v>10620</v>
      </c>
      <c r="V385" s="58" t="s">
        <v>43</v>
      </c>
    </row>
    <row r="386" spans="1:22" hidden="1" x14ac:dyDescent="0.25">
      <c r="A386" s="54" t="s">
        <v>9193</v>
      </c>
      <c r="B386" s="54" t="s">
        <v>1665</v>
      </c>
      <c r="C386" s="54" t="s">
        <v>1666</v>
      </c>
      <c r="D386" s="54" t="s">
        <v>10670</v>
      </c>
      <c r="E386" s="54"/>
      <c r="F386" s="54"/>
      <c r="G386" s="55"/>
      <c r="H386" s="54" t="s">
        <v>1010</v>
      </c>
      <c r="I386" s="54" t="s">
        <v>1011</v>
      </c>
      <c r="J386" s="54" t="s">
        <v>962</v>
      </c>
      <c r="K386" s="54" t="s">
        <v>1079</v>
      </c>
      <c r="L386" s="54"/>
      <c r="M386" s="54" t="s">
        <v>10620</v>
      </c>
      <c r="N386" s="56" t="b">
        <v>0</v>
      </c>
      <c r="O386" s="56" t="b">
        <v>0</v>
      </c>
      <c r="P386" s="57">
        <v>46023.522844293999</v>
      </c>
      <c r="Q386" s="54" t="s">
        <v>10664</v>
      </c>
      <c r="R386" s="57">
        <v>46172.468352430602</v>
      </c>
      <c r="S386" s="54" t="s">
        <v>10665</v>
      </c>
      <c r="T386" s="54" t="s">
        <v>5291</v>
      </c>
      <c r="U386" s="54" t="s">
        <v>10620</v>
      </c>
      <c r="V386" s="58" t="s">
        <v>43</v>
      </c>
    </row>
    <row r="387" spans="1:22" hidden="1" x14ac:dyDescent="0.25">
      <c r="A387" s="54" t="s">
        <v>9194</v>
      </c>
      <c r="B387" s="54" t="s">
        <v>1695</v>
      </c>
      <c r="C387" s="54" t="s">
        <v>1696</v>
      </c>
      <c r="D387" s="54" t="s">
        <v>10670</v>
      </c>
      <c r="E387" s="54"/>
      <c r="F387" s="54"/>
      <c r="G387" s="55"/>
      <c r="H387" s="54" t="s">
        <v>1010</v>
      </c>
      <c r="I387" s="54" t="s">
        <v>1011</v>
      </c>
      <c r="J387" s="54" t="s">
        <v>962</v>
      </c>
      <c r="K387" s="54" t="s">
        <v>1079</v>
      </c>
      <c r="L387" s="54"/>
      <c r="M387" s="54" t="s">
        <v>10620</v>
      </c>
      <c r="N387" s="56" t="b">
        <v>0</v>
      </c>
      <c r="O387" s="56" t="b">
        <v>0</v>
      </c>
      <c r="P387" s="57">
        <v>46023.522852627299</v>
      </c>
      <c r="Q387" s="54" t="s">
        <v>10664</v>
      </c>
      <c r="R387" s="57">
        <v>46172.468354664401</v>
      </c>
      <c r="S387" s="54" t="s">
        <v>10665</v>
      </c>
      <c r="T387" s="54" t="s">
        <v>5291</v>
      </c>
      <c r="U387" s="54" t="s">
        <v>10620</v>
      </c>
      <c r="V387" s="58" t="s">
        <v>43</v>
      </c>
    </row>
    <row r="388" spans="1:22" hidden="1" x14ac:dyDescent="0.25">
      <c r="A388" s="54" t="s">
        <v>9195</v>
      </c>
      <c r="B388" s="54" t="s">
        <v>1707</v>
      </c>
      <c r="C388" s="54" t="s">
        <v>1708</v>
      </c>
      <c r="D388" s="54" t="s">
        <v>10670</v>
      </c>
      <c r="E388" s="54"/>
      <c r="F388" s="54"/>
      <c r="G388" s="55"/>
      <c r="H388" s="54" t="s">
        <v>1010</v>
      </c>
      <c r="I388" s="54" t="s">
        <v>1011</v>
      </c>
      <c r="J388" s="54" t="s">
        <v>962</v>
      </c>
      <c r="K388" s="54" t="s">
        <v>1079</v>
      </c>
      <c r="L388" s="54"/>
      <c r="M388" s="54" t="s">
        <v>10620</v>
      </c>
      <c r="N388" s="56" t="b">
        <v>0</v>
      </c>
      <c r="O388" s="56" t="b">
        <v>0</v>
      </c>
      <c r="P388" s="57">
        <v>46023.522859409699</v>
      </c>
      <c r="Q388" s="54" t="s">
        <v>10664</v>
      </c>
      <c r="R388" s="57">
        <v>46172.468356747697</v>
      </c>
      <c r="S388" s="54" t="s">
        <v>10665</v>
      </c>
      <c r="T388" s="54" t="s">
        <v>5291</v>
      </c>
      <c r="U388" s="54" t="s">
        <v>10620</v>
      </c>
      <c r="V388" s="58" t="s">
        <v>43</v>
      </c>
    </row>
    <row r="389" spans="1:22" hidden="1" x14ac:dyDescent="0.25">
      <c r="A389" s="54" t="s">
        <v>9196</v>
      </c>
      <c r="B389" s="54" t="s">
        <v>1710</v>
      </c>
      <c r="C389" s="54" t="s">
        <v>1711</v>
      </c>
      <c r="D389" s="54" t="s">
        <v>10670</v>
      </c>
      <c r="E389" s="54"/>
      <c r="F389" s="54"/>
      <c r="G389" s="55"/>
      <c r="H389" s="54" t="s">
        <v>1010</v>
      </c>
      <c r="I389" s="54" t="s">
        <v>1011</v>
      </c>
      <c r="J389" s="54" t="s">
        <v>962</v>
      </c>
      <c r="K389" s="54" t="s">
        <v>1079</v>
      </c>
      <c r="L389" s="54"/>
      <c r="M389" s="54" t="s">
        <v>10620</v>
      </c>
      <c r="N389" s="56" t="b">
        <v>0</v>
      </c>
      <c r="O389" s="56" t="b">
        <v>0</v>
      </c>
      <c r="P389" s="57">
        <v>46023.522860069403</v>
      </c>
      <c r="Q389" s="54" t="s">
        <v>10664</v>
      </c>
      <c r="R389" s="57">
        <v>46172.468358993101</v>
      </c>
      <c r="S389" s="54" t="s">
        <v>10665</v>
      </c>
      <c r="T389" s="54" t="s">
        <v>5291</v>
      </c>
      <c r="U389" s="54" t="s">
        <v>10620</v>
      </c>
      <c r="V389" s="58" t="s">
        <v>43</v>
      </c>
    </row>
    <row r="390" spans="1:22" hidden="1" x14ac:dyDescent="0.25">
      <c r="A390" s="54" t="s">
        <v>9197</v>
      </c>
      <c r="B390" s="54" t="s">
        <v>1735</v>
      </c>
      <c r="C390" s="54" t="s">
        <v>1736</v>
      </c>
      <c r="D390" s="54" t="s">
        <v>10670</v>
      </c>
      <c r="E390" s="54"/>
      <c r="F390" s="54"/>
      <c r="G390" s="55"/>
      <c r="H390" s="54" t="s">
        <v>1010</v>
      </c>
      <c r="I390" s="54" t="s">
        <v>1011</v>
      </c>
      <c r="J390" s="54" t="s">
        <v>962</v>
      </c>
      <c r="K390" s="54" t="s">
        <v>1079</v>
      </c>
      <c r="L390" s="54"/>
      <c r="M390" s="54" t="s">
        <v>10620</v>
      </c>
      <c r="N390" s="56" t="b">
        <v>0</v>
      </c>
      <c r="O390" s="56" t="b">
        <v>0</v>
      </c>
      <c r="P390" s="57">
        <v>46023.522867824096</v>
      </c>
      <c r="Q390" s="54" t="s">
        <v>10664</v>
      </c>
      <c r="R390" s="57">
        <v>46172.468361145802</v>
      </c>
      <c r="S390" s="54" t="s">
        <v>10665</v>
      </c>
      <c r="T390" s="54" t="s">
        <v>5291</v>
      </c>
      <c r="U390" s="54" t="s">
        <v>10620</v>
      </c>
      <c r="V390" s="58" t="s">
        <v>43</v>
      </c>
    </row>
    <row r="391" spans="1:22" hidden="1" x14ac:dyDescent="0.25">
      <c r="A391" s="54" t="s">
        <v>9198</v>
      </c>
      <c r="B391" s="54" t="s">
        <v>1744</v>
      </c>
      <c r="C391" s="54" t="s">
        <v>1745</v>
      </c>
      <c r="D391" s="54" t="s">
        <v>10670</v>
      </c>
      <c r="E391" s="54"/>
      <c r="F391" s="54"/>
      <c r="G391" s="55"/>
      <c r="H391" s="54" t="s">
        <v>1010</v>
      </c>
      <c r="I391" s="54" t="s">
        <v>1011</v>
      </c>
      <c r="J391" s="54" t="s">
        <v>962</v>
      </c>
      <c r="K391" s="54" t="s">
        <v>1079</v>
      </c>
      <c r="L391" s="54"/>
      <c r="M391" s="54" t="s">
        <v>10620</v>
      </c>
      <c r="N391" s="56" t="b">
        <v>0</v>
      </c>
      <c r="O391" s="56" t="b">
        <v>0</v>
      </c>
      <c r="P391" s="57">
        <v>46023.522870254601</v>
      </c>
      <c r="Q391" s="54" t="s">
        <v>10664</v>
      </c>
      <c r="R391" s="57">
        <v>46172.468363310203</v>
      </c>
      <c r="S391" s="54" t="s">
        <v>10665</v>
      </c>
      <c r="T391" s="54" t="s">
        <v>5291</v>
      </c>
      <c r="U391" s="54" t="s">
        <v>10620</v>
      </c>
      <c r="V391" s="58" t="s">
        <v>43</v>
      </c>
    </row>
    <row r="392" spans="1:22" hidden="1" x14ac:dyDescent="0.25">
      <c r="A392" s="54" t="s">
        <v>9199</v>
      </c>
      <c r="B392" s="54" t="s">
        <v>1768</v>
      </c>
      <c r="C392" s="54" t="s">
        <v>1769</v>
      </c>
      <c r="D392" s="54" t="s">
        <v>10670</v>
      </c>
      <c r="E392" s="54"/>
      <c r="F392" s="54"/>
      <c r="G392" s="55"/>
      <c r="H392" s="54" t="s">
        <v>1010</v>
      </c>
      <c r="I392" s="54" t="s">
        <v>1011</v>
      </c>
      <c r="J392" s="54" t="s">
        <v>962</v>
      </c>
      <c r="K392" s="54" t="s">
        <v>1079</v>
      </c>
      <c r="L392" s="54"/>
      <c r="M392" s="54" t="s">
        <v>10620</v>
      </c>
      <c r="N392" s="56" t="b">
        <v>0</v>
      </c>
      <c r="O392" s="56" t="b">
        <v>0</v>
      </c>
      <c r="P392" s="57">
        <v>46023.522876354204</v>
      </c>
      <c r="Q392" s="54" t="s">
        <v>10664</v>
      </c>
      <c r="R392" s="57">
        <v>46172.468365428198</v>
      </c>
      <c r="S392" s="54" t="s">
        <v>10665</v>
      </c>
      <c r="T392" s="54" t="s">
        <v>5291</v>
      </c>
      <c r="U392" s="54" t="s">
        <v>10620</v>
      </c>
      <c r="V392" s="58" t="s">
        <v>43</v>
      </c>
    </row>
    <row r="393" spans="1:22" hidden="1" x14ac:dyDescent="0.25">
      <c r="A393" s="54" t="s">
        <v>9200</v>
      </c>
      <c r="B393" s="54" t="s">
        <v>1771</v>
      </c>
      <c r="C393" s="54" t="s">
        <v>1772</v>
      </c>
      <c r="D393" s="54" t="s">
        <v>10670</v>
      </c>
      <c r="E393" s="54"/>
      <c r="F393" s="54"/>
      <c r="G393" s="55"/>
      <c r="H393" s="54" t="s">
        <v>1010</v>
      </c>
      <c r="I393" s="54" t="s">
        <v>1011</v>
      </c>
      <c r="J393" s="54" t="s">
        <v>962</v>
      </c>
      <c r="K393" s="54" t="s">
        <v>1079</v>
      </c>
      <c r="L393" s="54"/>
      <c r="M393" s="54" t="s">
        <v>10620</v>
      </c>
      <c r="N393" s="56" t="b">
        <v>0</v>
      </c>
      <c r="O393" s="56" t="b">
        <v>0</v>
      </c>
      <c r="P393" s="57">
        <v>46023.522877164403</v>
      </c>
      <c r="Q393" s="54" t="s">
        <v>10664</v>
      </c>
      <c r="R393" s="57">
        <v>46172.468367592599</v>
      </c>
      <c r="S393" s="54" t="s">
        <v>10665</v>
      </c>
      <c r="T393" s="54" t="s">
        <v>5291</v>
      </c>
      <c r="U393" s="54" t="s">
        <v>10620</v>
      </c>
      <c r="V393" s="58" t="s">
        <v>43</v>
      </c>
    </row>
    <row r="394" spans="1:22" hidden="1" x14ac:dyDescent="0.25">
      <c r="A394" s="54" t="s">
        <v>9201</v>
      </c>
      <c r="B394" s="54" t="s">
        <v>1798</v>
      </c>
      <c r="C394" s="54" t="s">
        <v>1799</v>
      </c>
      <c r="D394" s="54" t="s">
        <v>10670</v>
      </c>
      <c r="E394" s="54"/>
      <c r="F394" s="54"/>
      <c r="G394" s="55"/>
      <c r="H394" s="54" t="s">
        <v>1010</v>
      </c>
      <c r="I394" s="54" t="s">
        <v>1011</v>
      </c>
      <c r="J394" s="54" t="s">
        <v>962</v>
      </c>
      <c r="K394" s="54" t="s">
        <v>1079</v>
      </c>
      <c r="L394" s="54" t="s">
        <v>1799</v>
      </c>
      <c r="M394" s="54" t="s">
        <v>10620</v>
      </c>
      <c r="N394" s="56" t="b">
        <v>0</v>
      </c>
      <c r="O394" s="56" t="b">
        <v>0</v>
      </c>
      <c r="P394" s="57">
        <v>46023.522886076396</v>
      </c>
      <c r="Q394" s="54" t="s">
        <v>10664</v>
      </c>
      <c r="R394" s="57">
        <v>46172.468369791699</v>
      </c>
      <c r="S394" s="54" t="s">
        <v>10665</v>
      </c>
      <c r="T394" s="54" t="s">
        <v>5291</v>
      </c>
      <c r="U394" s="54" t="s">
        <v>10620</v>
      </c>
      <c r="V394" s="58" t="s">
        <v>43</v>
      </c>
    </row>
    <row r="395" spans="1:22" hidden="1" x14ac:dyDescent="0.25">
      <c r="A395" s="54" t="s">
        <v>9202</v>
      </c>
      <c r="B395" s="54" t="s">
        <v>1813</v>
      </c>
      <c r="C395" s="54" t="s">
        <v>1814</v>
      </c>
      <c r="D395" s="54" t="s">
        <v>10670</v>
      </c>
      <c r="E395" s="54"/>
      <c r="F395" s="54"/>
      <c r="G395" s="55"/>
      <c r="H395" s="54" t="s">
        <v>1010</v>
      </c>
      <c r="I395" s="54" t="s">
        <v>1011</v>
      </c>
      <c r="J395" s="54" t="s">
        <v>962</v>
      </c>
      <c r="K395" s="54" t="s">
        <v>1079</v>
      </c>
      <c r="L395" s="54" t="s">
        <v>1814</v>
      </c>
      <c r="M395" s="54" t="s">
        <v>10620</v>
      </c>
      <c r="N395" s="56" t="b">
        <v>0</v>
      </c>
      <c r="O395" s="56" t="b">
        <v>0</v>
      </c>
      <c r="P395" s="57">
        <v>46023.522895567097</v>
      </c>
      <c r="Q395" s="54" t="s">
        <v>10664</v>
      </c>
      <c r="R395" s="57">
        <v>46172.468371909701</v>
      </c>
      <c r="S395" s="54" t="s">
        <v>10665</v>
      </c>
      <c r="T395" s="54" t="s">
        <v>5291</v>
      </c>
      <c r="U395" s="54" t="s">
        <v>10620</v>
      </c>
      <c r="V395" s="58" t="s">
        <v>43</v>
      </c>
    </row>
    <row r="396" spans="1:22" hidden="1" x14ac:dyDescent="0.25">
      <c r="A396" s="54" t="s">
        <v>9203</v>
      </c>
      <c r="B396" s="54" t="s">
        <v>1855</v>
      </c>
      <c r="C396" s="54" t="s">
        <v>1856</v>
      </c>
      <c r="D396" s="54" t="s">
        <v>10670</v>
      </c>
      <c r="E396" s="54"/>
      <c r="F396" s="54"/>
      <c r="G396" s="55"/>
      <c r="H396" s="54" t="s">
        <v>1010</v>
      </c>
      <c r="I396" s="54" t="s">
        <v>1011</v>
      </c>
      <c r="J396" s="54" t="s">
        <v>962</v>
      </c>
      <c r="K396" s="54" t="s">
        <v>1079</v>
      </c>
      <c r="L396" s="54" t="s">
        <v>1856</v>
      </c>
      <c r="M396" s="54" t="s">
        <v>10620</v>
      </c>
      <c r="N396" s="56" t="b">
        <v>0</v>
      </c>
      <c r="O396" s="56" t="b">
        <v>0</v>
      </c>
      <c r="P396" s="57">
        <v>46023.522918553201</v>
      </c>
      <c r="Q396" s="54" t="s">
        <v>10664</v>
      </c>
      <c r="R396" s="57">
        <v>46172.468374074102</v>
      </c>
      <c r="S396" s="54" t="s">
        <v>10665</v>
      </c>
      <c r="T396" s="54" t="s">
        <v>5291</v>
      </c>
      <c r="U396" s="54" t="s">
        <v>10620</v>
      </c>
      <c r="V396" s="58" t="s">
        <v>43</v>
      </c>
    </row>
    <row r="397" spans="1:22" hidden="1" x14ac:dyDescent="0.25">
      <c r="A397" s="54" t="s">
        <v>9204</v>
      </c>
      <c r="B397" s="54" t="s">
        <v>1906</v>
      </c>
      <c r="C397" s="54" t="s">
        <v>1907</v>
      </c>
      <c r="D397" s="54" t="s">
        <v>10670</v>
      </c>
      <c r="E397" s="54"/>
      <c r="F397" s="54"/>
      <c r="G397" s="55"/>
      <c r="H397" s="54" t="s">
        <v>1010</v>
      </c>
      <c r="I397" s="54" t="s">
        <v>1011</v>
      </c>
      <c r="J397" s="54" t="s">
        <v>962</v>
      </c>
      <c r="K397" s="54" t="s">
        <v>1079</v>
      </c>
      <c r="L397" s="54"/>
      <c r="M397" s="54" t="s">
        <v>10620</v>
      </c>
      <c r="N397" s="56" t="b">
        <v>0</v>
      </c>
      <c r="O397" s="56" t="b">
        <v>0</v>
      </c>
      <c r="P397" s="57">
        <v>46023.522934687498</v>
      </c>
      <c r="Q397" s="54" t="s">
        <v>10664</v>
      </c>
      <c r="R397" s="57">
        <v>46172.468376192097</v>
      </c>
      <c r="S397" s="54" t="s">
        <v>10665</v>
      </c>
      <c r="T397" s="54" t="s">
        <v>5291</v>
      </c>
      <c r="U397" s="54" t="s">
        <v>10620</v>
      </c>
      <c r="V397" s="58" t="s">
        <v>43</v>
      </c>
    </row>
    <row r="398" spans="1:22" hidden="1" x14ac:dyDescent="0.25">
      <c r="A398" s="54" t="s">
        <v>9205</v>
      </c>
      <c r="B398" s="54" t="s">
        <v>1972</v>
      </c>
      <c r="C398" s="54" t="s">
        <v>1973</v>
      </c>
      <c r="D398" s="54" t="s">
        <v>10670</v>
      </c>
      <c r="E398" s="54"/>
      <c r="F398" s="54"/>
      <c r="G398" s="55"/>
      <c r="H398" s="54" t="s">
        <v>1010</v>
      </c>
      <c r="I398" s="54" t="s">
        <v>1011</v>
      </c>
      <c r="J398" s="54" t="s">
        <v>962</v>
      </c>
      <c r="K398" s="54" t="s">
        <v>1079</v>
      </c>
      <c r="L398" s="54"/>
      <c r="M398" s="54" t="s">
        <v>10620</v>
      </c>
      <c r="N398" s="56" t="b">
        <v>0</v>
      </c>
      <c r="O398" s="56" t="b">
        <v>0</v>
      </c>
      <c r="P398" s="57">
        <v>46023.522963923599</v>
      </c>
      <c r="Q398" s="54" t="s">
        <v>10664</v>
      </c>
      <c r="R398" s="57">
        <v>46172.468378669</v>
      </c>
      <c r="S398" s="54" t="s">
        <v>10665</v>
      </c>
      <c r="T398" s="54" t="s">
        <v>5291</v>
      </c>
      <c r="U398" s="54" t="s">
        <v>10620</v>
      </c>
      <c r="V398" s="58" t="s">
        <v>43</v>
      </c>
    </row>
    <row r="399" spans="1:22" hidden="1" x14ac:dyDescent="0.25">
      <c r="A399" s="54" t="s">
        <v>9206</v>
      </c>
      <c r="B399" s="54" t="s">
        <v>1443</v>
      </c>
      <c r="C399" s="54" t="s">
        <v>1444</v>
      </c>
      <c r="D399" s="54" t="s">
        <v>10670</v>
      </c>
      <c r="E399" s="54"/>
      <c r="F399" s="54"/>
      <c r="G399" s="55"/>
      <c r="H399" s="54" t="s">
        <v>1098</v>
      </c>
      <c r="I399" s="54" t="s">
        <v>1099</v>
      </c>
      <c r="J399" s="54" t="s">
        <v>962</v>
      </c>
      <c r="K399" s="54" t="s">
        <v>1100</v>
      </c>
      <c r="L399" s="54"/>
      <c r="M399" s="54" t="s">
        <v>10620</v>
      </c>
      <c r="N399" s="56" t="b">
        <v>0</v>
      </c>
      <c r="O399" s="56" t="b">
        <v>0</v>
      </c>
      <c r="P399" s="57">
        <v>46023.5227409375</v>
      </c>
      <c r="Q399" s="54" t="s">
        <v>10664</v>
      </c>
      <c r="R399" s="57">
        <v>46172.468380937498</v>
      </c>
      <c r="S399" s="54" t="s">
        <v>10665</v>
      </c>
      <c r="T399" s="54" t="s">
        <v>5291</v>
      </c>
      <c r="U399" s="54" t="s">
        <v>10620</v>
      </c>
      <c r="V399" s="58" t="s">
        <v>43</v>
      </c>
    </row>
    <row r="400" spans="1:22" hidden="1" x14ac:dyDescent="0.25">
      <c r="A400" s="54" t="s">
        <v>9207</v>
      </c>
      <c r="B400" s="54" t="s">
        <v>1446</v>
      </c>
      <c r="C400" s="54" t="s">
        <v>1447</v>
      </c>
      <c r="D400" s="54" t="s">
        <v>10670</v>
      </c>
      <c r="E400" s="54"/>
      <c r="F400" s="54"/>
      <c r="G400" s="55"/>
      <c r="H400" s="54" t="s">
        <v>1098</v>
      </c>
      <c r="I400" s="54" t="s">
        <v>1099</v>
      </c>
      <c r="J400" s="54" t="s">
        <v>962</v>
      </c>
      <c r="K400" s="54" t="s">
        <v>1100</v>
      </c>
      <c r="L400" s="54"/>
      <c r="M400" s="54" t="s">
        <v>10620</v>
      </c>
      <c r="N400" s="56" t="b">
        <v>0</v>
      </c>
      <c r="O400" s="56" t="b">
        <v>0</v>
      </c>
      <c r="P400" s="57">
        <v>46023.522741701403</v>
      </c>
      <c r="Q400" s="54" t="s">
        <v>10664</v>
      </c>
      <c r="R400" s="57">
        <v>46172.468383217602</v>
      </c>
      <c r="S400" s="54" t="s">
        <v>10665</v>
      </c>
      <c r="T400" s="54" t="s">
        <v>5291</v>
      </c>
      <c r="U400" s="54" t="s">
        <v>10620</v>
      </c>
      <c r="V400" s="58" t="s">
        <v>43</v>
      </c>
    </row>
    <row r="401" spans="1:22" hidden="1" x14ac:dyDescent="0.25">
      <c r="A401" s="54" t="s">
        <v>9208</v>
      </c>
      <c r="B401" s="54" t="s">
        <v>1449</v>
      </c>
      <c r="C401" s="54" t="s">
        <v>1450</v>
      </c>
      <c r="D401" s="54" t="s">
        <v>10670</v>
      </c>
      <c r="E401" s="54"/>
      <c r="F401" s="54"/>
      <c r="G401" s="55"/>
      <c r="H401" s="54" t="s">
        <v>1098</v>
      </c>
      <c r="I401" s="54" t="s">
        <v>1099</v>
      </c>
      <c r="J401" s="54" t="s">
        <v>962</v>
      </c>
      <c r="K401" s="54" t="s">
        <v>1100</v>
      </c>
      <c r="L401" s="54"/>
      <c r="M401" s="54" t="s">
        <v>10620</v>
      </c>
      <c r="N401" s="56" t="b">
        <v>0</v>
      </c>
      <c r="O401" s="56" t="b">
        <v>0</v>
      </c>
      <c r="P401" s="57">
        <v>46023.522744988397</v>
      </c>
      <c r="Q401" s="54" t="s">
        <v>10664</v>
      </c>
      <c r="R401" s="57">
        <v>46172.468385451401</v>
      </c>
      <c r="S401" s="54" t="s">
        <v>10665</v>
      </c>
      <c r="T401" s="54" t="s">
        <v>5291</v>
      </c>
      <c r="U401" s="54" t="s">
        <v>10620</v>
      </c>
      <c r="V401" s="58" t="s">
        <v>43</v>
      </c>
    </row>
    <row r="402" spans="1:22" hidden="1" x14ac:dyDescent="0.25">
      <c r="A402" s="54" t="s">
        <v>9209</v>
      </c>
      <c r="B402" s="54" t="s">
        <v>1452</v>
      </c>
      <c r="C402" s="54" t="s">
        <v>1453</v>
      </c>
      <c r="D402" s="54" t="s">
        <v>10670</v>
      </c>
      <c r="E402" s="54"/>
      <c r="F402" s="54"/>
      <c r="G402" s="55"/>
      <c r="H402" s="54" t="s">
        <v>1098</v>
      </c>
      <c r="I402" s="54" t="s">
        <v>1099</v>
      </c>
      <c r="J402" s="54" t="s">
        <v>962</v>
      </c>
      <c r="K402" s="54" t="s">
        <v>1100</v>
      </c>
      <c r="L402" s="54"/>
      <c r="M402" s="54" t="s">
        <v>10620</v>
      </c>
      <c r="N402" s="56" t="b">
        <v>0</v>
      </c>
      <c r="O402" s="56" t="b">
        <v>0</v>
      </c>
      <c r="P402" s="57">
        <v>46023.5227457523</v>
      </c>
      <c r="Q402" s="54" t="s">
        <v>10664</v>
      </c>
      <c r="R402" s="57">
        <v>46172.468387499997</v>
      </c>
      <c r="S402" s="54" t="s">
        <v>10665</v>
      </c>
      <c r="T402" s="54" t="s">
        <v>5291</v>
      </c>
      <c r="U402" s="54" t="s">
        <v>10620</v>
      </c>
      <c r="V402" s="58" t="s">
        <v>43</v>
      </c>
    </row>
    <row r="403" spans="1:22" hidden="1" x14ac:dyDescent="0.25">
      <c r="A403" s="54" t="s">
        <v>9210</v>
      </c>
      <c r="B403" s="54" t="s">
        <v>1461</v>
      </c>
      <c r="C403" s="54" t="s">
        <v>1462</v>
      </c>
      <c r="D403" s="54" t="s">
        <v>10670</v>
      </c>
      <c r="E403" s="54"/>
      <c r="F403" s="54"/>
      <c r="G403" s="55"/>
      <c r="H403" s="54" t="s">
        <v>1098</v>
      </c>
      <c r="I403" s="54" t="s">
        <v>1099</v>
      </c>
      <c r="J403" s="54" t="s">
        <v>962</v>
      </c>
      <c r="K403" s="54" t="s">
        <v>1100</v>
      </c>
      <c r="L403" s="54"/>
      <c r="M403" s="54" t="s">
        <v>10620</v>
      </c>
      <c r="N403" s="56" t="b">
        <v>0</v>
      </c>
      <c r="O403" s="56" t="b">
        <v>0</v>
      </c>
      <c r="P403" s="57">
        <v>46023.522753009303</v>
      </c>
      <c r="Q403" s="54" t="s">
        <v>10664</v>
      </c>
      <c r="R403" s="57">
        <v>46172.468389699097</v>
      </c>
      <c r="S403" s="54" t="s">
        <v>10665</v>
      </c>
      <c r="T403" s="54" t="s">
        <v>5291</v>
      </c>
      <c r="U403" s="54" t="s">
        <v>10620</v>
      </c>
      <c r="V403" s="58" t="s">
        <v>43</v>
      </c>
    </row>
    <row r="404" spans="1:22" hidden="1" x14ac:dyDescent="0.25">
      <c r="A404" s="54" t="s">
        <v>9211</v>
      </c>
      <c r="B404" s="54" t="s">
        <v>1605</v>
      </c>
      <c r="C404" s="54" t="s">
        <v>1606</v>
      </c>
      <c r="D404" s="54" t="s">
        <v>10670</v>
      </c>
      <c r="E404" s="54"/>
      <c r="F404" s="54"/>
      <c r="G404" s="55"/>
      <c r="H404" s="54" t="s">
        <v>1098</v>
      </c>
      <c r="I404" s="54" t="s">
        <v>1099</v>
      </c>
      <c r="J404" s="54" t="s">
        <v>962</v>
      </c>
      <c r="K404" s="54" t="s">
        <v>1100</v>
      </c>
      <c r="L404" s="54"/>
      <c r="M404" s="54" t="s">
        <v>10620</v>
      </c>
      <c r="N404" s="56" t="b">
        <v>0</v>
      </c>
      <c r="O404" s="56" t="b">
        <v>0</v>
      </c>
      <c r="P404" s="57">
        <v>46023.522820254599</v>
      </c>
      <c r="Q404" s="54" t="s">
        <v>10664</v>
      </c>
      <c r="R404" s="57">
        <v>46172.468391898103</v>
      </c>
      <c r="S404" s="54" t="s">
        <v>10665</v>
      </c>
      <c r="T404" s="54" t="s">
        <v>5291</v>
      </c>
      <c r="U404" s="54" t="s">
        <v>10620</v>
      </c>
      <c r="V404" s="58" t="s">
        <v>43</v>
      </c>
    </row>
    <row r="405" spans="1:22" hidden="1" x14ac:dyDescent="0.25">
      <c r="A405" s="54" t="s">
        <v>9212</v>
      </c>
      <c r="B405" s="54" t="s">
        <v>1623</v>
      </c>
      <c r="C405" s="54" t="s">
        <v>1624</v>
      </c>
      <c r="D405" s="54" t="s">
        <v>10670</v>
      </c>
      <c r="E405" s="54"/>
      <c r="F405" s="54"/>
      <c r="G405" s="55"/>
      <c r="H405" s="54" t="s">
        <v>1098</v>
      </c>
      <c r="I405" s="54" t="s">
        <v>1099</v>
      </c>
      <c r="J405" s="54" t="s">
        <v>962</v>
      </c>
      <c r="K405" s="54" t="s">
        <v>1100</v>
      </c>
      <c r="L405" s="54"/>
      <c r="M405" s="54" t="s">
        <v>10620</v>
      </c>
      <c r="N405" s="56" t="b">
        <v>0</v>
      </c>
      <c r="O405" s="56" t="b">
        <v>0</v>
      </c>
      <c r="P405" s="57">
        <v>46023.522827511602</v>
      </c>
      <c r="Q405" s="54" t="s">
        <v>10664</v>
      </c>
      <c r="R405" s="57">
        <v>46172.468394213</v>
      </c>
      <c r="S405" s="54" t="s">
        <v>10665</v>
      </c>
      <c r="T405" s="54" t="s">
        <v>5291</v>
      </c>
      <c r="U405" s="54" t="s">
        <v>10620</v>
      </c>
      <c r="V405" s="58" t="s">
        <v>43</v>
      </c>
    </row>
    <row r="406" spans="1:22" hidden="1" x14ac:dyDescent="0.25">
      <c r="A406" s="54" t="s">
        <v>9213</v>
      </c>
      <c r="B406" s="54" t="s">
        <v>1656</v>
      </c>
      <c r="C406" s="54" t="s">
        <v>1657</v>
      </c>
      <c r="D406" s="54" t="s">
        <v>10670</v>
      </c>
      <c r="E406" s="54"/>
      <c r="F406" s="54"/>
      <c r="G406" s="55"/>
      <c r="H406" s="54" t="s">
        <v>1098</v>
      </c>
      <c r="I406" s="54" t="s">
        <v>1099</v>
      </c>
      <c r="J406" s="54" t="s">
        <v>962</v>
      </c>
      <c r="K406" s="54" t="s">
        <v>1100</v>
      </c>
      <c r="L406" s="54"/>
      <c r="M406" s="54" t="s">
        <v>10620</v>
      </c>
      <c r="N406" s="56" t="b">
        <v>0</v>
      </c>
      <c r="O406" s="56" t="b">
        <v>0</v>
      </c>
      <c r="P406" s="57">
        <v>46023.5228383102</v>
      </c>
      <c r="Q406" s="54" t="s">
        <v>10664</v>
      </c>
      <c r="R406" s="57">
        <v>46172.468396493103</v>
      </c>
      <c r="S406" s="54" t="s">
        <v>10665</v>
      </c>
      <c r="T406" s="54" t="s">
        <v>5291</v>
      </c>
      <c r="U406" s="54" t="s">
        <v>10620</v>
      </c>
      <c r="V406" s="58" t="s">
        <v>43</v>
      </c>
    </row>
    <row r="407" spans="1:22" hidden="1" x14ac:dyDescent="0.25">
      <c r="A407" s="54" t="s">
        <v>9214</v>
      </c>
      <c r="B407" s="54" t="s">
        <v>1668</v>
      </c>
      <c r="C407" s="54" t="s">
        <v>1669</v>
      </c>
      <c r="D407" s="54" t="s">
        <v>10670</v>
      </c>
      <c r="E407" s="54"/>
      <c r="F407" s="54"/>
      <c r="G407" s="55"/>
      <c r="H407" s="54" t="s">
        <v>1098</v>
      </c>
      <c r="I407" s="54" t="s">
        <v>1099</v>
      </c>
      <c r="J407" s="54" t="s">
        <v>962</v>
      </c>
      <c r="K407" s="54" t="s">
        <v>1100</v>
      </c>
      <c r="L407" s="54"/>
      <c r="M407" s="54" t="s">
        <v>10620</v>
      </c>
      <c r="N407" s="56" t="b">
        <v>0</v>
      </c>
      <c r="O407" s="56" t="b">
        <v>0</v>
      </c>
      <c r="P407" s="57">
        <v>46023.522845173597</v>
      </c>
      <c r="Q407" s="54" t="s">
        <v>10664</v>
      </c>
      <c r="R407" s="57">
        <v>46172.468398726902</v>
      </c>
      <c r="S407" s="54" t="s">
        <v>10665</v>
      </c>
      <c r="T407" s="54" t="s">
        <v>5291</v>
      </c>
      <c r="U407" s="54" t="s">
        <v>10620</v>
      </c>
      <c r="V407" s="58" t="s">
        <v>43</v>
      </c>
    </row>
    <row r="408" spans="1:22" hidden="1" x14ac:dyDescent="0.25">
      <c r="A408" s="54" t="s">
        <v>9215</v>
      </c>
      <c r="B408" s="54" t="s">
        <v>1686</v>
      </c>
      <c r="C408" s="54" t="s">
        <v>1687</v>
      </c>
      <c r="D408" s="54" t="s">
        <v>10670</v>
      </c>
      <c r="E408" s="54"/>
      <c r="F408" s="54"/>
      <c r="G408" s="55"/>
      <c r="H408" s="54" t="s">
        <v>1098</v>
      </c>
      <c r="I408" s="54" t="s">
        <v>1099</v>
      </c>
      <c r="J408" s="54" t="s">
        <v>962</v>
      </c>
      <c r="K408" s="54" t="s">
        <v>1100</v>
      </c>
      <c r="L408" s="54"/>
      <c r="M408" s="54" t="s">
        <v>10620</v>
      </c>
      <c r="N408" s="56" t="b">
        <v>0</v>
      </c>
      <c r="O408" s="56" t="b">
        <v>0</v>
      </c>
      <c r="P408" s="57">
        <v>46023.522849733803</v>
      </c>
      <c r="Q408" s="54" t="s">
        <v>10664</v>
      </c>
      <c r="R408" s="57">
        <v>46172.468400960701</v>
      </c>
      <c r="S408" s="54" t="s">
        <v>10665</v>
      </c>
      <c r="T408" s="54" t="s">
        <v>5291</v>
      </c>
      <c r="U408" s="54" t="s">
        <v>10620</v>
      </c>
      <c r="V408" s="58" t="s">
        <v>43</v>
      </c>
    </row>
    <row r="409" spans="1:22" hidden="1" x14ac:dyDescent="0.25">
      <c r="A409" s="54" t="s">
        <v>9216</v>
      </c>
      <c r="B409" s="54" t="s">
        <v>1692</v>
      </c>
      <c r="C409" s="54" t="s">
        <v>1693</v>
      </c>
      <c r="D409" s="54" t="s">
        <v>10670</v>
      </c>
      <c r="E409" s="54"/>
      <c r="F409" s="54"/>
      <c r="G409" s="55"/>
      <c r="H409" s="54" t="s">
        <v>1098</v>
      </c>
      <c r="I409" s="54" t="s">
        <v>1099</v>
      </c>
      <c r="J409" s="54" t="s">
        <v>962</v>
      </c>
      <c r="K409" s="54" t="s">
        <v>1100</v>
      </c>
      <c r="L409" s="54"/>
      <c r="M409" s="54" t="s">
        <v>10620</v>
      </c>
      <c r="N409" s="56" t="b">
        <v>0</v>
      </c>
      <c r="O409" s="56" t="b">
        <v>0</v>
      </c>
      <c r="P409" s="57">
        <v>46023.522851851798</v>
      </c>
      <c r="Q409" s="54" t="s">
        <v>10664</v>
      </c>
      <c r="R409" s="57">
        <v>46172.468403159699</v>
      </c>
      <c r="S409" s="54" t="s">
        <v>10665</v>
      </c>
      <c r="T409" s="54" t="s">
        <v>5291</v>
      </c>
      <c r="U409" s="54" t="s">
        <v>10620</v>
      </c>
      <c r="V409" s="58" t="s">
        <v>43</v>
      </c>
    </row>
    <row r="410" spans="1:22" hidden="1" x14ac:dyDescent="0.25">
      <c r="A410" s="54" t="s">
        <v>9217</v>
      </c>
      <c r="B410" s="54" t="s">
        <v>1701</v>
      </c>
      <c r="C410" s="54" t="s">
        <v>1702</v>
      </c>
      <c r="D410" s="54" t="s">
        <v>10670</v>
      </c>
      <c r="E410" s="54"/>
      <c r="F410" s="54"/>
      <c r="G410" s="55"/>
      <c r="H410" s="54" t="s">
        <v>1098</v>
      </c>
      <c r="I410" s="54" t="s">
        <v>1099</v>
      </c>
      <c r="J410" s="54" t="s">
        <v>962</v>
      </c>
      <c r="K410" s="54" t="s">
        <v>1100</v>
      </c>
      <c r="L410" s="54"/>
      <c r="M410" s="54" t="s">
        <v>10620</v>
      </c>
      <c r="N410" s="56" t="b">
        <v>0</v>
      </c>
      <c r="O410" s="56" t="b">
        <v>0</v>
      </c>
      <c r="P410" s="57">
        <v>46023.522857719901</v>
      </c>
      <c r="Q410" s="54" t="s">
        <v>10664</v>
      </c>
      <c r="R410" s="57">
        <v>46172.468405289401</v>
      </c>
      <c r="S410" s="54" t="s">
        <v>10665</v>
      </c>
      <c r="T410" s="54" t="s">
        <v>5291</v>
      </c>
      <c r="U410" s="54" t="s">
        <v>10620</v>
      </c>
      <c r="V410" s="58" t="s">
        <v>43</v>
      </c>
    </row>
    <row r="411" spans="1:22" hidden="1" x14ac:dyDescent="0.25">
      <c r="A411" s="54" t="s">
        <v>9218</v>
      </c>
      <c r="B411" s="54" t="s">
        <v>1728</v>
      </c>
      <c r="C411" s="54" t="s">
        <v>1729</v>
      </c>
      <c r="D411" s="54" t="s">
        <v>10670</v>
      </c>
      <c r="E411" s="54"/>
      <c r="F411" s="54"/>
      <c r="G411" s="55"/>
      <c r="H411" s="54" t="s">
        <v>1098</v>
      </c>
      <c r="I411" s="54" t="s">
        <v>1099</v>
      </c>
      <c r="J411" s="54" t="s">
        <v>962</v>
      </c>
      <c r="K411" s="54" t="s">
        <v>1100</v>
      </c>
      <c r="L411" s="54"/>
      <c r="M411" s="54" t="s">
        <v>10620</v>
      </c>
      <c r="N411" s="56" t="b">
        <v>0</v>
      </c>
      <c r="O411" s="56" t="b">
        <v>0</v>
      </c>
      <c r="P411" s="57">
        <v>46023.522866238403</v>
      </c>
      <c r="Q411" s="54" t="s">
        <v>10664</v>
      </c>
      <c r="R411" s="57">
        <v>46172.468407442102</v>
      </c>
      <c r="S411" s="54" t="s">
        <v>10665</v>
      </c>
      <c r="T411" s="54" t="s">
        <v>5291</v>
      </c>
      <c r="U411" s="54" t="s">
        <v>10620</v>
      </c>
      <c r="V411" s="58" t="s">
        <v>43</v>
      </c>
    </row>
    <row r="412" spans="1:22" hidden="1" x14ac:dyDescent="0.25">
      <c r="A412" s="54" t="s">
        <v>9219</v>
      </c>
      <c r="B412" s="54" t="s">
        <v>1777</v>
      </c>
      <c r="C412" s="54" t="s">
        <v>1778</v>
      </c>
      <c r="D412" s="54" t="s">
        <v>10670</v>
      </c>
      <c r="E412" s="54"/>
      <c r="F412" s="54"/>
      <c r="G412" s="55"/>
      <c r="H412" s="54" t="s">
        <v>1098</v>
      </c>
      <c r="I412" s="54" t="s">
        <v>1099</v>
      </c>
      <c r="J412" s="54" t="s">
        <v>962</v>
      </c>
      <c r="K412" s="54" t="s">
        <v>1100</v>
      </c>
      <c r="L412" s="54"/>
      <c r="M412" s="54" t="s">
        <v>10620</v>
      </c>
      <c r="N412" s="56" t="b">
        <v>0</v>
      </c>
      <c r="O412" s="56" t="b">
        <v>0</v>
      </c>
      <c r="P412" s="57">
        <v>46023.522878588003</v>
      </c>
      <c r="Q412" s="54" t="s">
        <v>10664</v>
      </c>
      <c r="R412" s="57">
        <v>46172.468409606503</v>
      </c>
      <c r="S412" s="54" t="s">
        <v>10665</v>
      </c>
      <c r="T412" s="54" t="s">
        <v>5291</v>
      </c>
      <c r="U412" s="54" t="s">
        <v>10620</v>
      </c>
      <c r="V412" s="58" t="s">
        <v>43</v>
      </c>
    </row>
    <row r="413" spans="1:22" hidden="1" x14ac:dyDescent="0.25">
      <c r="A413" s="54" t="s">
        <v>9220</v>
      </c>
      <c r="B413" s="54" t="s">
        <v>1804</v>
      </c>
      <c r="C413" s="54" t="s">
        <v>1805</v>
      </c>
      <c r="D413" s="54" t="s">
        <v>10670</v>
      </c>
      <c r="E413" s="54"/>
      <c r="F413" s="54" t="s">
        <v>10864</v>
      </c>
      <c r="G413" s="55"/>
      <c r="H413" s="54" t="s">
        <v>1098</v>
      </c>
      <c r="I413" s="54" t="s">
        <v>1099</v>
      </c>
      <c r="J413" s="54" t="s">
        <v>962</v>
      </c>
      <c r="K413" s="54" t="s">
        <v>1100</v>
      </c>
      <c r="L413" s="54" t="s">
        <v>1805</v>
      </c>
      <c r="M413" s="54" t="s">
        <v>10620</v>
      </c>
      <c r="N413" s="56" t="b">
        <v>0</v>
      </c>
      <c r="O413" s="56" t="b">
        <v>0</v>
      </c>
      <c r="P413" s="57">
        <v>46023.522890393499</v>
      </c>
      <c r="Q413" s="54" t="s">
        <v>10664</v>
      </c>
      <c r="R413" s="57">
        <v>46172.468411689799</v>
      </c>
      <c r="S413" s="54" t="s">
        <v>10665</v>
      </c>
      <c r="T413" s="54" t="s">
        <v>5291</v>
      </c>
      <c r="U413" s="54" t="s">
        <v>10620</v>
      </c>
      <c r="V413" s="58" t="s">
        <v>43</v>
      </c>
    </row>
    <row r="414" spans="1:22" hidden="1" x14ac:dyDescent="0.25">
      <c r="A414" s="54" t="s">
        <v>9221</v>
      </c>
      <c r="B414" s="54" t="s">
        <v>1822</v>
      </c>
      <c r="C414" s="54" t="s">
        <v>1823</v>
      </c>
      <c r="D414" s="54" t="s">
        <v>10670</v>
      </c>
      <c r="E414" s="54"/>
      <c r="F414" s="54"/>
      <c r="G414" s="55"/>
      <c r="H414" s="54" t="s">
        <v>1098</v>
      </c>
      <c r="I414" s="54" t="s">
        <v>1099</v>
      </c>
      <c r="J414" s="54" t="s">
        <v>962</v>
      </c>
      <c r="K414" s="54" t="s">
        <v>1100</v>
      </c>
      <c r="L414" s="54" t="s">
        <v>1823</v>
      </c>
      <c r="M414" s="54" t="s">
        <v>10620</v>
      </c>
      <c r="N414" s="56" t="b">
        <v>0</v>
      </c>
      <c r="O414" s="56" t="b">
        <v>0</v>
      </c>
      <c r="P414" s="57">
        <v>46023.522900810203</v>
      </c>
      <c r="Q414" s="54" t="s">
        <v>10664</v>
      </c>
      <c r="R414" s="57">
        <v>46172.468413888899</v>
      </c>
      <c r="S414" s="54" t="s">
        <v>10665</v>
      </c>
      <c r="T414" s="54" t="s">
        <v>5291</v>
      </c>
      <c r="U414" s="54" t="s">
        <v>10620</v>
      </c>
      <c r="V414" s="58" t="s">
        <v>43</v>
      </c>
    </row>
    <row r="415" spans="1:22" hidden="1" x14ac:dyDescent="0.25">
      <c r="A415" s="54" t="s">
        <v>9222</v>
      </c>
      <c r="B415" s="54" t="s">
        <v>1828</v>
      </c>
      <c r="C415" s="54" t="s">
        <v>1829</v>
      </c>
      <c r="D415" s="54" t="s">
        <v>10670</v>
      </c>
      <c r="E415" s="54"/>
      <c r="F415" s="54" t="s">
        <v>10865</v>
      </c>
      <c r="G415" s="55"/>
      <c r="H415" s="54" t="s">
        <v>1098</v>
      </c>
      <c r="I415" s="54" t="s">
        <v>1099</v>
      </c>
      <c r="J415" s="54" t="s">
        <v>962</v>
      </c>
      <c r="K415" s="54" t="s">
        <v>1100</v>
      </c>
      <c r="L415" s="54" t="s">
        <v>1829</v>
      </c>
      <c r="M415" s="54" t="s">
        <v>10620</v>
      </c>
      <c r="N415" s="56" t="b">
        <v>0</v>
      </c>
      <c r="O415" s="56" t="b">
        <v>0</v>
      </c>
      <c r="P415" s="57">
        <v>46023.522902777797</v>
      </c>
      <c r="Q415" s="54" t="s">
        <v>10664</v>
      </c>
      <c r="R415" s="57">
        <v>46172.468416053198</v>
      </c>
      <c r="S415" s="54" t="s">
        <v>10665</v>
      </c>
      <c r="T415" s="54" t="s">
        <v>5291</v>
      </c>
      <c r="U415" s="54" t="s">
        <v>10620</v>
      </c>
      <c r="V415" s="58" t="s">
        <v>43</v>
      </c>
    </row>
    <row r="416" spans="1:22" hidden="1" x14ac:dyDescent="0.25">
      <c r="A416" s="54" t="s">
        <v>9223</v>
      </c>
      <c r="B416" s="54" t="s">
        <v>1834</v>
      </c>
      <c r="C416" s="54" t="s">
        <v>1835</v>
      </c>
      <c r="D416" s="54" t="s">
        <v>10670</v>
      </c>
      <c r="E416" s="54"/>
      <c r="F416" s="54" t="s">
        <v>10866</v>
      </c>
      <c r="G416" s="55"/>
      <c r="H416" s="54" t="s">
        <v>1098</v>
      </c>
      <c r="I416" s="54" t="s">
        <v>1099</v>
      </c>
      <c r="J416" s="54" t="s">
        <v>962</v>
      </c>
      <c r="K416" s="54" t="s">
        <v>1100</v>
      </c>
      <c r="L416" s="54" t="s">
        <v>1835</v>
      </c>
      <c r="M416" s="54" t="s">
        <v>10620</v>
      </c>
      <c r="N416" s="56" t="b">
        <v>0</v>
      </c>
      <c r="O416" s="56" t="b">
        <v>0</v>
      </c>
      <c r="P416" s="57">
        <v>46023.522904479199</v>
      </c>
      <c r="Q416" s="54" t="s">
        <v>10664</v>
      </c>
      <c r="R416" s="57">
        <v>46172.468418252298</v>
      </c>
      <c r="S416" s="54" t="s">
        <v>10665</v>
      </c>
      <c r="T416" s="54" t="s">
        <v>5291</v>
      </c>
      <c r="U416" s="54" t="s">
        <v>10620</v>
      </c>
      <c r="V416" s="58" t="s">
        <v>43</v>
      </c>
    </row>
    <row r="417" spans="1:22" hidden="1" x14ac:dyDescent="0.25">
      <c r="A417" s="54" t="s">
        <v>9224</v>
      </c>
      <c r="B417" s="54" t="s">
        <v>1900</v>
      </c>
      <c r="C417" s="54" t="s">
        <v>1901</v>
      </c>
      <c r="D417" s="54" t="s">
        <v>10670</v>
      </c>
      <c r="E417" s="54"/>
      <c r="F417" s="54"/>
      <c r="G417" s="55"/>
      <c r="H417" s="54" t="s">
        <v>1098</v>
      </c>
      <c r="I417" s="54" t="s">
        <v>1099</v>
      </c>
      <c r="J417" s="54" t="s">
        <v>962</v>
      </c>
      <c r="K417" s="54" t="s">
        <v>1100</v>
      </c>
      <c r="L417" s="54"/>
      <c r="M417" s="54" t="s">
        <v>10620</v>
      </c>
      <c r="N417" s="56" t="b">
        <v>0</v>
      </c>
      <c r="O417" s="56" t="b">
        <v>0</v>
      </c>
      <c r="P417" s="57">
        <v>46023.522933067099</v>
      </c>
      <c r="Q417" s="54" t="s">
        <v>10664</v>
      </c>
      <c r="R417" s="57">
        <v>46172.468420370402</v>
      </c>
      <c r="S417" s="54" t="s">
        <v>10665</v>
      </c>
      <c r="T417" s="54" t="s">
        <v>5291</v>
      </c>
      <c r="U417" s="54" t="s">
        <v>10620</v>
      </c>
      <c r="V417" s="58" t="s">
        <v>43</v>
      </c>
    </row>
    <row r="418" spans="1:22" hidden="1" x14ac:dyDescent="0.25">
      <c r="A418" s="54" t="s">
        <v>9225</v>
      </c>
      <c r="B418" s="54" t="s">
        <v>1951</v>
      </c>
      <c r="C418" s="54" t="s">
        <v>1952</v>
      </c>
      <c r="D418" s="54" t="s">
        <v>10670</v>
      </c>
      <c r="E418" s="54"/>
      <c r="F418" s="54"/>
      <c r="G418" s="55"/>
      <c r="H418" s="54" t="s">
        <v>1098</v>
      </c>
      <c r="I418" s="54" t="s">
        <v>1099</v>
      </c>
      <c r="J418" s="54" t="s">
        <v>962</v>
      </c>
      <c r="K418" s="54" t="s">
        <v>1100</v>
      </c>
      <c r="L418" s="54"/>
      <c r="M418" s="54" t="s">
        <v>10620</v>
      </c>
      <c r="N418" s="56" t="b">
        <v>0</v>
      </c>
      <c r="O418" s="56" t="b">
        <v>0</v>
      </c>
      <c r="P418" s="57">
        <v>46023.522954780099</v>
      </c>
      <c r="Q418" s="54" t="s">
        <v>10664</v>
      </c>
      <c r="R418" s="57">
        <v>46172.468422534701</v>
      </c>
      <c r="S418" s="54" t="s">
        <v>10665</v>
      </c>
      <c r="T418" s="54" t="s">
        <v>5291</v>
      </c>
      <c r="U418" s="54" t="s">
        <v>10620</v>
      </c>
      <c r="V418" s="58" t="s">
        <v>43</v>
      </c>
    </row>
    <row r="419" spans="1:22" hidden="1" x14ac:dyDescent="0.25">
      <c r="A419" s="54" t="s">
        <v>9226</v>
      </c>
      <c r="B419" s="54" t="s">
        <v>1329</v>
      </c>
      <c r="C419" s="54" t="s">
        <v>1330</v>
      </c>
      <c r="D419" s="54" t="s">
        <v>10670</v>
      </c>
      <c r="E419" s="54"/>
      <c r="F419" s="54"/>
      <c r="G419" s="55"/>
      <c r="H419" s="54" t="s">
        <v>1010</v>
      </c>
      <c r="I419" s="54" t="s">
        <v>1011</v>
      </c>
      <c r="J419" s="54" t="s">
        <v>962</v>
      </c>
      <c r="K419" s="54" t="s">
        <v>963</v>
      </c>
      <c r="L419" s="54"/>
      <c r="M419" s="54" t="s">
        <v>10620</v>
      </c>
      <c r="N419" s="56" t="b">
        <v>0</v>
      </c>
      <c r="O419" s="56" t="b">
        <v>0</v>
      </c>
      <c r="P419" s="57">
        <v>46023.5226954514</v>
      </c>
      <c r="Q419" s="54" t="s">
        <v>10664</v>
      </c>
      <c r="R419" s="57">
        <v>46172.468424733801</v>
      </c>
      <c r="S419" s="54" t="s">
        <v>10665</v>
      </c>
      <c r="T419" s="54" t="s">
        <v>5291</v>
      </c>
      <c r="U419" s="54" t="s">
        <v>10620</v>
      </c>
      <c r="V419" s="58" t="s">
        <v>43</v>
      </c>
    </row>
    <row r="420" spans="1:22" hidden="1" x14ac:dyDescent="0.25">
      <c r="A420" s="54" t="s">
        <v>9227</v>
      </c>
      <c r="B420" s="54" t="s">
        <v>1338</v>
      </c>
      <c r="C420" s="54" t="s">
        <v>1339</v>
      </c>
      <c r="D420" s="54" t="s">
        <v>10670</v>
      </c>
      <c r="E420" s="54"/>
      <c r="F420" s="54"/>
      <c r="G420" s="55"/>
      <c r="H420" s="54" t="s">
        <v>1010</v>
      </c>
      <c r="I420" s="54" t="s">
        <v>1011</v>
      </c>
      <c r="J420" s="54" t="s">
        <v>962</v>
      </c>
      <c r="K420" s="54" t="s">
        <v>963</v>
      </c>
      <c r="L420" s="54"/>
      <c r="M420" s="54" t="s">
        <v>10620</v>
      </c>
      <c r="N420" s="56" t="b">
        <v>0</v>
      </c>
      <c r="O420" s="56" t="b">
        <v>0</v>
      </c>
      <c r="P420" s="57">
        <v>46023.522697835702</v>
      </c>
      <c r="Q420" s="54" t="s">
        <v>10664</v>
      </c>
      <c r="R420" s="57">
        <v>46172.468427002299</v>
      </c>
      <c r="S420" s="54" t="s">
        <v>10665</v>
      </c>
      <c r="T420" s="54" t="s">
        <v>5291</v>
      </c>
      <c r="U420" s="54" t="s">
        <v>10620</v>
      </c>
      <c r="V420" s="58" t="s">
        <v>43</v>
      </c>
    </row>
    <row r="421" spans="1:22" hidden="1" x14ac:dyDescent="0.25">
      <c r="A421" s="54" t="s">
        <v>9228</v>
      </c>
      <c r="B421" s="54" t="s">
        <v>1395</v>
      </c>
      <c r="C421" s="54" t="s">
        <v>1396</v>
      </c>
      <c r="D421" s="54" t="s">
        <v>10670</v>
      </c>
      <c r="E421" s="54"/>
      <c r="F421" s="54"/>
      <c r="G421" s="55"/>
      <c r="H421" s="54" t="s">
        <v>1010</v>
      </c>
      <c r="I421" s="54" t="s">
        <v>1011</v>
      </c>
      <c r="J421" s="54" t="s">
        <v>962</v>
      </c>
      <c r="K421" s="54" t="s">
        <v>963</v>
      </c>
      <c r="L421" s="54"/>
      <c r="M421" s="54" t="s">
        <v>10620</v>
      </c>
      <c r="N421" s="56" t="b">
        <v>0</v>
      </c>
      <c r="O421" s="56" t="b">
        <v>0</v>
      </c>
      <c r="P421" s="57">
        <v>46023.5227248843</v>
      </c>
      <c r="Q421" s="54" t="s">
        <v>10664</v>
      </c>
      <c r="R421" s="57">
        <v>46172.468429131899</v>
      </c>
      <c r="S421" s="54" t="s">
        <v>10665</v>
      </c>
      <c r="T421" s="54" t="s">
        <v>5291</v>
      </c>
      <c r="U421" s="54" t="s">
        <v>10620</v>
      </c>
      <c r="V421" s="58" t="s">
        <v>43</v>
      </c>
    </row>
    <row r="422" spans="1:22" hidden="1" x14ac:dyDescent="0.25">
      <c r="A422" s="54" t="s">
        <v>9229</v>
      </c>
      <c r="B422" s="54" t="s">
        <v>1407</v>
      </c>
      <c r="C422" s="54" t="s">
        <v>1408</v>
      </c>
      <c r="D422" s="54" t="s">
        <v>10670</v>
      </c>
      <c r="E422" s="54"/>
      <c r="F422" s="54"/>
      <c r="G422" s="55"/>
      <c r="H422" s="54" t="s">
        <v>1010</v>
      </c>
      <c r="I422" s="54" t="s">
        <v>1011</v>
      </c>
      <c r="J422" s="54" t="s">
        <v>962</v>
      </c>
      <c r="K422" s="54" t="s">
        <v>963</v>
      </c>
      <c r="L422" s="54"/>
      <c r="M422" s="54" t="s">
        <v>10620</v>
      </c>
      <c r="N422" s="56" t="b">
        <v>0</v>
      </c>
      <c r="O422" s="56" t="b">
        <v>0</v>
      </c>
      <c r="P422" s="57">
        <v>46023.522728588003</v>
      </c>
      <c r="Q422" s="54" t="s">
        <v>10664</v>
      </c>
      <c r="R422" s="57">
        <v>46172.468431330999</v>
      </c>
      <c r="S422" s="54" t="s">
        <v>10665</v>
      </c>
      <c r="T422" s="54" t="s">
        <v>5291</v>
      </c>
      <c r="U422" s="54" t="s">
        <v>10620</v>
      </c>
      <c r="V422" s="58" t="s">
        <v>43</v>
      </c>
    </row>
    <row r="423" spans="1:22" hidden="1" x14ac:dyDescent="0.25">
      <c r="A423" s="54" t="s">
        <v>9230</v>
      </c>
      <c r="B423" s="54" t="s">
        <v>1500</v>
      </c>
      <c r="C423" s="54" t="s">
        <v>1501</v>
      </c>
      <c r="D423" s="54" t="s">
        <v>10670</v>
      </c>
      <c r="E423" s="54"/>
      <c r="F423" s="54"/>
      <c r="G423" s="55"/>
      <c r="H423" s="54" t="s">
        <v>1010</v>
      </c>
      <c r="I423" s="54" t="s">
        <v>1011</v>
      </c>
      <c r="J423" s="54" t="s">
        <v>962</v>
      </c>
      <c r="K423" s="54" t="s">
        <v>963</v>
      </c>
      <c r="L423" s="54"/>
      <c r="M423" s="54" t="s">
        <v>10620</v>
      </c>
      <c r="N423" s="56" t="b">
        <v>0</v>
      </c>
      <c r="O423" s="56" t="b">
        <v>0</v>
      </c>
      <c r="P423" s="57">
        <v>46023.522768055598</v>
      </c>
      <c r="Q423" s="54" t="s">
        <v>10664</v>
      </c>
      <c r="R423" s="57">
        <v>46172.468433599497</v>
      </c>
      <c r="S423" s="54" t="s">
        <v>10665</v>
      </c>
      <c r="T423" s="54" t="s">
        <v>5291</v>
      </c>
      <c r="U423" s="54" t="s">
        <v>10620</v>
      </c>
      <c r="V423" s="58" t="s">
        <v>43</v>
      </c>
    </row>
    <row r="424" spans="1:22" hidden="1" x14ac:dyDescent="0.25">
      <c r="A424" s="54" t="s">
        <v>9231</v>
      </c>
      <c r="B424" s="54" t="s">
        <v>1509</v>
      </c>
      <c r="C424" s="54" t="s">
        <v>1510</v>
      </c>
      <c r="D424" s="54" t="s">
        <v>10670</v>
      </c>
      <c r="E424" s="54"/>
      <c r="F424" s="54"/>
      <c r="G424" s="55"/>
      <c r="H424" s="54" t="s">
        <v>1010</v>
      </c>
      <c r="I424" s="54" t="s">
        <v>1011</v>
      </c>
      <c r="J424" s="54" t="s">
        <v>962</v>
      </c>
      <c r="K424" s="54" t="s">
        <v>963</v>
      </c>
      <c r="L424" s="54"/>
      <c r="M424" s="54" t="s">
        <v>10620</v>
      </c>
      <c r="N424" s="56" t="b">
        <v>0</v>
      </c>
      <c r="O424" s="56" t="b">
        <v>0</v>
      </c>
      <c r="P424" s="57">
        <v>46023.522770486103</v>
      </c>
      <c r="Q424" s="54" t="s">
        <v>10664</v>
      </c>
      <c r="R424" s="57">
        <v>46172.468435960604</v>
      </c>
      <c r="S424" s="54" t="s">
        <v>10665</v>
      </c>
      <c r="T424" s="54" t="s">
        <v>5291</v>
      </c>
      <c r="U424" s="54" t="s">
        <v>10620</v>
      </c>
      <c r="V424" s="58" t="s">
        <v>43</v>
      </c>
    </row>
    <row r="425" spans="1:22" hidden="1" x14ac:dyDescent="0.25">
      <c r="A425" s="54" t="s">
        <v>9232</v>
      </c>
      <c r="B425" s="54" t="s">
        <v>1527</v>
      </c>
      <c r="C425" s="54" t="s">
        <v>1528</v>
      </c>
      <c r="D425" s="54" t="s">
        <v>10670</v>
      </c>
      <c r="E425" s="54"/>
      <c r="F425" s="54"/>
      <c r="G425" s="55"/>
      <c r="H425" s="54" t="s">
        <v>1010</v>
      </c>
      <c r="I425" s="54" t="s">
        <v>1011</v>
      </c>
      <c r="J425" s="54" t="s">
        <v>962</v>
      </c>
      <c r="K425" s="54" t="s">
        <v>963</v>
      </c>
      <c r="L425" s="54"/>
      <c r="M425" s="54" t="s">
        <v>10620</v>
      </c>
      <c r="N425" s="56" t="b">
        <v>0</v>
      </c>
      <c r="O425" s="56" t="b">
        <v>0</v>
      </c>
      <c r="P425" s="57">
        <v>46023.522775196798</v>
      </c>
      <c r="Q425" s="54" t="s">
        <v>10664</v>
      </c>
      <c r="R425" s="57">
        <v>46172.468438310199</v>
      </c>
      <c r="S425" s="54" t="s">
        <v>10665</v>
      </c>
      <c r="T425" s="54" t="s">
        <v>5291</v>
      </c>
      <c r="U425" s="54" t="s">
        <v>10620</v>
      </c>
      <c r="V425" s="58" t="s">
        <v>43</v>
      </c>
    </row>
    <row r="426" spans="1:22" hidden="1" x14ac:dyDescent="0.25">
      <c r="A426" s="54" t="s">
        <v>9233</v>
      </c>
      <c r="B426" s="54" t="s">
        <v>1548</v>
      </c>
      <c r="C426" s="54" t="s">
        <v>1549</v>
      </c>
      <c r="D426" s="54" t="s">
        <v>10670</v>
      </c>
      <c r="E426" s="54"/>
      <c r="F426" s="54"/>
      <c r="G426" s="55"/>
      <c r="H426" s="54" t="s">
        <v>1010</v>
      </c>
      <c r="I426" s="54" t="s">
        <v>1011</v>
      </c>
      <c r="J426" s="54" t="s">
        <v>962</v>
      </c>
      <c r="K426" s="54" t="s">
        <v>963</v>
      </c>
      <c r="L426" s="54"/>
      <c r="M426" s="54" t="s">
        <v>10620</v>
      </c>
      <c r="N426" s="56" t="b">
        <v>0</v>
      </c>
      <c r="O426" s="56" t="b">
        <v>0</v>
      </c>
      <c r="P426" s="57">
        <v>46023.5227900463</v>
      </c>
      <c r="Q426" s="54" t="s">
        <v>10664</v>
      </c>
      <c r="R426" s="57">
        <v>46172.468440590303</v>
      </c>
      <c r="S426" s="54" t="s">
        <v>10665</v>
      </c>
      <c r="T426" s="54" t="s">
        <v>5291</v>
      </c>
      <c r="U426" s="54" t="s">
        <v>10620</v>
      </c>
      <c r="V426" s="58" t="s">
        <v>43</v>
      </c>
    </row>
    <row r="427" spans="1:22" hidden="1" x14ac:dyDescent="0.25">
      <c r="A427" s="54" t="s">
        <v>9234</v>
      </c>
      <c r="B427" s="54" t="s">
        <v>1572</v>
      </c>
      <c r="C427" s="54" t="s">
        <v>1573</v>
      </c>
      <c r="D427" s="54" t="s">
        <v>10670</v>
      </c>
      <c r="E427" s="54"/>
      <c r="F427" s="54"/>
      <c r="G427" s="55"/>
      <c r="H427" s="54" t="s">
        <v>1010</v>
      </c>
      <c r="I427" s="54" t="s">
        <v>1011</v>
      </c>
      <c r="J427" s="54" t="s">
        <v>962</v>
      </c>
      <c r="K427" s="54" t="s">
        <v>963</v>
      </c>
      <c r="L427" s="54"/>
      <c r="M427" s="54" t="s">
        <v>10620</v>
      </c>
      <c r="N427" s="56" t="b">
        <v>0</v>
      </c>
      <c r="O427" s="56" t="b">
        <v>0</v>
      </c>
      <c r="P427" s="57">
        <v>46023.5228013542</v>
      </c>
      <c r="Q427" s="54" t="s">
        <v>10664</v>
      </c>
      <c r="R427" s="57">
        <v>46172.468442789403</v>
      </c>
      <c r="S427" s="54" t="s">
        <v>10665</v>
      </c>
      <c r="T427" s="54" t="s">
        <v>5291</v>
      </c>
      <c r="U427" s="54" t="s">
        <v>10620</v>
      </c>
      <c r="V427" s="58" t="s">
        <v>43</v>
      </c>
    </row>
    <row r="428" spans="1:22" hidden="1" x14ac:dyDescent="0.25">
      <c r="A428" s="54" t="s">
        <v>9235</v>
      </c>
      <c r="B428" s="54" t="s">
        <v>1780</v>
      </c>
      <c r="C428" s="54" t="s">
        <v>1781</v>
      </c>
      <c r="D428" s="54" t="s">
        <v>10670</v>
      </c>
      <c r="E428" s="54"/>
      <c r="F428" s="54"/>
      <c r="G428" s="55"/>
      <c r="H428" s="54" t="s">
        <v>1010</v>
      </c>
      <c r="I428" s="54" t="s">
        <v>1011</v>
      </c>
      <c r="J428" s="54" t="s">
        <v>962</v>
      </c>
      <c r="K428" s="54" t="s">
        <v>963</v>
      </c>
      <c r="L428" s="54"/>
      <c r="M428" s="54" t="s">
        <v>10620</v>
      </c>
      <c r="N428" s="56" t="b">
        <v>0</v>
      </c>
      <c r="O428" s="56" t="b">
        <v>0</v>
      </c>
      <c r="P428" s="57">
        <v>46023.522879247699</v>
      </c>
      <c r="Q428" s="54" t="s">
        <v>10664</v>
      </c>
      <c r="R428" s="57">
        <v>46172.468444907397</v>
      </c>
      <c r="S428" s="54" t="s">
        <v>10665</v>
      </c>
      <c r="T428" s="54" t="s">
        <v>5291</v>
      </c>
      <c r="U428" s="54" t="s">
        <v>10620</v>
      </c>
      <c r="V428" s="58" t="s">
        <v>43</v>
      </c>
    </row>
    <row r="429" spans="1:22" hidden="1" x14ac:dyDescent="0.25">
      <c r="A429" s="54" t="s">
        <v>9236</v>
      </c>
      <c r="B429" s="54" t="s">
        <v>1786</v>
      </c>
      <c r="C429" s="54" t="s">
        <v>1787</v>
      </c>
      <c r="D429" s="54" t="s">
        <v>10670</v>
      </c>
      <c r="E429" s="54"/>
      <c r="F429" s="54"/>
      <c r="G429" s="55"/>
      <c r="H429" s="54" t="s">
        <v>1010</v>
      </c>
      <c r="I429" s="54" t="s">
        <v>1011</v>
      </c>
      <c r="J429" s="54" t="s">
        <v>962</v>
      </c>
      <c r="K429" s="54" t="s">
        <v>963</v>
      </c>
      <c r="L429" s="54"/>
      <c r="M429" s="54" t="s">
        <v>10620</v>
      </c>
      <c r="N429" s="56" t="b">
        <v>0</v>
      </c>
      <c r="O429" s="56" t="b">
        <v>0</v>
      </c>
      <c r="P429" s="57">
        <v>46023.5228804051</v>
      </c>
      <c r="Q429" s="54" t="s">
        <v>10664</v>
      </c>
      <c r="R429" s="57">
        <v>46172.468447106497</v>
      </c>
      <c r="S429" s="54" t="s">
        <v>10665</v>
      </c>
      <c r="T429" s="54" t="s">
        <v>5291</v>
      </c>
      <c r="U429" s="54" t="s">
        <v>10620</v>
      </c>
      <c r="V429" s="58" t="s">
        <v>43</v>
      </c>
    </row>
    <row r="430" spans="1:22" hidden="1" x14ac:dyDescent="0.25">
      <c r="A430" s="54" t="s">
        <v>9237</v>
      </c>
      <c r="B430" s="54" t="s">
        <v>1792</v>
      </c>
      <c r="C430" s="54" t="s">
        <v>1793</v>
      </c>
      <c r="D430" s="54" t="s">
        <v>10670</v>
      </c>
      <c r="E430" s="54"/>
      <c r="F430" s="54"/>
      <c r="G430" s="55"/>
      <c r="H430" s="54" t="s">
        <v>1010</v>
      </c>
      <c r="I430" s="54" t="s">
        <v>1011</v>
      </c>
      <c r="J430" s="54" t="s">
        <v>962</v>
      </c>
      <c r="K430" s="54" t="s">
        <v>963</v>
      </c>
      <c r="L430" s="54"/>
      <c r="M430" s="54" t="s">
        <v>10620</v>
      </c>
      <c r="N430" s="56" t="b">
        <v>0</v>
      </c>
      <c r="O430" s="56" t="b">
        <v>0</v>
      </c>
      <c r="P430" s="57">
        <v>46023.522884687503</v>
      </c>
      <c r="Q430" s="54" t="s">
        <v>10664</v>
      </c>
      <c r="R430" s="57">
        <v>46172.468449189801</v>
      </c>
      <c r="S430" s="54" t="s">
        <v>10665</v>
      </c>
      <c r="T430" s="54" t="s">
        <v>5291</v>
      </c>
      <c r="U430" s="54" t="s">
        <v>10620</v>
      </c>
      <c r="V430" s="58" t="s">
        <v>43</v>
      </c>
    </row>
    <row r="431" spans="1:22" hidden="1" x14ac:dyDescent="0.25">
      <c r="A431" s="54" t="s">
        <v>9238</v>
      </c>
      <c r="B431" s="54" t="s">
        <v>1795</v>
      </c>
      <c r="C431" s="54" t="s">
        <v>1796</v>
      </c>
      <c r="D431" s="54" t="s">
        <v>10670</v>
      </c>
      <c r="E431" s="54"/>
      <c r="F431" s="54"/>
      <c r="G431" s="55"/>
      <c r="H431" s="54" t="s">
        <v>1010</v>
      </c>
      <c r="I431" s="54" t="s">
        <v>1011</v>
      </c>
      <c r="J431" s="54" t="s">
        <v>962</v>
      </c>
      <c r="K431" s="54" t="s">
        <v>963</v>
      </c>
      <c r="L431" s="54"/>
      <c r="M431" s="54" t="s">
        <v>10620</v>
      </c>
      <c r="N431" s="56" t="b">
        <v>0</v>
      </c>
      <c r="O431" s="56" t="b">
        <v>0</v>
      </c>
      <c r="P431" s="57">
        <v>46023.522885381899</v>
      </c>
      <c r="Q431" s="54" t="s">
        <v>10664</v>
      </c>
      <c r="R431" s="57">
        <v>46172.468451388901</v>
      </c>
      <c r="S431" s="54" t="s">
        <v>10665</v>
      </c>
      <c r="T431" s="54" t="s">
        <v>5291</v>
      </c>
      <c r="U431" s="54" t="s">
        <v>10620</v>
      </c>
      <c r="V431" s="58" t="s">
        <v>43</v>
      </c>
    </row>
    <row r="432" spans="1:22" hidden="1" x14ac:dyDescent="0.25">
      <c r="A432" s="54" t="s">
        <v>9239</v>
      </c>
      <c r="B432" s="54" t="s">
        <v>1816</v>
      </c>
      <c r="C432" s="54" t="s">
        <v>1817</v>
      </c>
      <c r="D432" s="54" t="s">
        <v>10670</v>
      </c>
      <c r="E432" s="54"/>
      <c r="F432" s="54" t="s">
        <v>10867</v>
      </c>
      <c r="G432" s="55"/>
      <c r="H432" s="54" t="s">
        <v>1010</v>
      </c>
      <c r="I432" s="54" t="s">
        <v>1011</v>
      </c>
      <c r="J432" s="54" t="s">
        <v>962</v>
      </c>
      <c r="K432" s="54" t="s">
        <v>963</v>
      </c>
      <c r="L432" s="54" t="s">
        <v>1817</v>
      </c>
      <c r="M432" s="54" t="s">
        <v>10620</v>
      </c>
      <c r="N432" s="56" t="b">
        <v>0</v>
      </c>
      <c r="O432" s="56" t="b">
        <v>0</v>
      </c>
      <c r="P432" s="57">
        <v>46023.522896562499</v>
      </c>
      <c r="Q432" s="54" t="s">
        <v>10664</v>
      </c>
      <c r="R432" s="57">
        <v>46172.468453588001</v>
      </c>
      <c r="S432" s="54" t="s">
        <v>10665</v>
      </c>
      <c r="T432" s="54" t="s">
        <v>5291</v>
      </c>
      <c r="U432" s="54" t="s">
        <v>10620</v>
      </c>
      <c r="V432" s="58" t="s">
        <v>43</v>
      </c>
    </row>
    <row r="433" spans="1:22" hidden="1" x14ac:dyDescent="0.25">
      <c r="A433" s="54" t="s">
        <v>9240</v>
      </c>
      <c r="B433" s="54" t="s">
        <v>1861</v>
      </c>
      <c r="C433" s="54" t="s">
        <v>1862</v>
      </c>
      <c r="D433" s="54" t="s">
        <v>10670</v>
      </c>
      <c r="E433" s="54"/>
      <c r="F433" s="54"/>
      <c r="G433" s="55"/>
      <c r="H433" s="54" t="s">
        <v>1010</v>
      </c>
      <c r="I433" s="54" t="s">
        <v>1011</v>
      </c>
      <c r="J433" s="54" t="s">
        <v>962</v>
      </c>
      <c r="K433" s="54" t="s">
        <v>963</v>
      </c>
      <c r="L433" s="54"/>
      <c r="M433" s="54" t="s">
        <v>10620</v>
      </c>
      <c r="N433" s="56" t="b">
        <v>0</v>
      </c>
      <c r="O433" s="56" t="b">
        <v>0</v>
      </c>
      <c r="P433" s="57">
        <v>46023.522920219897</v>
      </c>
      <c r="Q433" s="54" t="s">
        <v>10664</v>
      </c>
      <c r="R433" s="57">
        <v>46172.4684558218</v>
      </c>
      <c r="S433" s="54" t="s">
        <v>10665</v>
      </c>
      <c r="T433" s="54" t="s">
        <v>5291</v>
      </c>
      <c r="U433" s="54" t="s">
        <v>10620</v>
      </c>
      <c r="V433" s="58" t="s">
        <v>43</v>
      </c>
    </row>
    <row r="434" spans="1:22" hidden="1" x14ac:dyDescent="0.25">
      <c r="A434" s="54" t="s">
        <v>9241</v>
      </c>
      <c r="B434" s="54" t="s">
        <v>1909</v>
      </c>
      <c r="C434" s="54" t="s">
        <v>1910</v>
      </c>
      <c r="D434" s="54" t="s">
        <v>10670</v>
      </c>
      <c r="E434" s="54"/>
      <c r="F434" s="54"/>
      <c r="G434" s="55"/>
      <c r="H434" s="54" t="s">
        <v>1010</v>
      </c>
      <c r="I434" s="54" t="s">
        <v>1011</v>
      </c>
      <c r="J434" s="54" t="s">
        <v>962</v>
      </c>
      <c r="K434" s="54" t="s">
        <v>963</v>
      </c>
      <c r="L434" s="54"/>
      <c r="M434" s="54" t="s">
        <v>10620</v>
      </c>
      <c r="N434" s="56" t="b">
        <v>0</v>
      </c>
      <c r="O434" s="56" t="b">
        <v>0</v>
      </c>
      <c r="P434" s="57">
        <v>46023.522935879599</v>
      </c>
      <c r="Q434" s="54" t="s">
        <v>10664</v>
      </c>
      <c r="R434" s="57">
        <v>46172.468457986099</v>
      </c>
      <c r="S434" s="54" t="s">
        <v>10665</v>
      </c>
      <c r="T434" s="54" t="s">
        <v>5291</v>
      </c>
      <c r="U434" s="54" t="s">
        <v>10620</v>
      </c>
      <c r="V434" s="58" t="s">
        <v>43</v>
      </c>
    </row>
    <row r="435" spans="1:22" hidden="1" x14ac:dyDescent="0.25">
      <c r="A435" s="54" t="s">
        <v>9242</v>
      </c>
      <c r="B435" s="54" t="s">
        <v>1939</v>
      </c>
      <c r="C435" s="54" t="s">
        <v>1940</v>
      </c>
      <c r="D435" s="54" t="s">
        <v>10670</v>
      </c>
      <c r="E435" s="54"/>
      <c r="F435" s="54"/>
      <c r="G435" s="55"/>
      <c r="H435" s="54" t="s">
        <v>1010</v>
      </c>
      <c r="I435" s="54" t="s">
        <v>1011</v>
      </c>
      <c r="J435" s="54" t="s">
        <v>962</v>
      </c>
      <c r="K435" s="54" t="s">
        <v>963</v>
      </c>
      <c r="L435" s="54"/>
      <c r="M435" s="54" t="s">
        <v>10620</v>
      </c>
      <c r="N435" s="56" t="b">
        <v>0</v>
      </c>
      <c r="O435" s="56" t="b">
        <v>0</v>
      </c>
      <c r="P435" s="57">
        <v>46023.522948877297</v>
      </c>
      <c r="Q435" s="54" t="s">
        <v>10664</v>
      </c>
      <c r="R435" s="57">
        <v>46172.468460185199</v>
      </c>
      <c r="S435" s="54" t="s">
        <v>10665</v>
      </c>
      <c r="T435" s="54" t="s">
        <v>5291</v>
      </c>
      <c r="U435" s="54" t="s">
        <v>10620</v>
      </c>
      <c r="V435" s="58" t="s">
        <v>43</v>
      </c>
    </row>
    <row r="436" spans="1:22" hidden="1" x14ac:dyDescent="0.25">
      <c r="A436" s="54" t="s">
        <v>9243</v>
      </c>
      <c r="B436" s="54" t="s">
        <v>1945</v>
      </c>
      <c r="C436" s="54" t="s">
        <v>1946</v>
      </c>
      <c r="D436" s="54" t="s">
        <v>10670</v>
      </c>
      <c r="E436" s="54"/>
      <c r="F436" s="54" t="s">
        <v>284</v>
      </c>
      <c r="G436" s="55"/>
      <c r="H436" s="54" t="s">
        <v>1010</v>
      </c>
      <c r="I436" s="54" t="s">
        <v>1011</v>
      </c>
      <c r="J436" s="54" t="s">
        <v>962</v>
      </c>
      <c r="K436" s="54" t="s">
        <v>963</v>
      </c>
      <c r="L436" s="54"/>
      <c r="M436" s="54" t="s">
        <v>10620</v>
      </c>
      <c r="N436" s="56" t="b">
        <v>0</v>
      </c>
      <c r="O436" s="56" t="b">
        <v>0</v>
      </c>
      <c r="P436" s="57">
        <v>46023.522953437503</v>
      </c>
      <c r="Q436" s="54" t="s">
        <v>10664</v>
      </c>
      <c r="R436" s="57">
        <v>46172.468462500001</v>
      </c>
      <c r="S436" s="54" t="s">
        <v>10665</v>
      </c>
      <c r="T436" s="54" t="s">
        <v>5291</v>
      </c>
      <c r="U436" s="54" t="s">
        <v>10620</v>
      </c>
      <c r="V436" s="58" t="s">
        <v>43</v>
      </c>
    </row>
    <row r="437" spans="1:22" hidden="1" x14ac:dyDescent="0.25">
      <c r="A437" s="54" t="s">
        <v>9244</v>
      </c>
      <c r="B437" s="54" t="s">
        <v>1975</v>
      </c>
      <c r="C437" s="54" t="s">
        <v>1976</v>
      </c>
      <c r="D437" s="54" t="s">
        <v>10670</v>
      </c>
      <c r="E437" s="54"/>
      <c r="F437" s="54" t="s">
        <v>10868</v>
      </c>
      <c r="G437" s="55"/>
      <c r="H437" s="54" t="s">
        <v>1010</v>
      </c>
      <c r="I437" s="54" t="s">
        <v>1011</v>
      </c>
      <c r="J437" s="54" t="s">
        <v>962</v>
      </c>
      <c r="K437" s="54" t="s">
        <v>963</v>
      </c>
      <c r="L437" s="54"/>
      <c r="M437" s="54" t="s">
        <v>10620</v>
      </c>
      <c r="N437" s="56" t="b">
        <v>0</v>
      </c>
      <c r="O437" s="56" t="b">
        <v>0</v>
      </c>
      <c r="P437" s="57">
        <v>46023.522964583302</v>
      </c>
      <c r="Q437" s="54" t="s">
        <v>10664</v>
      </c>
      <c r="R437" s="57">
        <v>46172.468464618098</v>
      </c>
      <c r="S437" s="54" t="s">
        <v>10665</v>
      </c>
      <c r="T437" s="54" t="s">
        <v>5291</v>
      </c>
      <c r="U437" s="54" t="s">
        <v>10620</v>
      </c>
      <c r="V437" s="58" t="s">
        <v>43</v>
      </c>
    </row>
    <row r="438" spans="1:22" hidden="1" x14ac:dyDescent="0.25">
      <c r="A438" s="54" t="s">
        <v>9245</v>
      </c>
      <c r="B438" s="54" t="s">
        <v>1978</v>
      </c>
      <c r="C438" s="54" t="s">
        <v>1979</v>
      </c>
      <c r="D438" s="54" t="s">
        <v>10670</v>
      </c>
      <c r="E438" s="54"/>
      <c r="F438" s="54" t="s">
        <v>10869</v>
      </c>
      <c r="G438" s="55"/>
      <c r="H438" s="54" t="s">
        <v>1010</v>
      </c>
      <c r="I438" s="54" t="s">
        <v>1011</v>
      </c>
      <c r="J438" s="54" t="s">
        <v>962</v>
      </c>
      <c r="K438" s="54" t="s">
        <v>963</v>
      </c>
      <c r="L438" s="54"/>
      <c r="M438" s="54" t="s">
        <v>10620</v>
      </c>
      <c r="N438" s="56" t="b">
        <v>0</v>
      </c>
      <c r="O438" s="56" t="b">
        <v>0</v>
      </c>
      <c r="P438" s="57">
        <v>46023.522969675898</v>
      </c>
      <c r="Q438" s="54" t="s">
        <v>10664</v>
      </c>
      <c r="R438" s="57">
        <v>46172.468466782397</v>
      </c>
      <c r="S438" s="54" t="s">
        <v>10665</v>
      </c>
      <c r="T438" s="54" t="s">
        <v>5291</v>
      </c>
      <c r="U438" s="54" t="s">
        <v>10620</v>
      </c>
      <c r="V438" s="58" t="s">
        <v>43</v>
      </c>
    </row>
    <row r="439" spans="1:22" hidden="1" x14ac:dyDescent="0.25">
      <c r="A439" s="54" t="s">
        <v>9246</v>
      </c>
      <c r="B439" s="54" t="s">
        <v>1984</v>
      </c>
      <c r="C439" s="54" t="s">
        <v>1985</v>
      </c>
      <c r="D439" s="54" t="s">
        <v>10670</v>
      </c>
      <c r="E439" s="54"/>
      <c r="F439" s="54"/>
      <c r="G439" s="55"/>
      <c r="H439" s="54" t="s">
        <v>1010</v>
      </c>
      <c r="I439" s="54" t="s">
        <v>1011</v>
      </c>
      <c r="J439" s="54" t="s">
        <v>962</v>
      </c>
      <c r="K439" s="54" t="s">
        <v>963</v>
      </c>
      <c r="L439" s="54"/>
      <c r="M439" s="54" t="s">
        <v>10620</v>
      </c>
      <c r="N439" s="56" t="b">
        <v>0</v>
      </c>
      <c r="O439" s="56" t="b">
        <v>0</v>
      </c>
      <c r="P439" s="57">
        <v>46023.522971330996</v>
      </c>
      <c r="Q439" s="54" t="s">
        <v>10664</v>
      </c>
      <c r="R439" s="57">
        <v>46172.468468900501</v>
      </c>
      <c r="S439" s="54" t="s">
        <v>10665</v>
      </c>
      <c r="T439" s="54" t="s">
        <v>5291</v>
      </c>
      <c r="U439" s="54" t="s">
        <v>10620</v>
      </c>
      <c r="V439" s="58" t="s">
        <v>43</v>
      </c>
    </row>
    <row r="440" spans="1:22" hidden="1" x14ac:dyDescent="0.25">
      <c r="A440" s="54" t="s">
        <v>9247</v>
      </c>
      <c r="B440" s="54" t="s">
        <v>1990</v>
      </c>
      <c r="C440" s="54" t="s">
        <v>1991</v>
      </c>
      <c r="D440" s="54" t="s">
        <v>10670</v>
      </c>
      <c r="E440" s="54"/>
      <c r="F440" s="54"/>
      <c r="G440" s="55"/>
      <c r="H440" s="54" t="s">
        <v>1010</v>
      </c>
      <c r="I440" s="54" t="s">
        <v>1011</v>
      </c>
      <c r="J440" s="54" t="s">
        <v>962</v>
      </c>
      <c r="K440" s="54" t="s">
        <v>963</v>
      </c>
      <c r="L440" s="54" t="s">
        <v>1991</v>
      </c>
      <c r="M440" s="54" t="s">
        <v>10620</v>
      </c>
      <c r="N440" s="56" t="b">
        <v>0</v>
      </c>
      <c r="O440" s="56" t="b">
        <v>0</v>
      </c>
      <c r="P440" s="57">
        <v>46023.5229729977</v>
      </c>
      <c r="Q440" s="54" t="s">
        <v>10664</v>
      </c>
      <c r="R440" s="57">
        <v>46172.4684710648</v>
      </c>
      <c r="S440" s="54" t="s">
        <v>10665</v>
      </c>
      <c r="T440" s="54" t="s">
        <v>5291</v>
      </c>
      <c r="U440" s="54" t="s">
        <v>10620</v>
      </c>
      <c r="V440" s="58" t="s">
        <v>43</v>
      </c>
    </row>
    <row r="441" spans="1:22" hidden="1" x14ac:dyDescent="0.25">
      <c r="A441" s="54" t="s">
        <v>9248</v>
      </c>
      <c r="B441" s="54" t="s">
        <v>1368</v>
      </c>
      <c r="C441" s="54" t="s">
        <v>1369</v>
      </c>
      <c r="D441" s="54" t="s">
        <v>10670</v>
      </c>
      <c r="E441" s="54"/>
      <c r="F441" s="54"/>
      <c r="G441" s="55"/>
      <c r="H441" s="54" t="s">
        <v>1010</v>
      </c>
      <c r="I441" s="54" t="s">
        <v>1011</v>
      </c>
      <c r="J441" s="54" t="s">
        <v>962</v>
      </c>
      <c r="K441" s="54" t="s">
        <v>1114</v>
      </c>
      <c r="L441" s="54"/>
      <c r="M441" s="54" t="s">
        <v>10620</v>
      </c>
      <c r="N441" s="56" t="b">
        <v>0</v>
      </c>
      <c r="O441" s="56" t="b">
        <v>0</v>
      </c>
      <c r="P441" s="57">
        <v>46023.522711539401</v>
      </c>
      <c r="Q441" s="54" t="s">
        <v>10664</v>
      </c>
      <c r="R441" s="57">
        <v>46172.468473344903</v>
      </c>
      <c r="S441" s="54" t="s">
        <v>10665</v>
      </c>
      <c r="T441" s="54" t="s">
        <v>5291</v>
      </c>
      <c r="U441" s="54" t="s">
        <v>10620</v>
      </c>
      <c r="V441" s="58" t="s">
        <v>43</v>
      </c>
    </row>
    <row r="442" spans="1:22" hidden="1" x14ac:dyDescent="0.25">
      <c r="A442" s="54" t="s">
        <v>9249</v>
      </c>
      <c r="B442" s="54" t="s">
        <v>1386</v>
      </c>
      <c r="C442" s="54" t="s">
        <v>1387</v>
      </c>
      <c r="D442" s="54" t="s">
        <v>10670</v>
      </c>
      <c r="E442" s="54"/>
      <c r="F442" s="54"/>
      <c r="G442" s="55"/>
      <c r="H442" s="54" t="s">
        <v>1010</v>
      </c>
      <c r="I442" s="54" t="s">
        <v>1011</v>
      </c>
      <c r="J442" s="54" t="s">
        <v>962</v>
      </c>
      <c r="K442" s="54" t="s">
        <v>1114</v>
      </c>
      <c r="L442" s="54"/>
      <c r="M442" s="54" t="s">
        <v>10620</v>
      </c>
      <c r="N442" s="56" t="b">
        <v>0</v>
      </c>
      <c r="O442" s="56" t="b">
        <v>0</v>
      </c>
      <c r="P442" s="57">
        <v>46023.522722222202</v>
      </c>
      <c r="Q442" s="54" t="s">
        <v>10664</v>
      </c>
      <c r="R442" s="57">
        <v>46172.468475463</v>
      </c>
      <c r="S442" s="54" t="s">
        <v>10665</v>
      </c>
      <c r="T442" s="54" t="s">
        <v>5291</v>
      </c>
      <c r="U442" s="54" t="s">
        <v>10620</v>
      </c>
      <c r="V442" s="58" t="s">
        <v>43</v>
      </c>
    </row>
    <row r="443" spans="1:22" hidden="1" x14ac:dyDescent="0.25">
      <c r="A443" s="54" t="s">
        <v>9250</v>
      </c>
      <c r="B443" s="54" t="s">
        <v>1458</v>
      </c>
      <c r="C443" s="54" t="s">
        <v>1459</v>
      </c>
      <c r="D443" s="54" t="s">
        <v>10670</v>
      </c>
      <c r="E443" s="54"/>
      <c r="F443" s="54"/>
      <c r="G443" s="55"/>
      <c r="H443" s="54" t="s">
        <v>1010</v>
      </c>
      <c r="I443" s="54" t="s">
        <v>1011</v>
      </c>
      <c r="J443" s="54" t="s">
        <v>962</v>
      </c>
      <c r="K443" s="54" t="s">
        <v>1114</v>
      </c>
      <c r="L443" s="54"/>
      <c r="M443" s="54" t="s">
        <v>10620</v>
      </c>
      <c r="N443" s="56" t="b">
        <v>0</v>
      </c>
      <c r="O443" s="56" t="b">
        <v>0</v>
      </c>
      <c r="P443" s="57">
        <v>46023.522749733798</v>
      </c>
      <c r="Q443" s="54" t="s">
        <v>10664</v>
      </c>
      <c r="R443" s="57">
        <v>46172.468477696799</v>
      </c>
      <c r="S443" s="54" t="s">
        <v>10665</v>
      </c>
      <c r="T443" s="54" t="s">
        <v>5291</v>
      </c>
      <c r="U443" s="54" t="s">
        <v>10620</v>
      </c>
      <c r="V443" s="58" t="s">
        <v>43</v>
      </c>
    </row>
    <row r="444" spans="1:22" hidden="1" x14ac:dyDescent="0.25">
      <c r="A444" s="54" t="s">
        <v>9251</v>
      </c>
      <c r="B444" s="54" t="s">
        <v>1590</v>
      </c>
      <c r="C444" s="54" t="s">
        <v>1591</v>
      </c>
      <c r="D444" s="54" t="s">
        <v>10670</v>
      </c>
      <c r="E444" s="54"/>
      <c r="F444" s="54"/>
      <c r="G444" s="55"/>
      <c r="H444" s="54" t="s">
        <v>1010</v>
      </c>
      <c r="I444" s="54" t="s">
        <v>1011</v>
      </c>
      <c r="J444" s="54" t="s">
        <v>962</v>
      </c>
      <c r="K444" s="54" t="s">
        <v>1114</v>
      </c>
      <c r="L444" s="54"/>
      <c r="M444" s="54" t="s">
        <v>10620</v>
      </c>
      <c r="N444" s="56" t="b">
        <v>0</v>
      </c>
      <c r="O444" s="56" t="b">
        <v>0</v>
      </c>
      <c r="P444" s="57">
        <v>46023.5228138889</v>
      </c>
      <c r="Q444" s="54" t="s">
        <v>10664</v>
      </c>
      <c r="R444" s="57">
        <v>46172.468479861098</v>
      </c>
      <c r="S444" s="54" t="s">
        <v>10665</v>
      </c>
      <c r="T444" s="54" t="s">
        <v>5291</v>
      </c>
      <c r="U444" s="54" t="s">
        <v>10620</v>
      </c>
      <c r="V444" s="58" t="s">
        <v>43</v>
      </c>
    </row>
    <row r="445" spans="1:22" hidden="1" x14ac:dyDescent="0.25">
      <c r="A445" s="54" t="s">
        <v>9252</v>
      </c>
      <c r="B445" s="54" t="s">
        <v>1608</v>
      </c>
      <c r="C445" s="54" t="s">
        <v>1609</v>
      </c>
      <c r="D445" s="54" t="s">
        <v>10670</v>
      </c>
      <c r="E445" s="54"/>
      <c r="F445" s="54"/>
      <c r="G445" s="55"/>
      <c r="H445" s="54" t="s">
        <v>1010</v>
      </c>
      <c r="I445" s="54" t="s">
        <v>1011</v>
      </c>
      <c r="J445" s="54" t="s">
        <v>962</v>
      </c>
      <c r="K445" s="54" t="s">
        <v>1114</v>
      </c>
      <c r="L445" s="54"/>
      <c r="M445" s="54" t="s">
        <v>10620</v>
      </c>
      <c r="N445" s="56" t="b">
        <v>0</v>
      </c>
      <c r="O445" s="56" t="b">
        <v>0</v>
      </c>
      <c r="P445" s="57">
        <v>46023.522820914397</v>
      </c>
      <c r="Q445" s="54" t="s">
        <v>10664</v>
      </c>
      <c r="R445" s="57">
        <v>46172.468482210701</v>
      </c>
      <c r="S445" s="54" t="s">
        <v>10665</v>
      </c>
      <c r="T445" s="54" t="s">
        <v>5291</v>
      </c>
      <c r="U445" s="54" t="s">
        <v>10620</v>
      </c>
      <c r="V445" s="58" t="s">
        <v>43</v>
      </c>
    </row>
    <row r="446" spans="1:22" hidden="1" x14ac:dyDescent="0.25">
      <c r="A446" s="54" t="s">
        <v>9253</v>
      </c>
      <c r="B446" s="54" t="s">
        <v>1680</v>
      </c>
      <c r="C446" s="54" t="s">
        <v>1681</v>
      </c>
      <c r="D446" s="54" t="s">
        <v>10670</v>
      </c>
      <c r="E446" s="54"/>
      <c r="F446" s="54"/>
      <c r="G446" s="55"/>
      <c r="H446" s="54" t="s">
        <v>1010</v>
      </c>
      <c r="I446" s="54" t="s">
        <v>1011</v>
      </c>
      <c r="J446" s="54" t="s">
        <v>962</v>
      </c>
      <c r="K446" s="54" t="s">
        <v>1114</v>
      </c>
      <c r="L446" s="54"/>
      <c r="M446" s="54" t="s">
        <v>10620</v>
      </c>
      <c r="N446" s="56" t="b">
        <v>0</v>
      </c>
      <c r="O446" s="56" t="b">
        <v>0</v>
      </c>
      <c r="P446" s="57">
        <v>46023.522848113404</v>
      </c>
      <c r="Q446" s="54" t="s">
        <v>10664</v>
      </c>
      <c r="R446" s="57">
        <v>46172.4684845718</v>
      </c>
      <c r="S446" s="54" t="s">
        <v>10665</v>
      </c>
      <c r="T446" s="54" t="s">
        <v>5291</v>
      </c>
      <c r="U446" s="54" t="s">
        <v>10620</v>
      </c>
      <c r="V446" s="58" t="s">
        <v>43</v>
      </c>
    </row>
    <row r="447" spans="1:22" hidden="1" x14ac:dyDescent="0.25">
      <c r="A447" s="54" t="s">
        <v>9254</v>
      </c>
      <c r="B447" s="54" t="s">
        <v>1689</v>
      </c>
      <c r="C447" s="54" t="s">
        <v>1690</v>
      </c>
      <c r="D447" s="54" t="s">
        <v>10670</v>
      </c>
      <c r="E447" s="54"/>
      <c r="F447" s="54"/>
      <c r="G447" s="55"/>
      <c r="H447" s="54" t="s">
        <v>1010</v>
      </c>
      <c r="I447" s="54" t="s">
        <v>1011</v>
      </c>
      <c r="J447" s="54" t="s">
        <v>962</v>
      </c>
      <c r="K447" s="54" t="s">
        <v>1114</v>
      </c>
      <c r="L447" s="54"/>
      <c r="M447" s="54" t="s">
        <v>10620</v>
      </c>
      <c r="N447" s="56" t="b">
        <v>0</v>
      </c>
      <c r="O447" s="56" t="b">
        <v>0</v>
      </c>
      <c r="P447" s="57">
        <v>46023.522851006899</v>
      </c>
      <c r="Q447" s="54" t="s">
        <v>10664</v>
      </c>
      <c r="R447" s="57">
        <v>46172.468486689802</v>
      </c>
      <c r="S447" s="54" t="s">
        <v>10665</v>
      </c>
      <c r="T447" s="54" t="s">
        <v>5291</v>
      </c>
      <c r="U447" s="54" t="s">
        <v>10620</v>
      </c>
      <c r="V447" s="58" t="s">
        <v>43</v>
      </c>
    </row>
    <row r="448" spans="1:22" hidden="1" x14ac:dyDescent="0.25">
      <c r="A448" s="54" t="s">
        <v>9255</v>
      </c>
      <c r="B448" s="54" t="s">
        <v>1716</v>
      </c>
      <c r="C448" s="54" t="s">
        <v>1717</v>
      </c>
      <c r="D448" s="54" t="s">
        <v>10670</v>
      </c>
      <c r="E448" s="54"/>
      <c r="F448" s="54"/>
      <c r="G448" s="55"/>
      <c r="H448" s="54" t="s">
        <v>1010</v>
      </c>
      <c r="I448" s="54" t="s">
        <v>1011</v>
      </c>
      <c r="J448" s="54" t="s">
        <v>962</v>
      </c>
      <c r="K448" s="54" t="s">
        <v>1114</v>
      </c>
      <c r="L448" s="54"/>
      <c r="M448" s="54" t="s">
        <v>10620</v>
      </c>
      <c r="N448" s="56" t="b">
        <v>0</v>
      </c>
      <c r="O448" s="56" t="b">
        <v>0</v>
      </c>
      <c r="P448" s="57">
        <v>46023.522862233804</v>
      </c>
      <c r="Q448" s="54" t="s">
        <v>10664</v>
      </c>
      <c r="R448" s="57">
        <v>46172.468488854203</v>
      </c>
      <c r="S448" s="54" t="s">
        <v>10665</v>
      </c>
      <c r="T448" s="54" t="s">
        <v>5291</v>
      </c>
      <c r="U448" s="54" t="s">
        <v>10620</v>
      </c>
      <c r="V448" s="58" t="s">
        <v>43</v>
      </c>
    </row>
    <row r="449" spans="1:22" hidden="1" x14ac:dyDescent="0.25">
      <c r="A449" s="54" t="s">
        <v>9256</v>
      </c>
      <c r="B449" s="54" t="s">
        <v>1774</v>
      </c>
      <c r="C449" s="54" t="s">
        <v>1775</v>
      </c>
      <c r="D449" s="54" t="s">
        <v>10670</v>
      </c>
      <c r="E449" s="54"/>
      <c r="F449" s="54"/>
      <c r="G449" s="55"/>
      <c r="H449" s="54" t="s">
        <v>1010</v>
      </c>
      <c r="I449" s="54" t="s">
        <v>1011</v>
      </c>
      <c r="J449" s="54" t="s">
        <v>962</v>
      </c>
      <c r="K449" s="54" t="s">
        <v>1114</v>
      </c>
      <c r="L449" s="54"/>
      <c r="M449" s="54" t="s">
        <v>10620</v>
      </c>
      <c r="N449" s="56" t="b">
        <v>0</v>
      </c>
      <c r="O449" s="56" t="b">
        <v>0</v>
      </c>
      <c r="P449" s="57">
        <v>46023.522877858799</v>
      </c>
      <c r="Q449" s="54" t="s">
        <v>10664</v>
      </c>
      <c r="R449" s="57">
        <v>46172.468491053201</v>
      </c>
      <c r="S449" s="54" t="s">
        <v>10665</v>
      </c>
      <c r="T449" s="54" t="s">
        <v>5291</v>
      </c>
      <c r="U449" s="54" t="s">
        <v>10620</v>
      </c>
      <c r="V449" s="58" t="s">
        <v>43</v>
      </c>
    </row>
    <row r="450" spans="1:22" hidden="1" x14ac:dyDescent="0.25">
      <c r="A450" s="54" t="s">
        <v>9257</v>
      </c>
      <c r="B450" s="54" t="s">
        <v>1891</v>
      </c>
      <c r="C450" s="54" t="s">
        <v>1892</v>
      </c>
      <c r="D450" s="54" t="s">
        <v>10670</v>
      </c>
      <c r="E450" s="54"/>
      <c r="F450" s="54" t="s">
        <v>10870</v>
      </c>
      <c r="G450" s="55"/>
      <c r="H450" s="54" t="s">
        <v>1010</v>
      </c>
      <c r="I450" s="54" t="s">
        <v>1011</v>
      </c>
      <c r="J450" s="54" t="s">
        <v>962</v>
      </c>
      <c r="K450" s="54" t="s">
        <v>1114</v>
      </c>
      <c r="L450" s="54" t="s">
        <v>1892</v>
      </c>
      <c r="M450" s="54" t="s">
        <v>10620</v>
      </c>
      <c r="N450" s="56" t="b">
        <v>0</v>
      </c>
      <c r="O450" s="56" t="b">
        <v>0</v>
      </c>
      <c r="P450" s="57">
        <v>46023.522930243103</v>
      </c>
      <c r="Q450" s="54" t="s">
        <v>10664</v>
      </c>
      <c r="R450" s="57">
        <v>46172.468493205997</v>
      </c>
      <c r="S450" s="54" t="s">
        <v>10665</v>
      </c>
      <c r="T450" s="54" t="s">
        <v>5291</v>
      </c>
      <c r="U450" s="54" t="s">
        <v>10620</v>
      </c>
      <c r="V450" s="58" t="s">
        <v>43</v>
      </c>
    </row>
    <row r="451" spans="1:22" hidden="1" x14ac:dyDescent="0.25">
      <c r="A451" s="54" t="s">
        <v>9258</v>
      </c>
      <c r="B451" s="54" t="s">
        <v>1894</v>
      </c>
      <c r="C451" s="54" t="s">
        <v>1895</v>
      </c>
      <c r="D451" s="54" t="s">
        <v>10670</v>
      </c>
      <c r="E451" s="54"/>
      <c r="F451" s="54"/>
      <c r="G451" s="55"/>
      <c r="H451" s="54" t="s">
        <v>1010</v>
      </c>
      <c r="I451" s="54" t="s">
        <v>1011</v>
      </c>
      <c r="J451" s="54" t="s">
        <v>962</v>
      </c>
      <c r="K451" s="54" t="s">
        <v>1114</v>
      </c>
      <c r="L451" s="54" t="s">
        <v>1895</v>
      </c>
      <c r="M451" s="54" t="s">
        <v>10620</v>
      </c>
      <c r="N451" s="56" t="b">
        <v>0</v>
      </c>
      <c r="O451" s="56" t="b">
        <v>0</v>
      </c>
      <c r="P451" s="57">
        <v>46023.522931446802</v>
      </c>
      <c r="Q451" s="54" t="s">
        <v>10664</v>
      </c>
      <c r="R451" s="57">
        <v>46172.468495520799</v>
      </c>
      <c r="S451" s="54" t="s">
        <v>10665</v>
      </c>
      <c r="T451" s="54" t="s">
        <v>5291</v>
      </c>
      <c r="U451" s="54" t="s">
        <v>10620</v>
      </c>
      <c r="V451" s="58" t="s">
        <v>43</v>
      </c>
    </row>
    <row r="452" spans="1:22" hidden="1" x14ac:dyDescent="0.25">
      <c r="A452" s="54" t="s">
        <v>9259</v>
      </c>
      <c r="B452" s="54" t="s">
        <v>1915</v>
      </c>
      <c r="C452" s="54" t="s">
        <v>1916</v>
      </c>
      <c r="D452" s="54" t="s">
        <v>10670</v>
      </c>
      <c r="E452" s="54"/>
      <c r="F452" s="54"/>
      <c r="G452" s="55"/>
      <c r="H452" s="54" t="s">
        <v>1010</v>
      </c>
      <c r="I452" s="54" t="s">
        <v>1011</v>
      </c>
      <c r="J452" s="54" t="s">
        <v>962</v>
      </c>
      <c r="K452" s="54" t="s">
        <v>1114</v>
      </c>
      <c r="L452" s="54"/>
      <c r="M452" s="54" t="s">
        <v>10620</v>
      </c>
      <c r="N452" s="56" t="b">
        <v>0</v>
      </c>
      <c r="O452" s="56" t="b">
        <v>0</v>
      </c>
      <c r="P452" s="57">
        <v>46023.522937962996</v>
      </c>
      <c r="Q452" s="54" t="s">
        <v>10664</v>
      </c>
      <c r="R452" s="57">
        <v>46172.4684976852</v>
      </c>
      <c r="S452" s="54" t="s">
        <v>10665</v>
      </c>
      <c r="T452" s="54" t="s">
        <v>5291</v>
      </c>
      <c r="U452" s="54" t="s">
        <v>10620</v>
      </c>
      <c r="V452" s="58" t="s">
        <v>43</v>
      </c>
    </row>
    <row r="453" spans="1:22" hidden="1" x14ac:dyDescent="0.25">
      <c r="A453" s="54" t="s">
        <v>9260</v>
      </c>
      <c r="B453" s="54" t="s">
        <v>1927</v>
      </c>
      <c r="C453" s="54" t="s">
        <v>1928</v>
      </c>
      <c r="D453" s="54" t="s">
        <v>10670</v>
      </c>
      <c r="E453" s="54"/>
      <c r="F453" s="54"/>
      <c r="G453" s="55"/>
      <c r="H453" s="54" t="s">
        <v>1010</v>
      </c>
      <c r="I453" s="54" t="s">
        <v>1011</v>
      </c>
      <c r="J453" s="54" t="s">
        <v>962</v>
      </c>
      <c r="K453" s="54" t="s">
        <v>1114</v>
      </c>
      <c r="L453" s="54"/>
      <c r="M453" s="54" t="s">
        <v>10620</v>
      </c>
      <c r="N453" s="56" t="b">
        <v>0</v>
      </c>
      <c r="O453" s="56" t="b">
        <v>0</v>
      </c>
      <c r="P453" s="57">
        <v>46023.522945752302</v>
      </c>
      <c r="Q453" s="54" t="s">
        <v>10664</v>
      </c>
      <c r="R453" s="57">
        <v>46172.468499803203</v>
      </c>
      <c r="S453" s="54" t="s">
        <v>10665</v>
      </c>
      <c r="T453" s="54" t="s">
        <v>5291</v>
      </c>
      <c r="U453" s="54" t="s">
        <v>10620</v>
      </c>
      <c r="V453" s="58" t="s">
        <v>43</v>
      </c>
    </row>
    <row r="454" spans="1:22" hidden="1" x14ac:dyDescent="0.25">
      <c r="A454" s="54" t="s">
        <v>9261</v>
      </c>
      <c r="B454" s="54" t="s">
        <v>1930</v>
      </c>
      <c r="C454" s="54" t="s">
        <v>1931</v>
      </c>
      <c r="D454" s="54" t="s">
        <v>10670</v>
      </c>
      <c r="E454" s="54"/>
      <c r="F454" s="54"/>
      <c r="G454" s="55"/>
      <c r="H454" s="54" t="s">
        <v>1010</v>
      </c>
      <c r="I454" s="54" t="s">
        <v>1011</v>
      </c>
      <c r="J454" s="54" t="s">
        <v>962</v>
      </c>
      <c r="K454" s="54" t="s">
        <v>1114</v>
      </c>
      <c r="L454" s="54"/>
      <c r="M454" s="54" t="s">
        <v>10620</v>
      </c>
      <c r="N454" s="56" t="b">
        <v>0</v>
      </c>
      <c r="O454" s="56" t="b">
        <v>0</v>
      </c>
      <c r="P454" s="57">
        <v>46023.522946608799</v>
      </c>
      <c r="Q454" s="54" t="s">
        <v>10664</v>
      </c>
      <c r="R454" s="57">
        <v>46172.468501967604</v>
      </c>
      <c r="S454" s="54" t="s">
        <v>10665</v>
      </c>
      <c r="T454" s="54" t="s">
        <v>5291</v>
      </c>
      <c r="U454" s="54" t="s">
        <v>10620</v>
      </c>
      <c r="V454" s="58" t="s">
        <v>43</v>
      </c>
    </row>
    <row r="455" spans="1:22" hidden="1" x14ac:dyDescent="0.25">
      <c r="A455" s="54" t="s">
        <v>9262</v>
      </c>
      <c r="B455" s="54" t="s">
        <v>1677</v>
      </c>
      <c r="C455" s="54" t="s">
        <v>1678</v>
      </c>
      <c r="D455" s="54" t="s">
        <v>10670</v>
      </c>
      <c r="E455" s="54"/>
      <c r="F455" s="54"/>
      <c r="G455" s="55"/>
      <c r="H455" s="54" t="s">
        <v>1010</v>
      </c>
      <c r="I455" s="54" t="s">
        <v>1011</v>
      </c>
      <c r="J455" s="54" t="s">
        <v>962</v>
      </c>
      <c r="K455" s="54" t="s">
        <v>990</v>
      </c>
      <c r="L455" s="54"/>
      <c r="M455" s="54" t="s">
        <v>10620</v>
      </c>
      <c r="N455" s="56" t="b">
        <v>0</v>
      </c>
      <c r="O455" s="56" t="b">
        <v>0</v>
      </c>
      <c r="P455" s="57">
        <v>46023.522847303197</v>
      </c>
      <c r="Q455" s="54" t="s">
        <v>10664</v>
      </c>
      <c r="R455" s="57">
        <v>46172.468504131903</v>
      </c>
      <c r="S455" s="54" t="s">
        <v>10665</v>
      </c>
      <c r="T455" s="54" t="s">
        <v>5291</v>
      </c>
      <c r="U455" s="54" t="s">
        <v>10620</v>
      </c>
      <c r="V455" s="58" t="s">
        <v>43</v>
      </c>
    </row>
    <row r="456" spans="1:22" hidden="1" x14ac:dyDescent="0.25">
      <c r="A456" s="54" t="s">
        <v>9263</v>
      </c>
      <c r="B456" s="54" t="s">
        <v>1698</v>
      </c>
      <c r="C456" s="54" t="s">
        <v>1699</v>
      </c>
      <c r="D456" s="54" t="s">
        <v>10670</v>
      </c>
      <c r="E456" s="54"/>
      <c r="F456" s="54"/>
      <c r="G456" s="55"/>
      <c r="H456" s="54" t="s">
        <v>1010</v>
      </c>
      <c r="I456" s="54" t="s">
        <v>1011</v>
      </c>
      <c r="J456" s="54" t="s">
        <v>962</v>
      </c>
      <c r="K456" s="54" t="s">
        <v>990</v>
      </c>
      <c r="L456" s="54"/>
      <c r="M456" s="54" t="s">
        <v>10620</v>
      </c>
      <c r="N456" s="56" t="b">
        <v>0</v>
      </c>
      <c r="O456" s="56" t="b">
        <v>0</v>
      </c>
      <c r="P456" s="57">
        <v>46023.522856284697</v>
      </c>
      <c r="Q456" s="54" t="s">
        <v>10664</v>
      </c>
      <c r="R456" s="57">
        <v>46172.468506284698</v>
      </c>
      <c r="S456" s="54" t="s">
        <v>10665</v>
      </c>
      <c r="T456" s="54" t="s">
        <v>5291</v>
      </c>
      <c r="U456" s="54" t="s">
        <v>10620</v>
      </c>
      <c r="V456" s="58" t="s">
        <v>43</v>
      </c>
    </row>
    <row r="457" spans="1:22" hidden="1" x14ac:dyDescent="0.25">
      <c r="A457" s="54" t="s">
        <v>9264</v>
      </c>
      <c r="B457" s="54" t="s">
        <v>1704</v>
      </c>
      <c r="C457" s="54" t="s">
        <v>1705</v>
      </c>
      <c r="D457" s="54" t="s">
        <v>10670</v>
      </c>
      <c r="E457" s="54"/>
      <c r="F457" s="54"/>
      <c r="G457" s="55"/>
      <c r="H457" s="54" t="s">
        <v>1010</v>
      </c>
      <c r="I457" s="54" t="s">
        <v>1011</v>
      </c>
      <c r="J457" s="54" t="s">
        <v>962</v>
      </c>
      <c r="K457" s="54" t="s">
        <v>990</v>
      </c>
      <c r="L457" s="54"/>
      <c r="M457" s="54" t="s">
        <v>10620</v>
      </c>
      <c r="N457" s="56" t="b">
        <v>0</v>
      </c>
      <c r="O457" s="56" t="b">
        <v>0</v>
      </c>
      <c r="P457" s="57">
        <v>46023.5228587616</v>
      </c>
      <c r="Q457" s="54" t="s">
        <v>10664</v>
      </c>
      <c r="R457" s="57">
        <v>46172.468508449099</v>
      </c>
      <c r="S457" s="54" t="s">
        <v>10665</v>
      </c>
      <c r="T457" s="54" t="s">
        <v>5291</v>
      </c>
      <c r="U457" s="54" t="s">
        <v>10620</v>
      </c>
      <c r="V457" s="58" t="s">
        <v>43</v>
      </c>
    </row>
    <row r="458" spans="1:22" hidden="1" x14ac:dyDescent="0.25">
      <c r="A458" s="54" t="s">
        <v>9265</v>
      </c>
      <c r="B458" s="54" t="s">
        <v>1713</v>
      </c>
      <c r="C458" s="54" t="s">
        <v>1714</v>
      </c>
      <c r="D458" s="54" t="s">
        <v>10670</v>
      </c>
      <c r="E458" s="54"/>
      <c r="F458" s="54"/>
      <c r="G458" s="55"/>
      <c r="H458" s="54" t="s">
        <v>1010</v>
      </c>
      <c r="I458" s="54" t="s">
        <v>1011</v>
      </c>
      <c r="J458" s="54" t="s">
        <v>962</v>
      </c>
      <c r="K458" s="54" t="s">
        <v>990</v>
      </c>
      <c r="L458" s="54"/>
      <c r="M458" s="54" t="s">
        <v>10620</v>
      </c>
      <c r="N458" s="56" t="b">
        <v>0</v>
      </c>
      <c r="O458" s="56" t="b">
        <v>0</v>
      </c>
      <c r="P458" s="57">
        <v>46023.522860995399</v>
      </c>
      <c r="Q458" s="54" t="s">
        <v>10664</v>
      </c>
      <c r="R458" s="57">
        <v>46172.468510729203</v>
      </c>
      <c r="S458" s="54" t="s">
        <v>10665</v>
      </c>
      <c r="T458" s="54" t="s">
        <v>5291</v>
      </c>
      <c r="U458" s="54" t="s">
        <v>10620</v>
      </c>
      <c r="V458" s="58" t="s">
        <v>43</v>
      </c>
    </row>
    <row r="459" spans="1:22" hidden="1" x14ac:dyDescent="0.25">
      <c r="A459" s="54" t="s">
        <v>9266</v>
      </c>
      <c r="B459" s="54" t="s">
        <v>1719</v>
      </c>
      <c r="C459" s="54" t="s">
        <v>1720</v>
      </c>
      <c r="D459" s="54" t="s">
        <v>10670</v>
      </c>
      <c r="E459" s="54"/>
      <c r="F459" s="54"/>
      <c r="G459" s="55"/>
      <c r="H459" s="54" t="s">
        <v>1010</v>
      </c>
      <c r="I459" s="54" t="s">
        <v>1011</v>
      </c>
      <c r="J459" s="54" t="s">
        <v>962</v>
      </c>
      <c r="K459" s="54" t="s">
        <v>990</v>
      </c>
      <c r="L459" s="54"/>
      <c r="M459" s="54" t="s">
        <v>10620</v>
      </c>
      <c r="N459" s="56" t="b">
        <v>0</v>
      </c>
      <c r="O459" s="56" t="b">
        <v>0</v>
      </c>
      <c r="P459" s="57">
        <v>46023.522863194397</v>
      </c>
      <c r="Q459" s="54" t="s">
        <v>10664</v>
      </c>
      <c r="R459" s="57">
        <v>46172.468512928201</v>
      </c>
      <c r="S459" s="54" t="s">
        <v>10665</v>
      </c>
      <c r="T459" s="54" t="s">
        <v>5291</v>
      </c>
      <c r="U459" s="54" t="s">
        <v>10620</v>
      </c>
      <c r="V459" s="58" t="s">
        <v>43</v>
      </c>
    </row>
    <row r="460" spans="1:22" hidden="1" x14ac:dyDescent="0.25">
      <c r="A460" s="54" t="s">
        <v>9267</v>
      </c>
      <c r="B460" s="54" t="s">
        <v>1765</v>
      </c>
      <c r="C460" s="54" t="s">
        <v>1766</v>
      </c>
      <c r="D460" s="54" t="s">
        <v>10670</v>
      </c>
      <c r="E460" s="54"/>
      <c r="F460" s="54"/>
      <c r="G460" s="55"/>
      <c r="H460" s="54" t="s">
        <v>1010</v>
      </c>
      <c r="I460" s="54" t="s">
        <v>1011</v>
      </c>
      <c r="J460" s="54" t="s">
        <v>962</v>
      </c>
      <c r="K460" s="54" t="s">
        <v>990</v>
      </c>
      <c r="L460" s="54"/>
      <c r="M460" s="54" t="s">
        <v>10620</v>
      </c>
      <c r="N460" s="56" t="b">
        <v>0</v>
      </c>
      <c r="O460" s="56" t="b">
        <v>0</v>
      </c>
      <c r="P460" s="57">
        <v>46023.522875543997</v>
      </c>
      <c r="Q460" s="54" t="s">
        <v>10664</v>
      </c>
      <c r="R460" s="57">
        <v>46172.468515127301</v>
      </c>
      <c r="S460" s="54" t="s">
        <v>10665</v>
      </c>
      <c r="T460" s="54" t="s">
        <v>5291</v>
      </c>
      <c r="U460" s="54" t="s">
        <v>10620</v>
      </c>
      <c r="V460" s="58" t="s">
        <v>43</v>
      </c>
    </row>
    <row r="461" spans="1:22" hidden="1" x14ac:dyDescent="0.25">
      <c r="A461" s="54" t="s">
        <v>9268</v>
      </c>
      <c r="B461" s="54" t="s">
        <v>1876</v>
      </c>
      <c r="C461" s="54" t="s">
        <v>1877</v>
      </c>
      <c r="D461" s="54" t="s">
        <v>10670</v>
      </c>
      <c r="E461" s="54"/>
      <c r="F461" s="54"/>
      <c r="G461" s="55"/>
      <c r="H461" s="54" t="s">
        <v>1010</v>
      </c>
      <c r="I461" s="54" t="s">
        <v>1011</v>
      </c>
      <c r="J461" s="54" t="s">
        <v>962</v>
      </c>
      <c r="K461" s="54" t="s">
        <v>990</v>
      </c>
      <c r="L461" s="54"/>
      <c r="M461" s="54" t="s">
        <v>10620</v>
      </c>
      <c r="N461" s="56" t="b">
        <v>0</v>
      </c>
      <c r="O461" s="56" t="b">
        <v>0</v>
      </c>
      <c r="P461" s="57">
        <v>46023.522923958299</v>
      </c>
      <c r="Q461" s="54" t="s">
        <v>10664</v>
      </c>
      <c r="R461" s="57">
        <v>46172.468517476897</v>
      </c>
      <c r="S461" s="54" t="s">
        <v>10665</v>
      </c>
      <c r="T461" s="54" t="s">
        <v>5291</v>
      </c>
      <c r="U461" s="54" t="s">
        <v>10620</v>
      </c>
      <c r="V461" s="58" t="s">
        <v>43</v>
      </c>
    </row>
    <row r="462" spans="1:22" hidden="1" x14ac:dyDescent="0.25">
      <c r="A462" s="54" t="s">
        <v>9269</v>
      </c>
      <c r="B462" s="54" t="s">
        <v>1392</v>
      </c>
      <c r="C462" s="54" t="s">
        <v>1393</v>
      </c>
      <c r="D462" s="54" t="s">
        <v>10670</v>
      </c>
      <c r="E462" s="54"/>
      <c r="F462" s="54"/>
      <c r="G462" s="55"/>
      <c r="H462" s="54" t="s">
        <v>1098</v>
      </c>
      <c r="I462" s="54" t="s">
        <v>1099</v>
      </c>
      <c r="J462" s="54" t="s">
        <v>962</v>
      </c>
      <c r="K462" s="54" t="s">
        <v>1104</v>
      </c>
      <c r="L462" s="54"/>
      <c r="M462" s="54" t="s">
        <v>10620</v>
      </c>
      <c r="N462" s="56" t="b">
        <v>0</v>
      </c>
      <c r="O462" s="56" t="b">
        <v>0</v>
      </c>
      <c r="P462" s="57">
        <v>46023.522724155097</v>
      </c>
      <c r="Q462" s="54" t="s">
        <v>10664</v>
      </c>
      <c r="R462" s="57">
        <v>46172.468519791699</v>
      </c>
      <c r="S462" s="54" t="s">
        <v>10665</v>
      </c>
      <c r="T462" s="54" t="s">
        <v>5291</v>
      </c>
      <c r="U462" s="54" t="s">
        <v>10620</v>
      </c>
      <c r="V462" s="58" t="s">
        <v>43</v>
      </c>
    </row>
    <row r="463" spans="1:22" hidden="1" x14ac:dyDescent="0.25">
      <c r="A463" s="54" t="s">
        <v>9270</v>
      </c>
      <c r="B463" s="54" t="s">
        <v>1482</v>
      </c>
      <c r="C463" s="54" t="s">
        <v>1483</v>
      </c>
      <c r="D463" s="54" t="s">
        <v>10670</v>
      </c>
      <c r="E463" s="54"/>
      <c r="F463" s="54"/>
      <c r="G463" s="55"/>
      <c r="H463" s="54" t="s">
        <v>1098</v>
      </c>
      <c r="I463" s="54" t="s">
        <v>1099</v>
      </c>
      <c r="J463" s="54" t="s">
        <v>962</v>
      </c>
      <c r="K463" s="54" t="s">
        <v>1104</v>
      </c>
      <c r="L463" s="54"/>
      <c r="M463" s="54" t="s">
        <v>10620</v>
      </c>
      <c r="N463" s="56" t="b">
        <v>0</v>
      </c>
      <c r="O463" s="56" t="b">
        <v>0</v>
      </c>
      <c r="P463" s="57">
        <v>46023.522760914399</v>
      </c>
      <c r="Q463" s="54" t="s">
        <v>10664</v>
      </c>
      <c r="R463" s="57">
        <v>46172.468521955998</v>
      </c>
      <c r="S463" s="54" t="s">
        <v>10665</v>
      </c>
      <c r="T463" s="54" t="s">
        <v>5291</v>
      </c>
      <c r="U463" s="54" t="s">
        <v>10620</v>
      </c>
      <c r="V463" s="58" t="s">
        <v>43</v>
      </c>
    </row>
    <row r="464" spans="1:22" hidden="1" x14ac:dyDescent="0.25">
      <c r="A464" s="54" t="s">
        <v>9271</v>
      </c>
      <c r="B464" s="54" t="s">
        <v>1497</v>
      </c>
      <c r="C464" s="54" t="s">
        <v>1498</v>
      </c>
      <c r="D464" s="54" t="s">
        <v>10670</v>
      </c>
      <c r="E464" s="54"/>
      <c r="F464" s="54"/>
      <c r="G464" s="55"/>
      <c r="H464" s="54" t="s">
        <v>1098</v>
      </c>
      <c r="I464" s="54" t="s">
        <v>1099</v>
      </c>
      <c r="J464" s="54" t="s">
        <v>962</v>
      </c>
      <c r="K464" s="54" t="s">
        <v>1104</v>
      </c>
      <c r="L464" s="54"/>
      <c r="M464" s="54" t="s">
        <v>10620</v>
      </c>
      <c r="N464" s="56" t="b">
        <v>0</v>
      </c>
      <c r="O464" s="56" t="b">
        <v>0</v>
      </c>
      <c r="P464" s="57">
        <v>46023.522767129602</v>
      </c>
      <c r="Q464" s="54" t="s">
        <v>10664</v>
      </c>
      <c r="R464" s="57">
        <v>46172.468524074102</v>
      </c>
      <c r="S464" s="54" t="s">
        <v>10665</v>
      </c>
      <c r="T464" s="54" t="s">
        <v>5291</v>
      </c>
      <c r="U464" s="54" t="s">
        <v>10620</v>
      </c>
      <c r="V464" s="58" t="s">
        <v>43</v>
      </c>
    </row>
    <row r="465" spans="1:22" hidden="1" x14ac:dyDescent="0.25">
      <c r="A465" s="54" t="s">
        <v>9272</v>
      </c>
      <c r="B465" s="54" t="s">
        <v>1614</v>
      </c>
      <c r="C465" s="54" t="s">
        <v>1615</v>
      </c>
      <c r="D465" s="54" t="s">
        <v>10670</v>
      </c>
      <c r="E465" s="54"/>
      <c r="F465" s="54"/>
      <c r="G465" s="55"/>
      <c r="H465" s="54" t="s">
        <v>1098</v>
      </c>
      <c r="I465" s="54" t="s">
        <v>1099</v>
      </c>
      <c r="J465" s="54" t="s">
        <v>962</v>
      </c>
      <c r="K465" s="54" t="s">
        <v>1104</v>
      </c>
      <c r="L465" s="54"/>
      <c r="M465" s="54" t="s">
        <v>10620</v>
      </c>
      <c r="N465" s="56" t="b">
        <v>0</v>
      </c>
      <c r="O465" s="56" t="b">
        <v>0</v>
      </c>
      <c r="P465" s="57">
        <v>46023.522822419</v>
      </c>
      <c r="Q465" s="54" t="s">
        <v>10664</v>
      </c>
      <c r="R465" s="57">
        <v>46172.468526192097</v>
      </c>
      <c r="S465" s="54" t="s">
        <v>10665</v>
      </c>
      <c r="T465" s="54" t="s">
        <v>5291</v>
      </c>
      <c r="U465" s="54" t="s">
        <v>10620</v>
      </c>
      <c r="V465" s="58" t="s">
        <v>43</v>
      </c>
    </row>
    <row r="466" spans="1:22" hidden="1" x14ac:dyDescent="0.25">
      <c r="A466" s="54" t="s">
        <v>9273</v>
      </c>
      <c r="B466" s="54" t="s">
        <v>1653</v>
      </c>
      <c r="C466" s="54" t="s">
        <v>1654</v>
      </c>
      <c r="D466" s="54" t="s">
        <v>10670</v>
      </c>
      <c r="E466" s="54"/>
      <c r="F466" s="54"/>
      <c r="G466" s="55"/>
      <c r="H466" s="54" t="s">
        <v>1098</v>
      </c>
      <c r="I466" s="54" t="s">
        <v>1099</v>
      </c>
      <c r="J466" s="54" t="s">
        <v>962</v>
      </c>
      <c r="K466" s="54" t="s">
        <v>1104</v>
      </c>
      <c r="L466" s="54"/>
      <c r="M466" s="54" t="s">
        <v>10620</v>
      </c>
      <c r="N466" s="56" t="b">
        <v>0</v>
      </c>
      <c r="O466" s="56" t="b">
        <v>0</v>
      </c>
      <c r="P466" s="57">
        <v>46023.522834919</v>
      </c>
      <c r="Q466" s="54" t="s">
        <v>10664</v>
      </c>
      <c r="R466" s="57">
        <v>46172.468528391197</v>
      </c>
      <c r="S466" s="54" t="s">
        <v>10665</v>
      </c>
      <c r="T466" s="54" t="s">
        <v>5291</v>
      </c>
      <c r="U466" s="54" t="s">
        <v>10620</v>
      </c>
      <c r="V466" s="58" t="s">
        <v>43</v>
      </c>
    </row>
    <row r="467" spans="1:22" hidden="1" x14ac:dyDescent="0.25">
      <c r="A467" s="54" t="s">
        <v>9274</v>
      </c>
      <c r="B467" s="54" t="s">
        <v>1671</v>
      </c>
      <c r="C467" s="54" t="s">
        <v>1672</v>
      </c>
      <c r="D467" s="54" t="s">
        <v>10670</v>
      </c>
      <c r="E467" s="54"/>
      <c r="F467" s="54"/>
      <c r="G467" s="55"/>
      <c r="H467" s="54" t="s">
        <v>1098</v>
      </c>
      <c r="I467" s="54" t="s">
        <v>1099</v>
      </c>
      <c r="J467" s="54" t="s">
        <v>962</v>
      </c>
      <c r="K467" s="54" t="s">
        <v>1104</v>
      </c>
      <c r="L467" s="54"/>
      <c r="M467" s="54" t="s">
        <v>10620</v>
      </c>
      <c r="N467" s="56" t="b">
        <v>0</v>
      </c>
      <c r="O467" s="56" t="b">
        <v>0</v>
      </c>
      <c r="P467" s="57">
        <v>46023.522845914398</v>
      </c>
      <c r="Q467" s="54" t="s">
        <v>10664</v>
      </c>
      <c r="R467" s="57">
        <v>46172.468530520797</v>
      </c>
      <c r="S467" s="54" t="s">
        <v>10665</v>
      </c>
      <c r="T467" s="54" t="s">
        <v>5291</v>
      </c>
      <c r="U467" s="54" t="s">
        <v>10620</v>
      </c>
      <c r="V467" s="58" t="s">
        <v>43</v>
      </c>
    </row>
    <row r="468" spans="1:22" hidden="1" x14ac:dyDescent="0.25">
      <c r="A468" s="54" t="s">
        <v>9275</v>
      </c>
      <c r="B468" s="54" t="s">
        <v>1741</v>
      </c>
      <c r="C468" s="54" t="s">
        <v>1742</v>
      </c>
      <c r="D468" s="54" t="s">
        <v>10670</v>
      </c>
      <c r="E468" s="54"/>
      <c r="F468" s="54"/>
      <c r="G468" s="55"/>
      <c r="H468" s="54" t="s">
        <v>1098</v>
      </c>
      <c r="I468" s="54" t="s">
        <v>1099</v>
      </c>
      <c r="J468" s="54" t="s">
        <v>962</v>
      </c>
      <c r="K468" s="54" t="s">
        <v>1104</v>
      </c>
      <c r="L468" s="54"/>
      <c r="M468" s="54" t="s">
        <v>10620</v>
      </c>
      <c r="N468" s="56" t="b">
        <v>0</v>
      </c>
      <c r="O468" s="56" t="b">
        <v>0</v>
      </c>
      <c r="P468" s="57">
        <v>46023.522869479202</v>
      </c>
      <c r="Q468" s="54" t="s">
        <v>10664</v>
      </c>
      <c r="R468" s="57">
        <v>46172.4685326736</v>
      </c>
      <c r="S468" s="54" t="s">
        <v>10665</v>
      </c>
      <c r="T468" s="54" t="s">
        <v>5291</v>
      </c>
      <c r="U468" s="54" t="s">
        <v>10620</v>
      </c>
      <c r="V468" s="58" t="s">
        <v>43</v>
      </c>
    </row>
    <row r="469" spans="1:22" hidden="1" x14ac:dyDescent="0.25">
      <c r="A469" s="54" t="s">
        <v>9276</v>
      </c>
      <c r="B469" s="54" t="s">
        <v>1759</v>
      </c>
      <c r="C469" s="54" t="s">
        <v>1760</v>
      </c>
      <c r="D469" s="54" t="s">
        <v>10670</v>
      </c>
      <c r="E469" s="54"/>
      <c r="F469" s="54"/>
      <c r="G469" s="55"/>
      <c r="H469" s="54" t="s">
        <v>1098</v>
      </c>
      <c r="I469" s="54" t="s">
        <v>1099</v>
      </c>
      <c r="J469" s="54" t="s">
        <v>962</v>
      </c>
      <c r="K469" s="54" t="s">
        <v>1104</v>
      </c>
      <c r="L469" s="54"/>
      <c r="M469" s="54" t="s">
        <v>10620</v>
      </c>
      <c r="N469" s="56" t="b">
        <v>0</v>
      </c>
      <c r="O469" s="56" t="b">
        <v>0</v>
      </c>
      <c r="P469" s="57">
        <v>46023.522873993097</v>
      </c>
      <c r="Q469" s="54" t="s">
        <v>10664</v>
      </c>
      <c r="R469" s="57">
        <v>46172.468534838001</v>
      </c>
      <c r="S469" s="54" t="s">
        <v>10665</v>
      </c>
      <c r="T469" s="54" t="s">
        <v>5291</v>
      </c>
      <c r="U469" s="54" t="s">
        <v>10620</v>
      </c>
      <c r="V469" s="58" t="s">
        <v>43</v>
      </c>
    </row>
    <row r="470" spans="1:22" hidden="1" x14ac:dyDescent="0.25">
      <c r="A470" s="54" t="s">
        <v>9277</v>
      </c>
      <c r="B470" s="54" t="s">
        <v>1825</v>
      </c>
      <c r="C470" s="54" t="s">
        <v>1826</v>
      </c>
      <c r="D470" s="54" t="s">
        <v>10670</v>
      </c>
      <c r="E470" s="54"/>
      <c r="F470" s="54"/>
      <c r="G470" s="55"/>
      <c r="H470" s="54" t="s">
        <v>1098</v>
      </c>
      <c r="I470" s="54" t="s">
        <v>1099</v>
      </c>
      <c r="J470" s="54" t="s">
        <v>962</v>
      </c>
      <c r="K470" s="54" t="s">
        <v>1104</v>
      </c>
      <c r="L470" s="54" t="s">
        <v>1826</v>
      </c>
      <c r="M470" s="54" t="s">
        <v>10620</v>
      </c>
      <c r="N470" s="56" t="b">
        <v>0</v>
      </c>
      <c r="O470" s="56" t="b">
        <v>0</v>
      </c>
      <c r="P470" s="57">
        <v>46023.522901817101</v>
      </c>
      <c r="Q470" s="54" t="s">
        <v>10664</v>
      </c>
      <c r="R470" s="57">
        <v>46172.468536956003</v>
      </c>
      <c r="S470" s="54" t="s">
        <v>10665</v>
      </c>
      <c r="T470" s="54" t="s">
        <v>5291</v>
      </c>
      <c r="U470" s="54" t="s">
        <v>10620</v>
      </c>
      <c r="V470" s="58" t="s">
        <v>43</v>
      </c>
    </row>
    <row r="471" spans="1:22" hidden="1" x14ac:dyDescent="0.25">
      <c r="A471" s="54" t="s">
        <v>9278</v>
      </c>
      <c r="B471" s="54" t="s">
        <v>1837</v>
      </c>
      <c r="C471" s="54" t="s">
        <v>1838</v>
      </c>
      <c r="D471" s="54" t="s">
        <v>10670</v>
      </c>
      <c r="E471" s="54"/>
      <c r="F471" s="54" t="s">
        <v>10871</v>
      </c>
      <c r="G471" s="55"/>
      <c r="H471" s="54" t="s">
        <v>1098</v>
      </c>
      <c r="I471" s="54" t="s">
        <v>1099</v>
      </c>
      <c r="J471" s="54" t="s">
        <v>962</v>
      </c>
      <c r="K471" s="54" t="s">
        <v>1104</v>
      </c>
      <c r="L471" s="54" t="s">
        <v>1838</v>
      </c>
      <c r="M471" s="54" t="s">
        <v>10620</v>
      </c>
      <c r="N471" s="56" t="b">
        <v>0</v>
      </c>
      <c r="O471" s="56" t="b">
        <v>0</v>
      </c>
      <c r="P471" s="57">
        <v>46023.522905324098</v>
      </c>
      <c r="Q471" s="54" t="s">
        <v>10664</v>
      </c>
      <c r="R471" s="57">
        <v>46172.468539120397</v>
      </c>
      <c r="S471" s="54" t="s">
        <v>10665</v>
      </c>
      <c r="T471" s="54" t="s">
        <v>5291</v>
      </c>
      <c r="U471" s="54" t="s">
        <v>10620</v>
      </c>
      <c r="V471" s="58" t="s">
        <v>43</v>
      </c>
    </row>
    <row r="472" spans="1:22" hidden="1" x14ac:dyDescent="0.25">
      <c r="A472" s="54" t="s">
        <v>9279</v>
      </c>
      <c r="B472" s="54" t="s">
        <v>1870</v>
      </c>
      <c r="C472" s="54" t="s">
        <v>1871</v>
      </c>
      <c r="D472" s="54" t="s">
        <v>10670</v>
      </c>
      <c r="E472" s="54"/>
      <c r="F472" s="54"/>
      <c r="G472" s="55"/>
      <c r="H472" s="54" t="s">
        <v>1098</v>
      </c>
      <c r="I472" s="54" t="s">
        <v>1099</v>
      </c>
      <c r="J472" s="54" t="s">
        <v>962</v>
      </c>
      <c r="K472" s="54" t="s">
        <v>1104</v>
      </c>
      <c r="L472" s="54" t="s">
        <v>1871</v>
      </c>
      <c r="M472" s="54" t="s">
        <v>10620</v>
      </c>
      <c r="N472" s="56" t="b">
        <v>0</v>
      </c>
      <c r="O472" s="56" t="b">
        <v>0</v>
      </c>
      <c r="P472" s="57">
        <v>46023.522922453703</v>
      </c>
      <c r="Q472" s="54" t="s">
        <v>10664</v>
      </c>
      <c r="R472" s="57">
        <v>46172.468541319402</v>
      </c>
      <c r="S472" s="54" t="s">
        <v>10665</v>
      </c>
      <c r="T472" s="54" t="s">
        <v>5291</v>
      </c>
      <c r="U472" s="54" t="s">
        <v>10620</v>
      </c>
      <c r="V472" s="58" t="s">
        <v>43</v>
      </c>
    </row>
    <row r="473" spans="1:22" hidden="1" x14ac:dyDescent="0.25">
      <c r="A473" s="54" t="s">
        <v>9280</v>
      </c>
      <c r="B473" s="54" t="s">
        <v>1882</v>
      </c>
      <c r="C473" s="54" t="s">
        <v>1883</v>
      </c>
      <c r="D473" s="54" t="s">
        <v>10670</v>
      </c>
      <c r="E473" s="54"/>
      <c r="F473" s="54"/>
      <c r="G473" s="55"/>
      <c r="H473" s="54" t="s">
        <v>1098</v>
      </c>
      <c r="I473" s="54" t="s">
        <v>1099</v>
      </c>
      <c r="J473" s="54" t="s">
        <v>962</v>
      </c>
      <c r="K473" s="54" t="s">
        <v>1104</v>
      </c>
      <c r="L473" s="54"/>
      <c r="M473" s="54" t="s">
        <v>10620</v>
      </c>
      <c r="N473" s="56" t="b">
        <v>0</v>
      </c>
      <c r="O473" s="56" t="b">
        <v>0</v>
      </c>
      <c r="P473" s="57">
        <v>46023.522928206003</v>
      </c>
      <c r="Q473" s="54" t="s">
        <v>10664</v>
      </c>
      <c r="R473" s="57">
        <v>46172.468543437499</v>
      </c>
      <c r="S473" s="54" t="s">
        <v>10665</v>
      </c>
      <c r="T473" s="54" t="s">
        <v>5291</v>
      </c>
      <c r="U473" s="54" t="s">
        <v>10620</v>
      </c>
      <c r="V473" s="58" t="s">
        <v>43</v>
      </c>
    </row>
    <row r="474" spans="1:22" hidden="1" x14ac:dyDescent="0.25">
      <c r="A474" s="54" t="s">
        <v>9281</v>
      </c>
      <c r="B474" s="54" t="s">
        <v>1963</v>
      </c>
      <c r="C474" s="54" t="s">
        <v>1964</v>
      </c>
      <c r="D474" s="54" t="s">
        <v>10670</v>
      </c>
      <c r="E474" s="54"/>
      <c r="F474" s="54" t="s">
        <v>10871</v>
      </c>
      <c r="G474" s="55"/>
      <c r="H474" s="54" t="s">
        <v>1098</v>
      </c>
      <c r="I474" s="54" t="s">
        <v>1099</v>
      </c>
      <c r="J474" s="54" t="s">
        <v>962</v>
      </c>
      <c r="K474" s="54" t="s">
        <v>1104</v>
      </c>
      <c r="L474" s="54"/>
      <c r="M474" s="54" t="s">
        <v>10620</v>
      </c>
      <c r="N474" s="56" t="b">
        <v>0</v>
      </c>
      <c r="O474" s="56" t="b">
        <v>0</v>
      </c>
      <c r="P474" s="57">
        <v>46023.5229614583</v>
      </c>
      <c r="Q474" s="54" t="s">
        <v>10664</v>
      </c>
      <c r="R474" s="57">
        <v>46172.468545567099</v>
      </c>
      <c r="S474" s="54" t="s">
        <v>10665</v>
      </c>
      <c r="T474" s="54" t="s">
        <v>5291</v>
      </c>
      <c r="U474" s="54" t="s">
        <v>10620</v>
      </c>
      <c r="V474" s="58" t="s">
        <v>43</v>
      </c>
    </row>
    <row r="475" spans="1:22" hidden="1" x14ac:dyDescent="0.25">
      <c r="A475" s="54" t="s">
        <v>9282</v>
      </c>
      <c r="B475" s="54" t="s">
        <v>275</v>
      </c>
      <c r="C475" s="54" t="s">
        <v>1184</v>
      </c>
      <c r="D475" s="54" t="s">
        <v>10670</v>
      </c>
      <c r="E475" s="54" t="s">
        <v>1185</v>
      </c>
      <c r="F475" s="54"/>
      <c r="G475" s="55"/>
      <c r="H475" s="54" t="s">
        <v>1010</v>
      </c>
      <c r="I475" s="54" t="s">
        <v>1011</v>
      </c>
      <c r="J475" s="54" t="s">
        <v>962</v>
      </c>
      <c r="K475" s="54" t="s">
        <v>1018</v>
      </c>
      <c r="L475" s="54" t="s">
        <v>1184</v>
      </c>
      <c r="M475" s="54" t="s">
        <v>10620</v>
      </c>
      <c r="N475" s="56" t="b">
        <v>1</v>
      </c>
      <c r="O475" s="56" t="b">
        <v>0</v>
      </c>
      <c r="P475" s="57">
        <v>46023.522630289401</v>
      </c>
      <c r="Q475" s="54" t="s">
        <v>10664</v>
      </c>
      <c r="R475" s="57">
        <v>46172.468547685203</v>
      </c>
      <c r="S475" s="54" t="s">
        <v>10665</v>
      </c>
      <c r="T475" s="54" t="s">
        <v>5291</v>
      </c>
      <c r="U475" s="54" t="s">
        <v>10620</v>
      </c>
      <c r="V475" s="58" t="s">
        <v>43</v>
      </c>
    </row>
    <row r="476" spans="1:22" hidden="1" x14ac:dyDescent="0.25">
      <c r="A476" s="54" t="s">
        <v>9283</v>
      </c>
      <c r="B476" s="54" t="s">
        <v>1467</v>
      </c>
      <c r="C476" s="54" t="s">
        <v>1468</v>
      </c>
      <c r="D476" s="54" t="s">
        <v>10670</v>
      </c>
      <c r="E476" s="54"/>
      <c r="F476" s="54"/>
      <c r="G476" s="55"/>
      <c r="H476" s="54" t="s">
        <v>1010</v>
      </c>
      <c r="I476" s="54" t="s">
        <v>1011</v>
      </c>
      <c r="J476" s="54" t="s">
        <v>962</v>
      </c>
      <c r="K476" s="54" t="s">
        <v>1018</v>
      </c>
      <c r="L476" s="54"/>
      <c r="M476" s="54" t="s">
        <v>10620</v>
      </c>
      <c r="N476" s="56" t="b">
        <v>0</v>
      </c>
      <c r="O476" s="56" t="b">
        <v>0</v>
      </c>
      <c r="P476" s="57">
        <v>46023.5227544792</v>
      </c>
      <c r="Q476" s="54" t="s">
        <v>10664</v>
      </c>
      <c r="R476" s="57">
        <v>46172.468549884303</v>
      </c>
      <c r="S476" s="54" t="s">
        <v>10665</v>
      </c>
      <c r="T476" s="54" t="s">
        <v>5291</v>
      </c>
      <c r="U476" s="54" t="s">
        <v>10620</v>
      </c>
      <c r="V476" s="58" t="s">
        <v>43</v>
      </c>
    </row>
    <row r="477" spans="1:22" hidden="1" x14ac:dyDescent="0.25">
      <c r="A477" s="54" t="s">
        <v>9284</v>
      </c>
      <c r="B477" s="54" t="s">
        <v>1485</v>
      </c>
      <c r="C477" s="54" t="s">
        <v>1486</v>
      </c>
      <c r="D477" s="54" t="s">
        <v>10670</v>
      </c>
      <c r="E477" s="54"/>
      <c r="F477" s="54"/>
      <c r="G477" s="55"/>
      <c r="H477" s="54" t="s">
        <v>1010</v>
      </c>
      <c r="I477" s="54" t="s">
        <v>1011</v>
      </c>
      <c r="J477" s="54" t="s">
        <v>962</v>
      </c>
      <c r="K477" s="54" t="s">
        <v>1018</v>
      </c>
      <c r="L477" s="54"/>
      <c r="M477" s="54" t="s">
        <v>10620</v>
      </c>
      <c r="N477" s="56" t="b">
        <v>0</v>
      </c>
      <c r="O477" s="56" t="b">
        <v>0</v>
      </c>
      <c r="P477" s="57">
        <v>46023.522761655098</v>
      </c>
      <c r="Q477" s="54" t="s">
        <v>10664</v>
      </c>
      <c r="R477" s="57">
        <v>46172.468551967599</v>
      </c>
      <c r="S477" s="54" t="s">
        <v>10665</v>
      </c>
      <c r="T477" s="54" t="s">
        <v>5291</v>
      </c>
      <c r="U477" s="54" t="s">
        <v>10620</v>
      </c>
      <c r="V477" s="58" t="s">
        <v>43</v>
      </c>
    </row>
    <row r="478" spans="1:22" hidden="1" x14ac:dyDescent="0.25">
      <c r="A478" s="54" t="s">
        <v>9285</v>
      </c>
      <c r="B478" s="54" t="s">
        <v>1536</v>
      </c>
      <c r="C478" s="54" t="s">
        <v>1537</v>
      </c>
      <c r="D478" s="54" t="s">
        <v>10670</v>
      </c>
      <c r="E478" s="54"/>
      <c r="F478" s="54"/>
      <c r="G478" s="55"/>
      <c r="H478" s="54" t="s">
        <v>1010</v>
      </c>
      <c r="I478" s="54" t="s">
        <v>1011</v>
      </c>
      <c r="J478" s="54" t="s">
        <v>962</v>
      </c>
      <c r="K478" s="54" t="s">
        <v>1018</v>
      </c>
      <c r="L478" s="54"/>
      <c r="M478" s="54" t="s">
        <v>10620</v>
      </c>
      <c r="N478" s="56" t="b">
        <v>0</v>
      </c>
      <c r="O478" s="56" t="b">
        <v>0</v>
      </c>
      <c r="P478" s="57">
        <v>46023.522784606503</v>
      </c>
      <c r="Q478" s="54" t="s">
        <v>10664</v>
      </c>
      <c r="R478" s="57">
        <v>46172.468554166699</v>
      </c>
      <c r="S478" s="54" t="s">
        <v>10665</v>
      </c>
      <c r="T478" s="54" t="s">
        <v>5291</v>
      </c>
      <c r="U478" s="54" t="s">
        <v>10620</v>
      </c>
      <c r="V478" s="58" t="s">
        <v>43</v>
      </c>
    </row>
    <row r="479" spans="1:22" hidden="1" x14ac:dyDescent="0.25">
      <c r="A479" s="54" t="s">
        <v>9286</v>
      </c>
      <c r="B479" s="54" t="s">
        <v>1554</v>
      </c>
      <c r="C479" s="54" t="s">
        <v>1555</v>
      </c>
      <c r="D479" s="54" t="s">
        <v>10670</v>
      </c>
      <c r="E479" s="54"/>
      <c r="F479" s="54"/>
      <c r="G479" s="55"/>
      <c r="H479" s="54" t="s">
        <v>1010</v>
      </c>
      <c r="I479" s="54" t="s">
        <v>1011</v>
      </c>
      <c r="J479" s="54" t="s">
        <v>962</v>
      </c>
      <c r="K479" s="54" t="s">
        <v>1018</v>
      </c>
      <c r="L479" s="54"/>
      <c r="M479" s="54" t="s">
        <v>10620</v>
      </c>
      <c r="N479" s="56" t="b">
        <v>0</v>
      </c>
      <c r="O479" s="56" t="b">
        <v>0</v>
      </c>
      <c r="P479" s="57">
        <v>46023.522791550902</v>
      </c>
      <c r="Q479" s="54" t="s">
        <v>10664</v>
      </c>
      <c r="R479" s="57">
        <v>46172.468556284701</v>
      </c>
      <c r="S479" s="54" t="s">
        <v>10665</v>
      </c>
      <c r="T479" s="54" t="s">
        <v>5291</v>
      </c>
      <c r="U479" s="54" t="s">
        <v>10620</v>
      </c>
      <c r="V479" s="58" t="s">
        <v>43</v>
      </c>
    </row>
    <row r="480" spans="1:22" hidden="1" x14ac:dyDescent="0.25">
      <c r="A480" s="54" t="s">
        <v>9287</v>
      </c>
      <c r="B480" s="54" t="s">
        <v>1563</v>
      </c>
      <c r="C480" s="54" t="s">
        <v>1564</v>
      </c>
      <c r="D480" s="54" t="s">
        <v>10670</v>
      </c>
      <c r="E480" s="54"/>
      <c r="F480" s="54"/>
      <c r="G480" s="55"/>
      <c r="H480" s="54" t="s">
        <v>1010</v>
      </c>
      <c r="I480" s="54" t="s">
        <v>1011</v>
      </c>
      <c r="J480" s="54" t="s">
        <v>962</v>
      </c>
      <c r="K480" s="54" t="s">
        <v>1018</v>
      </c>
      <c r="L480" s="54"/>
      <c r="M480" s="54" t="s">
        <v>10620</v>
      </c>
      <c r="N480" s="56" t="b">
        <v>0</v>
      </c>
      <c r="O480" s="56" t="b">
        <v>0</v>
      </c>
      <c r="P480" s="57">
        <v>46023.522799039398</v>
      </c>
      <c r="Q480" s="54" t="s">
        <v>10664</v>
      </c>
      <c r="R480" s="57">
        <v>46172.468558449102</v>
      </c>
      <c r="S480" s="54" t="s">
        <v>10665</v>
      </c>
      <c r="T480" s="54" t="s">
        <v>5291</v>
      </c>
      <c r="U480" s="54" t="s">
        <v>10620</v>
      </c>
      <c r="V480" s="58" t="s">
        <v>43</v>
      </c>
    </row>
    <row r="481" spans="1:22" hidden="1" x14ac:dyDescent="0.25">
      <c r="A481" s="54" t="s">
        <v>9288</v>
      </c>
      <c r="B481" s="54" t="s">
        <v>1647</v>
      </c>
      <c r="C481" s="54" t="s">
        <v>1648</v>
      </c>
      <c r="D481" s="54" t="s">
        <v>10670</v>
      </c>
      <c r="E481" s="54"/>
      <c r="F481" s="54"/>
      <c r="G481" s="55"/>
      <c r="H481" s="54" t="s">
        <v>1010</v>
      </c>
      <c r="I481" s="54" t="s">
        <v>1011</v>
      </c>
      <c r="J481" s="54" t="s">
        <v>962</v>
      </c>
      <c r="K481" s="54" t="s">
        <v>1018</v>
      </c>
      <c r="L481" s="54"/>
      <c r="M481" s="54" t="s">
        <v>10620</v>
      </c>
      <c r="N481" s="56" t="b">
        <v>0</v>
      </c>
      <c r="O481" s="56" t="b">
        <v>0</v>
      </c>
      <c r="P481" s="57">
        <v>46023.5228335301</v>
      </c>
      <c r="Q481" s="54" t="s">
        <v>10664</v>
      </c>
      <c r="R481" s="57">
        <v>46172.468560613401</v>
      </c>
      <c r="S481" s="54" t="s">
        <v>10665</v>
      </c>
      <c r="T481" s="54" t="s">
        <v>5291</v>
      </c>
      <c r="U481" s="54" t="s">
        <v>10620</v>
      </c>
      <c r="V481" s="58" t="s">
        <v>43</v>
      </c>
    </row>
    <row r="482" spans="1:22" hidden="1" x14ac:dyDescent="0.25">
      <c r="A482" s="54" t="s">
        <v>9289</v>
      </c>
      <c r="B482" s="54" t="s">
        <v>1722</v>
      </c>
      <c r="C482" s="54" t="s">
        <v>1723</v>
      </c>
      <c r="D482" s="54" t="s">
        <v>10670</v>
      </c>
      <c r="E482" s="54"/>
      <c r="F482" s="54"/>
      <c r="G482" s="55"/>
      <c r="H482" s="54" t="s">
        <v>1010</v>
      </c>
      <c r="I482" s="54" t="s">
        <v>1011</v>
      </c>
      <c r="J482" s="54" t="s">
        <v>962</v>
      </c>
      <c r="K482" s="54" t="s">
        <v>1018</v>
      </c>
      <c r="L482" s="54"/>
      <c r="M482" s="54" t="s">
        <v>10620</v>
      </c>
      <c r="N482" s="56" t="b">
        <v>0</v>
      </c>
      <c r="O482" s="56" t="b">
        <v>0</v>
      </c>
      <c r="P482" s="57">
        <v>46023.522864201397</v>
      </c>
      <c r="Q482" s="54" t="s">
        <v>10664</v>
      </c>
      <c r="R482" s="57">
        <v>46172.468562731498</v>
      </c>
      <c r="S482" s="54" t="s">
        <v>10665</v>
      </c>
      <c r="T482" s="54" t="s">
        <v>5291</v>
      </c>
      <c r="U482" s="54" t="s">
        <v>10620</v>
      </c>
      <c r="V482" s="58" t="s">
        <v>43</v>
      </c>
    </row>
    <row r="483" spans="1:22" hidden="1" x14ac:dyDescent="0.25">
      <c r="A483" s="54" t="s">
        <v>9290</v>
      </c>
      <c r="B483" s="54" t="s">
        <v>1936</v>
      </c>
      <c r="C483" s="54" t="s">
        <v>1937</v>
      </c>
      <c r="D483" s="54" t="s">
        <v>10670</v>
      </c>
      <c r="E483" s="54"/>
      <c r="F483" s="54"/>
      <c r="G483" s="55"/>
      <c r="H483" s="54" t="s">
        <v>1010</v>
      </c>
      <c r="I483" s="54" t="s">
        <v>1011</v>
      </c>
      <c r="J483" s="54" t="s">
        <v>962</v>
      </c>
      <c r="K483" s="54" t="s">
        <v>1018</v>
      </c>
      <c r="L483" s="54"/>
      <c r="M483" s="54" t="s">
        <v>10620</v>
      </c>
      <c r="N483" s="56" t="b">
        <v>0</v>
      </c>
      <c r="O483" s="56" t="b">
        <v>0</v>
      </c>
      <c r="P483" s="57">
        <v>46023.522948148202</v>
      </c>
      <c r="Q483" s="54" t="s">
        <v>10664</v>
      </c>
      <c r="R483" s="57">
        <v>46172.468564930597</v>
      </c>
      <c r="S483" s="54" t="s">
        <v>10665</v>
      </c>
      <c r="T483" s="54" t="s">
        <v>5291</v>
      </c>
      <c r="U483" s="54" t="s">
        <v>10620</v>
      </c>
      <c r="V483" s="58" t="s">
        <v>43</v>
      </c>
    </row>
    <row r="484" spans="1:22" hidden="1" x14ac:dyDescent="0.25">
      <c r="A484" s="54" t="s">
        <v>9291</v>
      </c>
      <c r="B484" s="54" t="s">
        <v>1377</v>
      </c>
      <c r="C484" s="54" t="s">
        <v>1378</v>
      </c>
      <c r="D484" s="54" t="s">
        <v>10670</v>
      </c>
      <c r="E484" s="54"/>
      <c r="F484" s="54"/>
      <c r="G484" s="55"/>
      <c r="H484" s="54" t="s">
        <v>1010</v>
      </c>
      <c r="I484" s="54" t="s">
        <v>1011</v>
      </c>
      <c r="J484" s="54" t="s">
        <v>962</v>
      </c>
      <c r="K484" s="54" t="s">
        <v>1148</v>
      </c>
      <c r="L484" s="54"/>
      <c r="M484" s="54" t="s">
        <v>10620</v>
      </c>
      <c r="N484" s="56" t="b">
        <v>0</v>
      </c>
      <c r="O484" s="56" t="b">
        <v>0</v>
      </c>
      <c r="P484" s="57">
        <v>46023.522713738399</v>
      </c>
      <c r="Q484" s="54" t="s">
        <v>10664</v>
      </c>
      <c r="R484" s="57">
        <v>46172.468567129603</v>
      </c>
      <c r="S484" s="54" t="s">
        <v>10665</v>
      </c>
      <c r="T484" s="54" t="s">
        <v>5291</v>
      </c>
      <c r="U484" s="54" t="s">
        <v>10620</v>
      </c>
      <c r="V484" s="58" t="s">
        <v>43</v>
      </c>
    </row>
    <row r="485" spans="1:22" hidden="1" x14ac:dyDescent="0.25">
      <c r="A485" s="54" t="s">
        <v>9292</v>
      </c>
      <c r="B485" s="54" t="s">
        <v>1840</v>
      </c>
      <c r="C485" s="54" t="s">
        <v>1841</v>
      </c>
      <c r="D485" s="54" t="s">
        <v>10670</v>
      </c>
      <c r="E485" s="54"/>
      <c r="F485" s="54" t="s">
        <v>10872</v>
      </c>
      <c r="G485" s="55"/>
      <c r="H485" s="54" t="s">
        <v>1010</v>
      </c>
      <c r="I485" s="54" t="s">
        <v>1011</v>
      </c>
      <c r="J485" s="54" t="s">
        <v>962</v>
      </c>
      <c r="K485" s="54" t="s">
        <v>1148</v>
      </c>
      <c r="L485" s="54" t="s">
        <v>1841</v>
      </c>
      <c r="M485" s="54" t="s">
        <v>10620</v>
      </c>
      <c r="N485" s="56" t="b">
        <v>0</v>
      </c>
      <c r="O485" s="56" t="b">
        <v>0</v>
      </c>
      <c r="P485" s="57">
        <v>46023.522911377302</v>
      </c>
      <c r="Q485" s="54" t="s">
        <v>10664</v>
      </c>
      <c r="R485" s="57">
        <v>46172.468569293997</v>
      </c>
      <c r="S485" s="54" t="s">
        <v>10665</v>
      </c>
      <c r="T485" s="54" t="s">
        <v>5291</v>
      </c>
      <c r="U485" s="54" t="s">
        <v>10620</v>
      </c>
      <c r="V485" s="58" t="s">
        <v>43</v>
      </c>
    </row>
    <row r="486" spans="1:22" hidden="1" x14ac:dyDescent="0.25">
      <c r="A486" s="54" t="s">
        <v>9293</v>
      </c>
      <c r="B486" s="54" t="s">
        <v>1957</v>
      </c>
      <c r="C486" s="54" t="s">
        <v>1958</v>
      </c>
      <c r="D486" s="54" t="s">
        <v>10670</v>
      </c>
      <c r="E486" s="54"/>
      <c r="F486" s="54" t="s">
        <v>10873</v>
      </c>
      <c r="G486" s="55"/>
      <c r="H486" s="54" t="s">
        <v>1010</v>
      </c>
      <c r="I486" s="54" t="s">
        <v>1011</v>
      </c>
      <c r="J486" s="54" t="s">
        <v>962</v>
      </c>
      <c r="K486" s="54" t="s">
        <v>1148</v>
      </c>
      <c r="L486" s="54" t="s">
        <v>1958</v>
      </c>
      <c r="M486" s="54" t="s">
        <v>10620</v>
      </c>
      <c r="N486" s="56" t="b">
        <v>0</v>
      </c>
      <c r="O486" s="56" t="b">
        <v>0</v>
      </c>
      <c r="P486" s="57">
        <v>46023.522956481502</v>
      </c>
      <c r="Q486" s="54" t="s">
        <v>10664</v>
      </c>
      <c r="R486" s="57">
        <v>46172.468571331003</v>
      </c>
      <c r="S486" s="54" t="s">
        <v>10665</v>
      </c>
      <c r="T486" s="54" t="s">
        <v>5291</v>
      </c>
      <c r="U486" s="54" t="s">
        <v>10620</v>
      </c>
      <c r="V486" s="58" t="s">
        <v>43</v>
      </c>
    </row>
    <row r="487" spans="1:22" hidden="1" x14ac:dyDescent="0.25">
      <c r="A487" s="54" t="s">
        <v>9294</v>
      </c>
      <c r="B487" s="54" t="s">
        <v>1362</v>
      </c>
      <c r="C487" s="54" t="s">
        <v>1363</v>
      </c>
      <c r="D487" s="54" t="s">
        <v>10670</v>
      </c>
      <c r="E487" s="54"/>
      <c r="F487" s="54"/>
      <c r="G487" s="55"/>
      <c r="H487" s="54" t="s">
        <v>1098</v>
      </c>
      <c r="I487" s="54" t="s">
        <v>1099</v>
      </c>
      <c r="J487" s="54" t="s">
        <v>962</v>
      </c>
      <c r="K487" s="54" t="s">
        <v>1109</v>
      </c>
      <c r="L487" s="54"/>
      <c r="M487" s="54" t="s">
        <v>10620</v>
      </c>
      <c r="N487" s="56" t="b">
        <v>0</v>
      </c>
      <c r="O487" s="56" t="b">
        <v>0</v>
      </c>
      <c r="P487" s="57">
        <v>46023.5227099884</v>
      </c>
      <c r="Q487" s="54" t="s">
        <v>10664</v>
      </c>
      <c r="R487" s="57">
        <v>46172.4685733796</v>
      </c>
      <c r="S487" s="54" t="s">
        <v>10665</v>
      </c>
      <c r="T487" s="54" t="s">
        <v>5291</v>
      </c>
      <c r="U487" s="54" t="s">
        <v>10620</v>
      </c>
      <c r="V487" s="58" t="s">
        <v>43</v>
      </c>
    </row>
    <row r="488" spans="1:22" hidden="1" x14ac:dyDescent="0.25">
      <c r="A488" s="54" t="s">
        <v>9295</v>
      </c>
      <c r="B488" s="54" t="s">
        <v>1365</v>
      </c>
      <c r="C488" s="54" t="s">
        <v>1366</v>
      </c>
      <c r="D488" s="54" t="s">
        <v>10670</v>
      </c>
      <c r="E488" s="54"/>
      <c r="F488" s="54"/>
      <c r="G488" s="55"/>
      <c r="H488" s="54" t="s">
        <v>1098</v>
      </c>
      <c r="I488" s="54" t="s">
        <v>1099</v>
      </c>
      <c r="J488" s="54" t="s">
        <v>962</v>
      </c>
      <c r="K488" s="54" t="s">
        <v>1109</v>
      </c>
      <c r="L488" s="54"/>
      <c r="M488" s="54" t="s">
        <v>10620</v>
      </c>
      <c r="N488" s="56" t="b">
        <v>0</v>
      </c>
      <c r="O488" s="56" t="b">
        <v>0</v>
      </c>
      <c r="P488" s="57">
        <v>46023.522710729201</v>
      </c>
      <c r="Q488" s="54" t="s">
        <v>10664</v>
      </c>
      <c r="R488" s="57">
        <v>46172.468575544</v>
      </c>
      <c r="S488" s="54" t="s">
        <v>10665</v>
      </c>
      <c r="T488" s="54" t="s">
        <v>5291</v>
      </c>
      <c r="U488" s="54" t="s">
        <v>10620</v>
      </c>
      <c r="V488" s="58" t="s">
        <v>43</v>
      </c>
    </row>
    <row r="489" spans="1:22" hidden="1" x14ac:dyDescent="0.25">
      <c r="A489" s="54" t="s">
        <v>9296</v>
      </c>
      <c r="B489" s="54" t="s">
        <v>1398</v>
      </c>
      <c r="C489" s="54" t="s">
        <v>1399</v>
      </c>
      <c r="D489" s="54" t="s">
        <v>10670</v>
      </c>
      <c r="E489" s="54"/>
      <c r="F489" s="54"/>
      <c r="G489" s="55"/>
      <c r="H489" s="54" t="s">
        <v>1098</v>
      </c>
      <c r="I489" s="54" t="s">
        <v>1099</v>
      </c>
      <c r="J489" s="54" t="s">
        <v>962</v>
      </c>
      <c r="K489" s="54" t="s">
        <v>1109</v>
      </c>
      <c r="L489" s="54"/>
      <c r="M489" s="54" t="s">
        <v>10620</v>
      </c>
      <c r="N489" s="56" t="b">
        <v>0</v>
      </c>
      <c r="O489" s="56" t="b">
        <v>0</v>
      </c>
      <c r="P489" s="57">
        <v>46023.522725613402</v>
      </c>
      <c r="Q489" s="54" t="s">
        <v>10664</v>
      </c>
      <c r="R489" s="57">
        <v>46172.468577465297</v>
      </c>
      <c r="S489" s="54" t="s">
        <v>10665</v>
      </c>
      <c r="T489" s="54" t="s">
        <v>5291</v>
      </c>
      <c r="U489" s="54" t="s">
        <v>10620</v>
      </c>
      <c r="V489" s="58" t="s">
        <v>43</v>
      </c>
    </row>
    <row r="490" spans="1:22" hidden="1" x14ac:dyDescent="0.25">
      <c r="A490" s="54" t="s">
        <v>9297</v>
      </c>
      <c r="B490" s="54" t="s">
        <v>1401</v>
      </c>
      <c r="C490" s="54" t="s">
        <v>1402</v>
      </c>
      <c r="D490" s="54" t="s">
        <v>10670</v>
      </c>
      <c r="E490" s="54"/>
      <c r="F490" s="54"/>
      <c r="G490" s="55"/>
      <c r="H490" s="54" t="s">
        <v>1098</v>
      </c>
      <c r="I490" s="54" t="s">
        <v>1099</v>
      </c>
      <c r="J490" s="54" t="s">
        <v>962</v>
      </c>
      <c r="K490" s="54" t="s">
        <v>1109</v>
      </c>
      <c r="L490" s="54"/>
      <c r="M490" s="54" t="s">
        <v>10620</v>
      </c>
      <c r="N490" s="56" t="b">
        <v>0</v>
      </c>
      <c r="O490" s="56" t="b">
        <v>0</v>
      </c>
      <c r="P490" s="57">
        <v>46023.522726423602</v>
      </c>
      <c r="Q490" s="54" t="s">
        <v>10664</v>
      </c>
      <c r="R490" s="57">
        <v>46172.468579479202</v>
      </c>
      <c r="S490" s="54" t="s">
        <v>10665</v>
      </c>
      <c r="T490" s="54" t="s">
        <v>5291</v>
      </c>
      <c r="U490" s="54" t="s">
        <v>10620</v>
      </c>
      <c r="V490" s="58" t="s">
        <v>43</v>
      </c>
    </row>
    <row r="491" spans="1:22" hidden="1" x14ac:dyDescent="0.25">
      <c r="A491" s="54" t="s">
        <v>9298</v>
      </c>
      <c r="B491" s="54" t="s">
        <v>1404</v>
      </c>
      <c r="C491" s="54" t="s">
        <v>1405</v>
      </c>
      <c r="D491" s="54" t="s">
        <v>10670</v>
      </c>
      <c r="E491" s="54"/>
      <c r="F491" s="54"/>
      <c r="G491" s="55"/>
      <c r="H491" s="54" t="s">
        <v>1098</v>
      </c>
      <c r="I491" s="54" t="s">
        <v>1099</v>
      </c>
      <c r="J491" s="54" t="s">
        <v>962</v>
      </c>
      <c r="K491" s="54" t="s">
        <v>1109</v>
      </c>
      <c r="L491" s="54"/>
      <c r="M491" s="54" t="s">
        <v>10620</v>
      </c>
      <c r="N491" s="56" t="b">
        <v>0</v>
      </c>
      <c r="O491" s="56" t="b">
        <v>0</v>
      </c>
      <c r="P491" s="57">
        <v>46023.522727812502</v>
      </c>
      <c r="Q491" s="54" t="s">
        <v>10664</v>
      </c>
      <c r="R491" s="57">
        <v>46172.468581597197</v>
      </c>
      <c r="S491" s="54" t="s">
        <v>10665</v>
      </c>
      <c r="T491" s="54" t="s">
        <v>5291</v>
      </c>
      <c r="U491" s="54" t="s">
        <v>10620</v>
      </c>
      <c r="V491" s="58" t="s">
        <v>43</v>
      </c>
    </row>
    <row r="492" spans="1:22" hidden="1" x14ac:dyDescent="0.25">
      <c r="A492" s="54" t="s">
        <v>9299</v>
      </c>
      <c r="B492" s="54" t="s">
        <v>1464</v>
      </c>
      <c r="C492" s="54" t="s">
        <v>1465</v>
      </c>
      <c r="D492" s="54" t="s">
        <v>10670</v>
      </c>
      <c r="E492" s="54"/>
      <c r="F492" s="54"/>
      <c r="G492" s="55"/>
      <c r="H492" s="54" t="s">
        <v>1098</v>
      </c>
      <c r="I492" s="54" t="s">
        <v>1099</v>
      </c>
      <c r="J492" s="54" t="s">
        <v>962</v>
      </c>
      <c r="K492" s="54" t="s">
        <v>1109</v>
      </c>
      <c r="L492" s="54"/>
      <c r="M492" s="54" t="s">
        <v>10620</v>
      </c>
      <c r="N492" s="56" t="b">
        <v>0</v>
      </c>
      <c r="O492" s="56" t="b">
        <v>0</v>
      </c>
      <c r="P492" s="57">
        <v>46023.522753738398</v>
      </c>
      <c r="Q492" s="54" t="s">
        <v>10664</v>
      </c>
      <c r="R492" s="57">
        <v>46172.468583645801</v>
      </c>
      <c r="S492" s="54" t="s">
        <v>10665</v>
      </c>
      <c r="T492" s="54" t="s">
        <v>5291</v>
      </c>
      <c r="U492" s="54" t="s">
        <v>10620</v>
      </c>
      <c r="V492" s="58" t="s">
        <v>43</v>
      </c>
    </row>
    <row r="493" spans="1:22" hidden="1" x14ac:dyDescent="0.25">
      <c r="A493" s="54" t="s">
        <v>9300</v>
      </c>
      <c r="B493" s="54" t="s">
        <v>1491</v>
      </c>
      <c r="C493" s="54" t="s">
        <v>1492</v>
      </c>
      <c r="D493" s="54" t="s">
        <v>10670</v>
      </c>
      <c r="E493" s="54"/>
      <c r="F493" s="54"/>
      <c r="G493" s="55"/>
      <c r="H493" s="54" t="s">
        <v>1098</v>
      </c>
      <c r="I493" s="54" t="s">
        <v>1099</v>
      </c>
      <c r="J493" s="54" t="s">
        <v>962</v>
      </c>
      <c r="K493" s="54" t="s">
        <v>1109</v>
      </c>
      <c r="L493" s="54"/>
      <c r="M493" s="54" t="s">
        <v>10620</v>
      </c>
      <c r="N493" s="56" t="b">
        <v>0</v>
      </c>
      <c r="O493" s="56" t="b">
        <v>0</v>
      </c>
      <c r="P493" s="57">
        <v>46023.522765624999</v>
      </c>
      <c r="Q493" s="54" t="s">
        <v>10664</v>
      </c>
      <c r="R493" s="57">
        <v>46172.468585763898</v>
      </c>
      <c r="S493" s="54" t="s">
        <v>10665</v>
      </c>
      <c r="T493" s="54" t="s">
        <v>5291</v>
      </c>
      <c r="U493" s="54" t="s">
        <v>10620</v>
      </c>
      <c r="V493" s="58" t="s">
        <v>43</v>
      </c>
    </row>
    <row r="494" spans="1:22" hidden="1" x14ac:dyDescent="0.25">
      <c r="A494" s="54" t="s">
        <v>9301</v>
      </c>
      <c r="B494" s="54" t="s">
        <v>1533</v>
      </c>
      <c r="C494" s="54" t="s">
        <v>1534</v>
      </c>
      <c r="D494" s="54" t="s">
        <v>10670</v>
      </c>
      <c r="E494" s="54"/>
      <c r="F494" s="54"/>
      <c r="G494" s="55"/>
      <c r="H494" s="54" t="s">
        <v>1098</v>
      </c>
      <c r="I494" s="54" t="s">
        <v>1099</v>
      </c>
      <c r="J494" s="54" t="s">
        <v>962</v>
      </c>
      <c r="K494" s="54" t="s">
        <v>1109</v>
      </c>
      <c r="L494" s="54"/>
      <c r="M494" s="54" t="s">
        <v>10620</v>
      </c>
      <c r="N494" s="56" t="b">
        <v>0</v>
      </c>
      <c r="O494" s="56" t="b">
        <v>0</v>
      </c>
      <c r="P494" s="57">
        <v>46023.522783182903</v>
      </c>
      <c r="Q494" s="54" t="s">
        <v>10664</v>
      </c>
      <c r="R494" s="57">
        <v>46172.468587928197</v>
      </c>
      <c r="S494" s="54" t="s">
        <v>10665</v>
      </c>
      <c r="T494" s="54" t="s">
        <v>5291</v>
      </c>
      <c r="U494" s="54" t="s">
        <v>10620</v>
      </c>
      <c r="V494" s="58" t="s">
        <v>43</v>
      </c>
    </row>
    <row r="495" spans="1:22" hidden="1" x14ac:dyDescent="0.25">
      <c r="A495" s="54" t="s">
        <v>9302</v>
      </c>
      <c r="B495" s="54" t="s">
        <v>1545</v>
      </c>
      <c r="C495" s="54" t="s">
        <v>1546</v>
      </c>
      <c r="D495" s="54" t="s">
        <v>10670</v>
      </c>
      <c r="E495" s="54"/>
      <c r="F495" s="54"/>
      <c r="G495" s="55"/>
      <c r="H495" s="54" t="s">
        <v>1098</v>
      </c>
      <c r="I495" s="54" t="s">
        <v>1099</v>
      </c>
      <c r="J495" s="54" t="s">
        <v>962</v>
      </c>
      <c r="K495" s="54" t="s">
        <v>1109</v>
      </c>
      <c r="L495" s="54"/>
      <c r="M495" s="54" t="s">
        <v>10620</v>
      </c>
      <c r="N495" s="56" t="b">
        <v>0</v>
      </c>
      <c r="O495" s="56" t="b">
        <v>0</v>
      </c>
      <c r="P495" s="57">
        <v>46023.522789386603</v>
      </c>
      <c r="Q495" s="54" t="s">
        <v>10664</v>
      </c>
      <c r="R495" s="57">
        <v>46172.468589849501</v>
      </c>
      <c r="S495" s="54" t="s">
        <v>10665</v>
      </c>
      <c r="T495" s="54" t="s">
        <v>5291</v>
      </c>
      <c r="U495" s="54" t="s">
        <v>10620</v>
      </c>
      <c r="V495" s="58" t="s">
        <v>43</v>
      </c>
    </row>
    <row r="496" spans="1:22" hidden="1" x14ac:dyDescent="0.25">
      <c r="A496" s="54" t="s">
        <v>9303</v>
      </c>
      <c r="B496" s="54" t="s">
        <v>1575</v>
      </c>
      <c r="C496" s="54" t="s">
        <v>1576</v>
      </c>
      <c r="D496" s="54" t="s">
        <v>10670</v>
      </c>
      <c r="E496" s="54"/>
      <c r="F496" s="54"/>
      <c r="G496" s="55"/>
      <c r="H496" s="54" t="s">
        <v>1098</v>
      </c>
      <c r="I496" s="54" t="s">
        <v>1099</v>
      </c>
      <c r="J496" s="54" t="s">
        <v>962</v>
      </c>
      <c r="K496" s="54" t="s">
        <v>1109</v>
      </c>
      <c r="L496" s="54"/>
      <c r="M496" s="54" t="s">
        <v>10620</v>
      </c>
      <c r="N496" s="56" t="b">
        <v>0</v>
      </c>
      <c r="O496" s="56" t="b">
        <v>0</v>
      </c>
      <c r="P496" s="57">
        <v>46023.522808182897</v>
      </c>
      <c r="Q496" s="54" t="s">
        <v>10664</v>
      </c>
      <c r="R496" s="57">
        <v>46172.468591932899</v>
      </c>
      <c r="S496" s="54" t="s">
        <v>10665</v>
      </c>
      <c r="T496" s="54" t="s">
        <v>5291</v>
      </c>
      <c r="U496" s="54" t="s">
        <v>10620</v>
      </c>
      <c r="V496" s="58" t="s">
        <v>43</v>
      </c>
    </row>
    <row r="497" spans="1:22" hidden="1" x14ac:dyDescent="0.25">
      <c r="A497" s="54" t="s">
        <v>9304</v>
      </c>
      <c r="B497" s="54" t="s">
        <v>1626</v>
      </c>
      <c r="C497" s="54" t="s">
        <v>1627</v>
      </c>
      <c r="D497" s="54" t="s">
        <v>10670</v>
      </c>
      <c r="E497" s="54"/>
      <c r="F497" s="54"/>
      <c r="G497" s="55"/>
      <c r="H497" s="54" t="s">
        <v>1098</v>
      </c>
      <c r="I497" s="54" t="s">
        <v>1099</v>
      </c>
      <c r="J497" s="54" t="s">
        <v>962</v>
      </c>
      <c r="K497" s="54" t="s">
        <v>1109</v>
      </c>
      <c r="L497" s="54"/>
      <c r="M497" s="54" t="s">
        <v>10620</v>
      </c>
      <c r="N497" s="56" t="b">
        <v>0</v>
      </c>
      <c r="O497" s="56" t="b">
        <v>0</v>
      </c>
      <c r="P497" s="57">
        <v>46023.522828275498</v>
      </c>
      <c r="Q497" s="54" t="s">
        <v>10664</v>
      </c>
      <c r="R497" s="57">
        <v>46172.468593981503</v>
      </c>
      <c r="S497" s="54" t="s">
        <v>10665</v>
      </c>
      <c r="T497" s="54" t="s">
        <v>5291</v>
      </c>
      <c r="U497" s="54" t="s">
        <v>10620</v>
      </c>
      <c r="V497" s="58" t="s">
        <v>43</v>
      </c>
    </row>
    <row r="498" spans="1:22" hidden="1" x14ac:dyDescent="0.25">
      <c r="A498" s="54" t="s">
        <v>9305</v>
      </c>
      <c r="B498" s="54" t="s">
        <v>1629</v>
      </c>
      <c r="C498" s="54" t="s">
        <v>1630</v>
      </c>
      <c r="D498" s="54" t="s">
        <v>10670</v>
      </c>
      <c r="E498" s="54"/>
      <c r="F498" s="54"/>
      <c r="G498" s="55"/>
      <c r="H498" s="54" t="s">
        <v>1098</v>
      </c>
      <c r="I498" s="54" t="s">
        <v>1099</v>
      </c>
      <c r="J498" s="54" t="s">
        <v>962</v>
      </c>
      <c r="K498" s="54" t="s">
        <v>1109</v>
      </c>
      <c r="L498" s="54"/>
      <c r="M498" s="54" t="s">
        <v>10620</v>
      </c>
      <c r="N498" s="56" t="b">
        <v>0</v>
      </c>
      <c r="O498" s="56" t="b">
        <v>0</v>
      </c>
      <c r="P498" s="57">
        <v>46023.522829050897</v>
      </c>
      <c r="Q498" s="54" t="s">
        <v>10664</v>
      </c>
      <c r="R498" s="57">
        <v>46172.468595983803</v>
      </c>
      <c r="S498" s="54" t="s">
        <v>10665</v>
      </c>
      <c r="T498" s="54" t="s">
        <v>5291</v>
      </c>
      <c r="U498" s="54" t="s">
        <v>10620</v>
      </c>
      <c r="V498" s="58" t="s">
        <v>43</v>
      </c>
    </row>
    <row r="499" spans="1:22" hidden="1" x14ac:dyDescent="0.25">
      <c r="A499" s="54" t="s">
        <v>9306</v>
      </c>
      <c r="B499" s="54" t="s">
        <v>1635</v>
      </c>
      <c r="C499" s="54" t="s">
        <v>1636</v>
      </c>
      <c r="D499" s="54" t="s">
        <v>10670</v>
      </c>
      <c r="E499" s="54"/>
      <c r="F499" s="54"/>
      <c r="G499" s="55"/>
      <c r="H499" s="54" t="s">
        <v>1098</v>
      </c>
      <c r="I499" s="54" t="s">
        <v>1099</v>
      </c>
      <c r="J499" s="54" t="s">
        <v>962</v>
      </c>
      <c r="K499" s="54" t="s">
        <v>1109</v>
      </c>
      <c r="L499" s="54"/>
      <c r="M499" s="54" t="s">
        <v>10620</v>
      </c>
      <c r="N499" s="56" t="b">
        <v>0</v>
      </c>
      <c r="O499" s="56" t="b">
        <v>0</v>
      </c>
      <c r="P499" s="57">
        <v>46023.522830636597</v>
      </c>
      <c r="Q499" s="54" t="s">
        <v>10664</v>
      </c>
      <c r="R499" s="57">
        <v>46172.468598148102</v>
      </c>
      <c r="S499" s="54" t="s">
        <v>10665</v>
      </c>
      <c r="T499" s="54" t="s">
        <v>5291</v>
      </c>
      <c r="U499" s="54" t="s">
        <v>10620</v>
      </c>
      <c r="V499" s="58" t="s">
        <v>43</v>
      </c>
    </row>
    <row r="500" spans="1:22" hidden="1" x14ac:dyDescent="0.25">
      <c r="A500" s="54" t="s">
        <v>9307</v>
      </c>
      <c r="B500" s="54" t="s">
        <v>1638</v>
      </c>
      <c r="C500" s="54" t="s">
        <v>1639</v>
      </c>
      <c r="D500" s="54" t="s">
        <v>10670</v>
      </c>
      <c r="E500" s="54"/>
      <c r="F500" s="54"/>
      <c r="G500" s="55"/>
      <c r="H500" s="54" t="s">
        <v>1098</v>
      </c>
      <c r="I500" s="54" t="s">
        <v>1099</v>
      </c>
      <c r="J500" s="54" t="s">
        <v>962</v>
      </c>
      <c r="K500" s="54" t="s">
        <v>1109</v>
      </c>
      <c r="L500" s="54"/>
      <c r="M500" s="54" t="s">
        <v>10620</v>
      </c>
      <c r="N500" s="56" t="b">
        <v>0</v>
      </c>
      <c r="O500" s="56" t="b">
        <v>0</v>
      </c>
      <c r="P500" s="57">
        <v>46023.522831331</v>
      </c>
      <c r="Q500" s="54" t="s">
        <v>10664</v>
      </c>
      <c r="R500" s="57">
        <v>46172.468600347202</v>
      </c>
      <c r="S500" s="54" t="s">
        <v>10665</v>
      </c>
      <c r="T500" s="54" t="s">
        <v>5291</v>
      </c>
      <c r="U500" s="54" t="s">
        <v>10620</v>
      </c>
      <c r="V500" s="58" t="s">
        <v>43</v>
      </c>
    </row>
    <row r="501" spans="1:22" hidden="1" x14ac:dyDescent="0.25">
      <c r="A501" s="54" t="s">
        <v>9308</v>
      </c>
      <c r="B501" s="54" t="s">
        <v>1683</v>
      </c>
      <c r="C501" s="54" t="s">
        <v>1684</v>
      </c>
      <c r="D501" s="54" t="s">
        <v>10670</v>
      </c>
      <c r="E501" s="54"/>
      <c r="F501" s="54"/>
      <c r="G501" s="55"/>
      <c r="H501" s="54" t="s">
        <v>1098</v>
      </c>
      <c r="I501" s="54" t="s">
        <v>1099</v>
      </c>
      <c r="J501" s="54" t="s">
        <v>962</v>
      </c>
      <c r="K501" s="54" t="s">
        <v>1109</v>
      </c>
      <c r="L501" s="54"/>
      <c r="M501" s="54" t="s">
        <v>10620</v>
      </c>
      <c r="N501" s="56" t="b">
        <v>0</v>
      </c>
      <c r="O501" s="56" t="b">
        <v>0</v>
      </c>
      <c r="P501" s="57">
        <v>46023.522848993103</v>
      </c>
      <c r="Q501" s="54" t="s">
        <v>10664</v>
      </c>
      <c r="R501" s="57">
        <v>46172.468602430599</v>
      </c>
      <c r="S501" s="54" t="s">
        <v>10665</v>
      </c>
      <c r="T501" s="54" t="s">
        <v>5291</v>
      </c>
      <c r="U501" s="54" t="s">
        <v>10620</v>
      </c>
      <c r="V501" s="58" t="s">
        <v>43</v>
      </c>
    </row>
    <row r="502" spans="1:22" hidden="1" x14ac:dyDescent="0.25">
      <c r="A502" s="54" t="s">
        <v>9309</v>
      </c>
      <c r="B502" s="54" t="s">
        <v>1738</v>
      </c>
      <c r="C502" s="54" t="s">
        <v>1739</v>
      </c>
      <c r="D502" s="54" t="s">
        <v>10670</v>
      </c>
      <c r="E502" s="54"/>
      <c r="F502" s="54"/>
      <c r="G502" s="55"/>
      <c r="H502" s="54" t="s">
        <v>1098</v>
      </c>
      <c r="I502" s="54" t="s">
        <v>1099</v>
      </c>
      <c r="J502" s="54" t="s">
        <v>962</v>
      </c>
      <c r="K502" s="54" t="s">
        <v>1109</v>
      </c>
      <c r="L502" s="54"/>
      <c r="M502" s="54" t="s">
        <v>10620</v>
      </c>
      <c r="N502" s="56" t="b">
        <v>0</v>
      </c>
      <c r="O502" s="56" t="b">
        <v>0</v>
      </c>
      <c r="P502" s="57">
        <v>46023.522868634303</v>
      </c>
      <c r="Q502" s="54" t="s">
        <v>10664</v>
      </c>
      <c r="R502" s="57">
        <v>46172.468604432899</v>
      </c>
      <c r="S502" s="54" t="s">
        <v>10665</v>
      </c>
      <c r="T502" s="54" t="s">
        <v>5291</v>
      </c>
      <c r="U502" s="54" t="s">
        <v>10620</v>
      </c>
      <c r="V502" s="58" t="s">
        <v>43</v>
      </c>
    </row>
    <row r="503" spans="1:22" hidden="1" x14ac:dyDescent="0.25">
      <c r="A503" s="54" t="s">
        <v>9310</v>
      </c>
      <c r="B503" s="54" t="s">
        <v>1801</v>
      </c>
      <c r="C503" s="54" t="s">
        <v>1802</v>
      </c>
      <c r="D503" s="54" t="s">
        <v>10670</v>
      </c>
      <c r="E503" s="54"/>
      <c r="F503" s="54" t="s">
        <v>10872</v>
      </c>
      <c r="G503" s="55"/>
      <c r="H503" s="54" t="s">
        <v>1098</v>
      </c>
      <c r="I503" s="54" t="s">
        <v>1099</v>
      </c>
      <c r="J503" s="54" t="s">
        <v>962</v>
      </c>
      <c r="K503" s="54" t="s">
        <v>1109</v>
      </c>
      <c r="L503" s="54" t="s">
        <v>1802</v>
      </c>
      <c r="M503" s="54" t="s">
        <v>10620</v>
      </c>
      <c r="N503" s="56" t="b">
        <v>0</v>
      </c>
      <c r="O503" s="56" t="b">
        <v>0</v>
      </c>
      <c r="P503" s="57">
        <v>46023.522887002298</v>
      </c>
      <c r="Q503" s="54" t="s">
        <v>10664</v>
      </c>
      <c r="R503" s="57">
        <v>46172.468606597198</v>
      </c>
      <c r="S503" s="54" t="s">
        <v>10665</v>
      </c>
      <c r="T503" s="54" t="s">
        <v>5291</v>
      </c>
      <c r="U503" s="54" t="s">
        <v>10620</v>
      </c>
      <c r="V503" s="58" t="s">
        <v>43</v>
      </c>
    </row>
    <row r="504" spans="1:22" hidden="1" x14ac:dyDescent="0.25">
      <c r="A504" s="54" t="s">
        <v>9311</v>
      </c>
      <c r="B504" s="54" t="s">
        <v>1810</v>
      </c>
      <c r="C504" s="54" t="s">
        <v>1811</v>
      </c>
      <c r="D504" s="54" t="s">
        <v>10670</v>
      </c>
      <c r="E504" s="54"/>
      <c r="F504" s="54"/>
      <c r="G504" s="55"/>
      <c r="H504" s="54" t="s">
        <v>1098</v>
      </c>
      <c r="I504" s="54" t="s">
        <v>1099</v>
      </c>
      <c r="J504" s="54" t="s">
        <v>962</v>
      </c>
      <c r="K504" s="54" t="s">
        <v>1109</v>
      </c>
      <c r="L504" s="54" t="s">
        <v>1811</v>
      </c>
      <c r="M504" s="54" t="s">
        <v>10620</v>
      </c>
      <c r="N504" s="56" t="b">
        <v>0</v>
      </c>
      <c r="O504" s="56" t="b">
        <v>0</v>
      </c>
      <c r="P504" s="57">
        <v>46023.5228923264</v>
      </c>
      <c r="Q504" s="54" t="s">
        <v>10664</v>
      </c>
      <c r="R504" s="57">
        <v>46172.468608761599</v>
      </c>
      <c r="S504" s="54" t="s">
        <v>10665</v>
      </c>
      <c r="T504" s="54" t="s">
        <v>5291</v>
      </c>
      <c r="U504" s="54" t="s">
        <v>10620</v>
      </c>
      <c r="V504" s="58" t="s">
        <v>43</v>
      </c>
    </row>
    <row r="505" spans="1:22" hidden="1" x14ac:dyDescent="0.25">
      <c r="A505" s="54" t="s">
        <v>9312</v>
      </c>
      <c r="B505" s="54" t="s">
        <v>1843</v>
      </c>
      <c r="C505" s="54" t="s">
        <v>1844</v>
      </c>
      <c r="D505" s="54" t="s">
        <v>10670</v>
      </c>
      <c r="E505" s="54"/>
      <c r="F505" s="54"/>
      <c r="G505" s="55"/>
      <c r="H505" s="54" t="s">
        <v>1098</v>
      </c>
      <c r="I505" s="54" t="s">
        <v>1099</v>
      </c>
      <c r="J505" s="54" t="s">
        <v>962</v>
      </c>
      <c r="K505" s="54" t="s">
        <v>1109</v>
      </c>
      <c r="L505" s="54" t="s">
        <v>1844</v>
      </c>
      <c r="M505" s="54" t="s">
        <v>10620</v>
      </c>
      <c r="N505" s="56" t="b">
        <v>0</v>
      </c>
      <c r="O505" s="56" t="b">
        <v>0</v>
      </c>
      <c r="P505" s="57">
        <v>46023.5229147801</v>
      </c>
      <c r="Q505" s="54" t="s">
        <v>10664</v>
      </c>
      <c r="R505" s="57">
        <v>46172.468610960597</v>
      </c>
      <c r="S505" s="54" t="s">
        <v>10665</v>
      </c>
      <c r="T505" s="54" t="s">
        <v>5291</v>
      </c>
      <c r="U505" s="54" t="s">
        <v>10620</v>
      </c>
      <c r="V505" s="58" t="s">
        <v>43</v>
      </c>
    </row>
    <row r="506" spans="1:22" hidden="1" x14ac:dyDescent="0.25">
      <c r="A506" s="54" t="s">
        <v>9313</v>
      </c>
      <c r="B506" s="54" t="s">
        <v>1873</v>
      </c>
      <c r="C506" s="54" t="s">
        <v>1874</v>
      </c>
      <c r="D506" s="54" t="s">
        <v>10670</v>
      </c>
      <c r="E506" s="54"/>
      <c r="F506" s="54"/>
      <c r="G506" s="55"/>
      <c r="H506" s="54" t="s">
        <v>1098</v>
      </c>
      <c r="I506" s="54" t="s">
        <v>1099</v>
      </c>
      <c r="J506" s="54" t="s">
        <v>962</v>
      </c>
      <c r="K506" s="54" t="s">
        <v>1109</v>
      </c>
      <c r="L506" s="54"/>
      <c r="M506" s="54" t="s">
        <v>10620</v>
      </c>
      <c r="N506" s="56" t="b">
        <v>0</v>
      </c>
      <c r="O506" s="56" t="b">
        <v>0</v>
      </c>
      <c r="P506" s="57">
        <v>46023.522923229197</v>
      </c>
      <c r="Q506" s="54" t="s">
        <v>10664</v>
      </c>
      <c r="R506" s="57">
        <v>46172.468613044002</v>
      </c>
      <c r="S506" s="54" t="s">
        <v>10665</v>
      </c>
      <c r="T506" s="54" t="s">
        <v>5291</v>
      </c>
      <c r="U506" s="54" t="s">
        <v>10620</v>
      </c>
      <c r="V506" s="58" t="s">
        <v>43</v>
      </c>
    </row>
    <row r="507" spans="1:22" hidden="1" x14ac:dyDescent="0.25">
      <c r="A507" s="54" t="s">
        <v>9314</v>
      </c>
      <c r="B507" s="54" t="s">
        <v>271</v>
      </c>
      <c r="C507" s="54" t="s">
        <v>1194</v>
      </c>
      <c r="D507" s="54" t="s">
        <v>10670</v>
      </c>
      <c r="E507" s="54" t="s">
        <v>1195</v>
      </c>
      <c r="F507" s="54"/>
      <c r="G507" s="55"/>
      <c r="H507" s="54" t="s">
        <v>970</v>
      </c>
      <c r="I507" s="54" t="s">
        <v>971</v>
      </c>
      <c r="J507" s="54" t="s">
        <v>1091</v>
      </c>
      <c r="K507" s="54" t="s">
        <v>973</v>
      </c>
      <c r="L507" s="54"/>
      <c r="M507" s="54" t="s">
        <v>10620</v>
      </c>
      <c r="N507" s="56" t="b">
        <v>1</v>
      </c>
      <c r="O507" s="56" t="b">
        <v>0</v>
      </c>
      <c r="P507" s="57">
        <v>46023.522634108798</v>
      </c>
      <c r="Q507" s="54" t="s">
        <v>10664</v>
      </c>
      <c r="R507" s="57">
        <v>46172.468615161997</v>
      </c>
      <c r="S507" s="54" t="s">
        <v>10665</v>
      </c>
      <c r="T507" s="54" t="s">
        <v>5291</v>
      </c>
      <c r="U507" s="54" t="s">
        <v>10620</v>
      </c>
      <c r="V507" s="58" t="s">
        <v>43</v>
      </c>
    </row>
    <row r="508" spans="1:22" hidden="1" x14ac:dyDescent="0.25">
      <c r="A508" s="54" t="s">
        <v>9315</v>
      </c>
      <c r="B508" s="54" t="s">
        <v>1993</v>
      </c>
      <c r="C508" s="54" t="s">
        <v>1994</v>
      </c>
      <c r="D508" s="54" t="s">
        <v>10670</v>
      </c>
      <c r="E508" s="54"/>
      <c r="F508" s="54" t="s">
        <v>10874</v>
      </c>
      <c r="G508" s="55"/>
      <c r="H508" s="54" t="s">
        <v>970</v>
      </c>
      <c r="I508" s="54" t="s">
        <v>971</v>
      </c>
      <c r="J508" s="54" t="s">
        <v>1091</v>
      </c>
      <c r="K508" s="54" t="s">
        <v>973</v>
      </c>
      <c r="L508" s="54"/>
      <c r="M508" s="54" t="s">
        <v>10620</v>
      </c>
      <c r="N508" s="56" t="b">
        <v>0</v>
      </c>
      <c r="O508" s="56" t="b">
        <v>0</v>
      </c>
      <c r="P508" s="57">
        <v>46023.522974305597</v>
      </c>
      <c r="Q508" s="54" t="s">
        <v>10664</v>
      </c>
      <c r="R508" s="57">
        <v>46172.468617361097</v>
      </c>
      <c r="S508" s="54" t="s">
        <v>10665</v>
      </c>
      <c r="T508" s="54" t="s">
        <v>5291</v>
      </c>
      <c r="U508" s="54" t="s">
        <v>10620</v>
      </c>
      <c r="V508" s="58" t="s">
        <v>43</v>
      </c>
    </row>
    <row r="509" spans="1:22" hidden="1" x14ac:dyDescent="0.25">
      <c r="A509" s="54" t="s">
        <v>9316</v>
      </c>
      <c r="B509" s="54" t="s">
        <v>1996</v>
      </c>
      <c r="C509" s="54" t="s">
        <v>1997</v>
      </c>
      <c r="D509" s="54" t="s">
        <v>10670</v>
      </c>
      <c r="E509" s="54"/>
      <c r="F509" s="54" t="s">
        <v>10875</v>
      </c>
      <c r="G509" s="55"/>
      <c r="H509" s="54" t="s">
        <v>970</v>
      </c>
      <c r="I509" s="54" t="s">
        <v>971</v>
      </c>
      <c r="J509" s="54" t="s">
        <v>1091</v>
      </c>
      <c r="K509" s="54" t="s">
        <v>973</v>
      </c>
      <c r="L509" s="54"/>
      <c r="M509" s="54" t="s">
        <v>10620</v>
      </c>
      <c r="N509" s="56" t="b">
        <v>0</v>
      </c>
      <c r="O509" s="56" t="b">
        <v>0</v>
      </c>
      <c r="P509" s="57">
        <v>46023.522975115702</v>
      </c>
      <c r="Q509" s="54" t="s">
        <v>10664</v>
      </c>
      <c r="R509" s="57">
        <v>46172.468619479201</v>
      </c>
      <c r="S509" s="54" t="s">
        <v>10665</v>
      </c>
      <c r="T509" s="54" t="s">
        <v>5291</v>
      </c>
      <c r="U509" s="54" t="s">
        <v>10620</v>
      </c>
      <c r="V509" s="58" t="s">
        <v>43</v>
      </c>
    </row>
    <row r="510" spans="1:22" hidden="1" x14ac:dyDescent="0.25">
      <c r="A510" s="54" t="s">
        <v>9317</v>
      </c>
      <c r="B510" s="54" t="s">
        <v>1999</v>
      </c>
      <c r="C510" s="54" t="s">
        <v>2000</v>
      </c>
      <c r="D510" s="54" t="s">
        <v>10670</v>
      </c>
      <c r="E510" s="54"/>
      <c r="F510" s="54" t="s">
        <v>10876</v>
      </c>
      <c r="G510" s="55"/>
      <c r="H510" s="54" t="s">
        <v>970</v>
      </c>
      <c r="I510" s="54" t="s">
        <v>971</v>
      </c>
      <c r="J510" s="54" t="s">
        <v>1091</v>
      </c>
      <c r="K510" s="54" t="s">
        <v>973</v>
      </c>
      <c r="L510" s="54" t="s">
        <v>2000</v>
      </c>
      <c r="M510" s="54" t="s">
        <v>10620</v>
      </c>
      <c r="N510" s="56" t="b">
        <v>0</v>
      </c>
      <c r="O510" s="56" t="b">
        <v>0</v>
      </c>
      <c r="P510" s="57">
        <v>46023.522976469903</v>
      </c>
      <c r="Q510" s="54" t="s">
        <v>10664</v>
      </c>
      <c r="R510" s="57">
        <v>46172.468621724503</v>
      </c>
      <c r="S510" s="54" t="s">
        <v>10665</v>
      </c>
      <c r="T510" s="54" t="s">
        <v>5291</v>
      </c>
      <c r="U510" s="54" t="s">
        <v>10620</v>
      </c>
      <c r="V510" s="58" t="s">
        <v>43</v>
      </c>
    </row>
    <row r="511" spans="1:22" hidden="1" x14ac:dyDescent="0.25">
      <c r="A511" s="54" t="s">
        <v>9318</v>
      </c>
      <c r="B511" s="54" t="s">
        <v>2002</v>
      </c>
      <c r="C511" s="54" t="s">
        <v>2003</v>
      </c>
      <c r="D511" s="54" t="s">
        <v>10670</v>
      </c>
      <c r="E511" s="54"/>
      <c r="F511" s="54" t="s">
        <v>10877</v>
      </c>
      <c r="G511" s="55"/>
      <c r="H511" s="54" t="s">
        <v>970</v>
      </c>
      <c r="I511" s="54" t="s">
        <v>971</v>
      </c>
      <c r="J511" s="54" t="s">
        <v>1091</v>
      </c>
      <c r="K511" s="54" t="s">
        <v>973</v>
      </c>
      <c r="L511" s="54" t="s">
        <v>2003</v>
      </c>
      <c r="M511" s="54" t="s">
        <v>10620</v>
      </c>
      <c r="N511" s="56" t="b">
        <v>0</v>
      </c>
      <c r="O511" s="56" t="b">
        <v>0</v>
      </c>
      <c r="P511" s="57">
        <v>46023.522977349501</v>
      </c>
      <c r="Q511" s="54" t="s">
        <v>10664</v>
      </c>
      <c r="R511" s="57">
        <v>46172.468623923603</v>
      </c>
      <c r="S511" s="54" t="s">
        <v>10665</v>
      </c>
      <c r="T511" s="54" t="s">
        <v>5291</v>
      </c>
      <c r="U511" s="54" t="s">
        <v>10620</v>
      </c>
      <c r="V511" s="58" t="s">
        <v>43</v>
      </c>
    </row>
    <row r="512" spans="1:22" hidden="1" x14ac:dyDescent="0.25">
      <c r="A512" s="54" t="s">
        <v>9319</v>
      </c>
      <c r="B512" s="54" t="s">
        <v>2005</v>
      </c>
      <c r="C512" s="54" t="s">
        <v>2006</v>
      </c>
      <c r="D512" s="54" t="s">
        <v>10670</v>
      </c>
      <c r="E512" s="54"/>
      <c r="F512" s="54" t="s">
        <v>10878</v>
      </c>
      <c r="G512" s="55"/>
      <c r="H512" s="54" t="s">
        <v>970</v>
      </c>
      <c r="I512" s="54" t="s">
        <v>971</v>
      </c>
      <c r="J512" s="54" t="s">
        <v>1091</v>
      </c>
      <c r="K512" s="54" t="s">
        <v>973</v>
      </c>
      <c r="L512" s="54"/>
      <c r="M512" s="54" t="s">
        <v>10620</v>
      </c>
      <c r="N512" s="56" t="b">
        <v>0</v>
      </c>
      <c r="O512" s="56" t="b">
        <v>0</v>
      </c>
      <c r="P512" s="57">
        <v>46023.522978240697</v>
      </c>
      <c r="Q512" s="54" t="s">
        <v>10664</v>
      </c>
      <c r="R512" s="57">
        <v>46172.468625960602</v>
      </c>
      <c r="S512" s="54" t="s">
        <v>10665</v>
      </c>
      <c r="T512" s="54" t="s">
        <v>5291</v>
      </c>
      <c r="U512" s="54" t="s">
        <v>10620</v>
      </c>
      <c r="V512" s="58" t="s">
        <v>43</v>
      </c>
    </row>
    <row r="513" spans="1:22" hidden="1" x14ac:dyDescent="0.25">
      <c r="A513" s="54" t="s">
        <v>9320</v>
      </c>
      <c r="B513" s="54" t="s">
        <v>280</v>
      </c>
      <c r="C513" s="54" t="s">
        <v>2008</v>
      </c>
      <c r="D513" s="54" t="s">
        <v>10670</v>
      </c>
      <c r="E513" s="54"/>
      <c r="F513" s="54" t="s">
        <v>10879</v>
      </c>
      <c r="G513" s="55"/>
      <c r="H513" s="54" t="s">
        <v>970</v>
      </c>
      <c r="I513" s="54" t="s">
        <v>971</v>
      </c>
      <c r="J513" s="54" t="s">
        <v>1091</v>
      </c>
      <c r="K513" s="54" t="s">
        <v>973</v>
      </c>
      <c r="L513" s="54"/>
      <c r="M513" s="54" t="s">
        <v>10620</v>
      </c>
      <c r="N513" s="56" t="b">
        <v>0</v>
      </c>
      <c r="O513" s="56" t="b">
        <v>0</v>
      </c>
      <c r="P513" s="57">
        <v>46023.522979085603</v>
      </c>
      <c r="Q513" s="54" t="s">
        <v>10664</v>
      </c>
      <c r="R513" s="57">
        <v>46172.468628009301</v>
      </c>
      <c r="S513" s="54" t="s">
        <v>10665</v>
      </c>
      <c r="T513" s="54" t="s">
        <v>5291</v>
      </c>
      <c r="U513" s="54" t="s">
        <v>10620</v>
      </c>
      <c r="V513" s="58" t="s">
        <v>43</v>
      </c>
    </row>
    <row r="514" spans="1:22" hidden="1" x14ac:dyDescent="0.25">
      <c r="A514" s="54" t="s">
        <v>9321</v>
      </c>
      <c r="B514" s="54" t="s">
        <v>2010</v>
      </c>
      <c r="C514" s="54" t="s">
        <v>2011</v>
      </c>
      <c r="D514" s="54" t="s">
        <v>10670</v>
      </c>
      <c r="E514" s="54"/>
      <c r="F514" s="54" t="s">
        <v>10880</v>
      </c>
      <c r="G514" s="55"/>
      <c r="H514" s="54" t="s">
        <v>970</v>
      </c>
      <c r="I514" s="54" t="s">
        <v>971</v>
      </c>
      <c r="J514" s="54" t="s">
        <v>1091</v>
      </c>
      <c r="K514" s="54" t="s">
        <v>973</v>
      </c>
      <c r="L514" s="54"/>
      <c r="M514" s="54" t="s">
        <v>10620</v>
      </c>
      <c r="N514" s="56" t="b">
        <v>0</v>
      </c>
      <c r="O514" s="56" t="b">
        <v>0</v>
      </c>
      <c r="P514" s="57">
        <v>46023.522982291703</v>
      </c>
      <c r="Q514" s="54" t="s">
        <v>10664</v>
      </c>
      <c r="R514" s="57">
        <v>46172.468630208299</v>
      </c>
      <c r="S514" s="54" t="s">
        <v>10665</v>
      </c>
      <c r="T514" s="54" t="s">
        <v>5291</v>
      </c>
      <c r="U514" s="54" t="s">
        <v>10620</v>
      </c>
      <c r="V514" s="58" t="s">
        <v>43</v>
      </c>
    </row>
    <row r="515" spans="1:22" hidden="1" x14ac:dyDescent="0.25">
      <c r="A515" s="54" t="s">
        <v>9322</v>
      </c>
      <c r="B515" s="54" t="s">
        <v>2013</v>
      </c>
      <c r="C515" s="54" t="s">
        <v>2014</v>
      </c>
      <c r="D515" s="54" t="s">
        <v>10670</v>
      </c>
      <c r="E515" s="54"/>
      <c r="F515" s="54" t="s">
        <v>10881</v>
      </c>
      <c r="G515" s="55"/>
      <c r="H515" s="54" t="s">
        <v>970</v>
      </c>
      <c r="I515" s="54" t="s">
        <v>971</v>
      </c>
      <c r="J515" s="54" t="s">
        <v>1091</v>
      </c>
      <c r="K515" s="54" t="s">
        <v>973</v>
      </c>
      <c r="L515" s="54" t="s">
        <v>2014</v>
      </c>
      <c r="M515" s="54" t="s">
        <v>10620</v>
      </c>
      <c r="N515" s="56" t="b">
        <v>0</v>
      </c>
      <c r="O515" s="56" t="b">
        <v>0</v>
      </c>
      <c r="P515" s="57">
        <v>46023.522983101902</v>
      </c>
      <c r="Q515" s="54" t="s">
        <v>10664</v>
      </c>
      <c r="R515" s="57">
        <v>46172.468632326403</v>
      </c>
      <c r="S515" s="54" t="s">
        <v>10665</v>
      </c>
      <c r="T515" s="54" t="s">
        <v>5291</v>
      </c>
      <c r="U515" s="54" t="s">
        <v>10620</v>
      </c>
      <c r="V515" s="58" t="s">
        <v>43</v>
      </c>
    </row>
    <row r="516" spans="1:22" hidden="1" x14ac:dyDescent="0.25">
      <c r="A516" s="54" t="s">
        <v>9323</v>
      </c>
      <c r="B516" s="54" t="s">
        <v>2016</v>
      </c>
      <c r="C516" s="54" t="s">
        <v>2017</v>
      </c>
      <c r="D516" s="54" t="s">
        <v>10670</v>
      </c>
      <c r="E516" s="54"/>
      <c r="F516" s="54" t="s">
        <v>10882</v>
      </c>
      <c r="G516" s="55"/>
      <c r="H516" s="54" t="s">
        <v>970</v>
      </c>
      <c r="I516" s="54" t="s">
        <v>971</v>
      </c>
      <c r="J516" s="54" t="s">
        <v>1091</v>
      </c>
      <c r="K516" s="54" t="s">
        <v>973</v>
      </c>
      <c r="L516" s="54" t="s">
        <v>2017</v>
      </c>
      <c r="M516" s="54" t="s">
        <v>10620</v>
      </c>
      <c r="N516" s="56" t="b">
        <v>0</v>
      </c>
      <c r="O516" s="56" t="b">
        <v>0</v>
      </c>
      <c r="P516" s="57">
        <v>46023.522984027797</v>
      </c>
      <c r="Q516" s="54" t="s">
        <v>10664</v>
      </c>
      <c r="R516" s="57">
        <v>46172.468634687502</v>
      </c>
      <c r="S516" s="54" t="s">
        <v>10665</v>
      </c>
      <c r="T516" s="54" t="s">
        <v>5291</v>
      </c>
      <c r="U516" s="54" t="s">
        <v>10620</v>
      </c>
      <c r="V516" s="58" t="s">
        <v>43</v>
      </c>
    </row>
    <row r="517" spans="1:22" hidden="1" x14ac:dyDescent="0.25">
      <c r="A517" s="54" t="s">
        <v>9324</v>
      </c>
      <c r="B517" s="54" t="s">
        <v>2019</v>
      </c>
      <c r="C517" s="54" t="s">
        <v>2020</v>
      </c>
      <c r="D517" s="54" t="s">
        <v>10670</v>
      </c>
      <c r="E517" s="54"/>
      <c r="F517" s="54" t="s">
        <v>10883</v>
      </c>
      <c r="G517" s="55"/>
      <c r="H517" s="54" t="s">
        <v>970</v>
      </c>
      <c r="I517" s="54" t="s">
        <v>971</v>
      </c>
      <c r="J517" s="54" t="s">
        <v>1091</v>
      </c>
      <c r="K517" s="54" t="s">
        <v>973</v>
      </c>
      <c r="L517" s="54" t="s">
        <v>2020</v>
      </c>
      <c r="M517" s="54" t="s">
        <v>10620</v>
      </c>
      <c r="N517" s="56" t="b">
        <v>0</v>
      </c>
      <c r="O517" s="56" t="b">
        <v>0</v>
      </c>
      <c r="P517" s="57">
        <v>46023.522985104202</v>
      </c>
      <c r="Q517" s="54" t="s">
        <v>10664</v>
      </c>
      <c r="R517" s="57">
        <v>46172.468636805599</v>
      </c>
      <c r="S517" s="54" t="s">
        <v>10665</v>
      </c>
      <c r="T517" s="54" t="s">
        <v>5291</v>
      </c>
      <c r="U517" s="54" t="s">
        <v>10620</v>
      </c>
      <c r="V517" s="58" t="s">
        <v>43</v>
      </c>
    </row>
    <row r="518" spans="1:22" hidden="1" x14ac:dyDescent="0.25">
      <c r="A518" s="54" t="s">
        <v>9325</v>
      </c>
      <c r="B518" s="54" t="s">
        <v>2022</v>
      </c>
      <c r="C518" s="54" t="s">
        <v>2023</v>
      </c>
      <c r="D518" s="54" t="s">
        <v>10670</v>
      </c>
      <c r="E518" s="54"/>
      <c r="F518" s="54" t="s">
        <v>10884</v>
      </c>
      <c r="G518" s="55"/>
      <c r="H518" s="54" t="s">
        <v>970</v>
      </c>
      <c r="I518" s="54" t="s">
        <v>971</v>
      </c>
      <c r="J518" s="54" t="s">
        <v>1091</v>
      </c>
      <c r="K518" s="54" t="s">
        <v>973</v>
      </c>
      <c r="L518" s="54" t="s">
        <v>2023</v>
      </c>
      <c r="M518" s="54" t="s">
        <v>10620</v>
      </c>
      <c r="N518" s="56" t="b">
        <v>0</v>
      </c>
      <c r="O518" s="56" t="b">
        <v>0</v>
      </c>
      <c r="P518" s="57">
        <v>46023.522986076401</v>
      </c>
      <c r="Q518" s="54" t="s">
        <v>10664</v>
      </c>
      <c r="R518" s="57">
        <v>46172.468638969898</v>
      </c>
      <c r="S518" s="54" t="s">
        <v>10665</v>
      </c>
      <c r="T518" s="54" t="s">
        <v>5291</v>
      </c>
      <c r="U518" s="54" t="s">
        <v>10620</v>
      </c>
      <c r="V518" s="58" t="s">
        <v>43</v>
      </c>
    </row>
    <row r="519" spans="1:22" hidden="1" x14ac:dyDescent="0.25">
      <c r="A519" s="54" t="s">
        <v>9326</v>
      </c>
      <c r="B519" s="54" t="s">
        <v>2025</v>
      </c>
      <c r="C519" s="54" t="s">
        <v>2026</v>
      </c>
      <c r="D519" s="54" t="s">
        <v>10670</v>
      </c>
      <c r="E519" s="54"/>
      <c r="F519" s="54" t="s">
        <v>10885</v>
      </c>
      <c r="G519" s="55"/>
      <c r="H519" s="54" t="s">
        <v>970</v>
      </c>
      <c r="I519" s="54" t="s">
        <v>971</v>
      </c>
      <c r="J519" s="54" t="s">
        <v>1091</v>
      </c>
      <c r="K519" s="54" t="s">
        <v>973</v>
      </c>
      <c r="L519" s="54" t="s">
        <v>2026</v>
      </c>
      <c r="M519" s="54" t="s">
        <v>10620</v>
      </c>
      <c r="N519" s="56" t="b">
        <v>0</v>
      </c>
      <c r="O519" s="56" t="b">
        <v>0</v>
      </c>
      <c r="P519" s="57">
        <v>46023.522989664401</v>
      </c>
      <c r="Q519" s="54" t="s">
        <v>10664</v>
      </c>
      <c r="R519" s="57">
        <v>46172.468641006897</v>
      </c>
      <c r="S519" s="54" t="s">
        <v>10665</v>
      </c>
      <c r="T519" s="54" t="s">
        <v>5291</v>
      </c>
      <c r="U519" s="54" t="s">
        <v>10620</v>
      </c>
      <c r="V519" s="58" t="s">
        <v>43</v>
      </c>
    </row>
    <row r="520" spans="1:22" hidden="1" x14ac:dyDescent="0.25">
      <c r="A520" s="54" t="s">
        <v>9327</v>
      </c>
      <c r="B520" s="54" t="s">
        <v>2028</v>
      </c>
      <c r="C520" s="54" t="s">
        <v>2029</v>
      </c>
      <c r="D520" s="54" t="s">
        <v>10670</v>
      </c>
      <c r="E520" s="54"/>
      <c r="F520" s="54" t="s">
        <v>10886</v>
      </c>
      <c r="G520" s="55"/>
      <c r="H520" s="54" t="s">
        <v>970</v>
      </c>
      <c r="I520" s="54" t="s">
        <v>971</v>
      </c>
      <c r="J520" s="54" t="s">
        <v>1091</v>
      </c>
      <c r="K520" s="54" t="s">
        <v>973</v>
      </c>
      <c r="L520" s="54" t="s">
        <v>2029</v>
      </c>
      <c r="M520" s="54" t="s">
        <v>10620</v>
      </c>
      <c r="N520" s="56" t="b">
        <v>0</v>
      </c>
      <c r="O520" s="56" t="b">
        <v>0</v>
      </c>
      <c r="P520" s="57">
        <v>46023.522990937498</v>
      </c>
      <c r="Q520" s="54" t="s">
        <v>10664</v>
      </c>
      <c r="R520" s="57">
        <v>46172.468643136599</v>
      </c>
      <c r="S520" s="54" t="s">
        <v>10665</v>
      </c>
      <c r="T520" s="54" t="s">
        <v>5291</v>
      </c>
      <c r="U520" s="54" t="s">
        <v>10620</v>
      </c>
      <c r="V520" s="58" t="s">
        <v>43</v>
      </c>
    </row>
    <row r="521" spans="1:22" hidden="1" x14ac:dyDescent="0.25">
      <c r="A521" s="54" t="s">
        <v>9328</v>
      </c>
      <c r="B521" s="54" t="s">
        <v>2031</v>
      </c>
      <c r="C521" s="54" t="s">
        <v>2032</v>
      </c>
      <c r="D521" s="54" t="s">
        <v>10670</v>
      </c>
      <c r="E521" s="54"/>
      <c r="F521" s="54" t="s">
        <v>10887</v>
      </c>
      <c r="G521" s="55"/>
      <c r="H521" s="54" t="s">
        <v>970</v>
      </c>
      <c r="I521" s="54" t="s">
        <v>971</v>
      </c>
      <c r="J521" s="54" t="s">
        <v>1091</v>
      </c>
      <c r="K521" s="54" t="s">
        <v>973</v>
      </c>
      <c r="L521" s="54"/>
      <c r="M521" s="54" t="s">
        <v>10620</v>
      </c>
      <c r="N521" s="56" t="b">
        <v>0</v>
      </c>
      <c r="O521" s="56" t="b">
        <v>0</v>
      </c>
      <c r="P521" s="57">
        <v>46023.522991747697</v>
      </c>
      <c r="Q521" s="54" t="s">
        <v>10664</v>
      </c>
      <c r="R521" s="57">
        <v>46172.468645335597</v>
      </c>
      <c r="S521" s="54" t="s">
        <v>10665</v>
      </c>
      <c r="T521" s="54" t="s">
        <v>5291</v>
      </c>
      <c r="U521" s="54" t="s">
        <v>10620</v>
      </c>
      <c r="V521" s="58" t="s">
        <v>43</v>
      </c>
    </row>
    <row r="522" spans="1:22" hidden="1" x14ac:dyDescent="0.25">
      <c r="A522" s="54" t="s">
        <v>9329</v>
      </c>
      <c r="B522" s="54" t="s">
        <v>2034</v>
      </c>
      <c r="C522" s="54" t="s">
        <v>2035</v>
      </c>
      <c r="D522" s="54" t="s">
        <v>10670</v>
      </c>
      <c r="E522" s="54"/>
      <c r="F522" s="54" t="s">
        <v>10888</v>
      </c>
      <c r="G522" s="55"/>
      <c r="H522" s="54" t="s">
        <v>970</v>
      </c>
      <c r="I522" s="54" t="s">
        <v>971</v>
      </c>
      <c r="J522" s="54" t="s">
        <v>1091</v>
      </c>
      <c r="K522" s="54" t="s">
        <v>973</v>
      </c>
      <c r="L522" s="54"/>
      <c r="M522" s="54" t="s">
        <v>10620</v>
      </c>
      <c r="N522" s="56" t="b">
        <v>0</v>
      </c>
      <c r="O522" s="56" t="b">
        <v>0</v>
      </c>
      <c r="P522" s="57">
        <v>46023.522992627302</v>
      </c>
      <c r="Q522" s="54" t="s">
        <v>10664</v>
      </c>
      <c r="R522" s="57">
        <v>46172.468647650501</v>
      </c>
      <c r="S522" s="54" t="s">
        <v>10665</v>
      </c>
      <c r="T522" s="54" t="s">
        <v>5291</v>
      </c>
      <c r="U522" s="54" t="s">
        <v>10620</v>
      </c>
      <c r="V522" s="58" t="s">
        <v>43</v>
      </c>
    </row>
    <row r="523" spans="1:22" hidden="1" x14ac:dyDescent="0.25">
      <c r="A523" s="54" t="s">
        <v>9330</v>
      </c>
      <c r="B523" s="54" t="s">
        <v>2037</v>
      </c>
      <c r="C523" s="54" t="s">
        <v>2038</v>
      </c>
      <c r="D523" s="54" t="s">
        <v>10670</v>
      </c>
      <c r="E523" s="54"/>
      <c r="F523" s="54" t="s">
        <v>10889</v>
      </c>
      <c r="G523" s="55"/>
      <c r="H523" s="54" t="s">
        <v>970</v>
      </c>
      <c r="I523" s="54" t="s">
        <v>971</v>
      </c>
      <c r="J523" s="54" t="s">
        <v>1091</v>
      </c>
      <c r="K523" s="54" t="s">
        <v>973</v>
      </c>
      <c r="L523" s="54"/>
      <c r="M523" s="54" t="s">
        <v>10620</v>
      </c>
      <c r="N523" s="56" t="b">
        <v>0</v>
      </c>
      <c r="O523" s="56" t="b">
        <v>0</v>
      </c>
      <c r="P523" s="57">
        <v>46023.5229932523</v>
      </c>
      <c r="Q523" s="54" t="s">
        <v>10664</v>
      </c>
      <c r="R523" s="57">
        <v>46172.468649768503</v>
      </c>
      <c r="S523" s="54" t="s">
        <v>10665</v>
      </c>
      <c r="T523" s="54" t="s">
        <v>5291</v>
      </c>
      <c r="U523" s="54" t="s">
        <v>10620</v>
      </c>
      <c r="V523" s="58" t="s">
        <v>43</v>
      </c>
    </row>
    <row r="524" spans="1:22" hidden="1" x14ac:dyDescent="0.25">
      <c r="A524" s="54" t="s">
        <v>9331</v>
      </c>
      <c r="B524" s="54" t="s">
        <v>2040</v>
      </c>
      <c r="C524" s="54" t="s">
        <v>2041</v>
      </c>
      <c r="D524" s="54" t="s">
        <v>10670</v>
      </c>
      <c r="E524" s="54"/>
      <c r="F524" s="54" t="s">
        <v>10876</v>
      </c>
      <c r="G524" s="55"/>
      <c r="H524" s="54" t="s">
        <v>970</v>
      </c>
      <c r="I524" s="54" t="s">
        <v>971</v>
      </c>
      <c r="J524" s="54" t="s">
        <v>1091</v>
      </c>
      <c r="K524" s="54" t="s">
        <v>973</v>
      </c>
      <c r="L524" s="54"/>
      <c r="M524" s="54" t="s">
        <v>10620</v>
      </c>
      <c r="N524" s="56" t="b">
        <v>0</v>
      </c>
      <c r="O524" s="56" t="b">
        <v>0</v>
      </c>
      <c r="P524" s="57">
        <v>46023.522994062499</v>
      </c>
      <c r="Q524" s="54" t="s">
        <v>10664</v>
      </c>
      <c r="R524" s="57">
        <v>46172.468651932897</v>
      </c>
      <c r="S524" s="54" t="s">
        <v>10665</v>
      </c>
      <c r="T524" s="54" t="s">
        <v>5291</v>
      </c>
      <c r="U524" s="54" t="s">
        <v>10620</v>
      </c>
      <c r="V524" s="58" t="s">
        <v>43</v>
      </c>
    </row>
    <row r="525" spans="1:22" hidden="1" x14ac:dyDescent="0.25">
      <c r="A525" s="54" t="s">
        <v>9332</v>
      </c>
      <c r="B525" s="54" t="s">
        <v>273</v>
      </c>
      <c r="C525" s="54" t="s">
        <v>1201</v>
      </c>
      <c r="D525" s="54" t="s">
        <v>10670</v>
      </c>
      <c r="E525" s="54" t="s">
        <v>1202</v>
      </c>
      <c r="F525" s="54"/>
      <c r="G525" s="55"/>
      <c r="H525" s="54" t="s">
        <v>970</v>
      </c>
      <c r="I525" s="54" t="s">
        <v>971</v>
      </c>
      <c r="J525" s="54" t="s">
        <v>972</v>
      </c>
      <c r="K525" s="54" t="s">
        <v>973</v>
      </c>
      <c r="L525" s="54" t="s">
        <v>1201</v>
      </c>
      <c r="M525" s="54" t="s">
        <v>10620</v>
      </c>
      <c r="N525" s="56" t="b">
        <v>1</v>
      </c>
      <c r="O525" s="56" t="b">
        <v>0</v>
      </c>
      <c r="P525" s="57">
        <v>46023.5226422454</v>
      </c>
      <c r="Q525" s="54" t="s">
        <v>10664</v>
      </c>
      <c r="R525" s="57">
        <v>46172.468654085598</v>
      </c>
      <c r="S525" s="54" t="s">
        <v>10665</v>
      </c>
      <c r="T525" s="54" t="s">
        <v>5291</v>
      </c>
      <c r="U525" s="54" t="s">
        <v>10620</v>
      </c>
      <c r="V525" s="58" t="s">
        <v>43</v>
      </c>
    </row>
    <row r="526" spans="1:22" hidden="1" x14ac:dyDescent="0.25">
      <c r="A526" s="54" t="s">
        <v>9333</v>
      </c>
      <c r="B526" s="54" t="s">
        <v>2043</v>
      </c>
      <c r="C526" s="54" t="s">
        <v>2044</v>
      </c>
      <c r="D526" s="54" t="s">
        <v>10670</v>
      </c>
      <c r="E526" s="54"/>
      <c r="F526" s="54"/>
      <c r="G526" s="55"/>
      <c r="H526" s="54" t="s">
        <v>970</v>
      </c>
      <c r="I526" s="54" t="s">
        <v>971</v>
      </c>
      <c r="J526" s="54" t="s">
        <v>972</v>
      </c>
      <c r="K526" s="54" t="s">
        <v>973</v>
      </c>
      <c r="L526" s="54" t="s">
        <v>2044</v>
      </c>
      <c r="M526" s="54" t="s">
        <v>10620</v>
      </c>
      <c r="N526" s="56" t="b">
        <v>0</v>
      </c>
      <c r="O526" s="56" t="b">
        <v>0</v>
      </c>
      <c r="P526" s="57">
        <v>46023.522994756902</v>
      </c>
      <c r="Q526" s="54" t="s">
        <v>10664</v>
      </c>
      <c r="R526" s="57">
        <v>46172.468656331002</v>
      </c>
      <c r="S526" s="54" t="s">
        <v>10665</v>
      </c>
      <c r="T526" s="54" t="s">
        <v>5291</v>
      </c>
      <c r="U526" s="54" t="s">
        <v>10620</v>
      </c>
      <c r="V526" s="58" t="s">
        <v>43</v>
      </c>
    </row>
    <row r="527" spans="1:22" hidden="1" x14ac:dyDescent="0.25">
      <c r="A527" s="54" t="s">
        <v>9334</v>
      </c>
      <c r="B527" s="54" t="s">
        <v>2046</v>
      </c>
      <c r="C527" s="54" t="s">
        <v>2047</v>
      </c>
      <c r="D527" s="54" t="s">
        <v>10670</v>
      </c>
      <c r="E527" s="54"/>
      <c r="F527" s="54"/>
      <c r="G527" s="55"/>
      <c r="H527" s="54" t="s">
        <v>970</v>
      </c>
      <c r="I527" s="54" t="s">
        <v>971</v>
      </c>
      <c r="J527" s="54" t="s">
        <v>972</v>
      </c>
      <c r="K527" s="54" t="s">
        <v>973</v>
      </c>
      <c r="L527" s="54" t="s">
        <v>10890</v>
      </c>
      <c r="M527" s="54" t="s">
        <v>10620</v>
      </c>
      <c r="N527" s="56" t="b">
        <v>0</v>
      </c>
      <c r="O527" s="56" t="b">
        <v>0</v>
      </c>
      <c r="P527" s="57">
        <v>46023.522995636602</v>
      </c>
      <c r="Q527" s="54" t="s">
        <v>10664</v>
      </c>
      <c r="R527" s="57">
        <v>46172.468658564801</v>
      </c>
      <c r="S527" s="54" t="s">
        <v>10665</v>
      </c>
      <c r="T527" s="54" t="s">
        <v>5291</v>
      </c>
      <c r="U527" s="54" t="s">
        <v>10620</v>
      </c>
      <c r="V527" s="58" t="s">
        <v>43</v>
      </c>
    </row>
    <row r="528" spans="1:22" hidden="1" x14ac:dyDescent="0.25">
      <c r="A528" s="54" t="s">
        <v>9335</v>
      </c>
      <c r="B528" s="54" t="s">
        <v>2049</v>
      </c>
      <c r="C528" s="54" t="s">
        <v>2050</v>
      </c>
      <c r="D528" s="54" t="s">
        <v>10670</v>
      </c>
      <c r="E528" s="54"/>
      <c r="F528" s="54"/>
      <c r="G528" s="55"/>
      <c r="H528" s="54" t="s">
        <v>970</v>
      </c>
      <c r="I528" s="54" t="s">
        <v>971</v>
      </c>
      <c r="J528" s="54" t="s">
        <v>972</v>
      </c>
      <c r="K528" s="54" t="s">
        <v>973</v>
      </c>
      <c r="L528" s="54" t="s">
        <v>10891</v>
      </c>
      <c r="M528" s="54" t="s">
        <v>10620</v>
      </c>
      <c r="N528" s="56" t="b">
        <v>0</v>
      </c>
      <c r="O528" s="56" t="b">
        <v>0</v>
      </c>
      <c r="P528" s="57">
        <v>46023.522996493099</v>
      </c>
      <c r="Q528" s="54" t="s">
        <v>10664</v>
      </c>
      <c r="R528" s="57">
        <v>46172.468660648097</v>
      </c>
      <c r="S528" s="54" t="s">
        <v>10665</v>
      </c>
      <c r="T528" s="54" t="s">
        <v>5291</v>
      </c>
      <c r="U528" s="54" t="s">
        <v>10620</v>
      </c>
      <c r="V528" s="58" t="s">
        <v>43</v>
      </c>
    </row>
    <row r="529" spans="1:22" hidden="1" x14ac:dyDescent="0.25">
      <c r="A529" s="54" t="s">
        <v>9336</v>
      </c>
      <c r="B529" s="54" t="s">
        <v>223</v>
      </c>
      <c r="C529" s="54" t="s">
        <v>1300</v>
      </c>
      <c r="D529" s="54" t="s">
        <v>10670</v>
      </c>
      <c r="E529" s="54"/>
      <c r="F529" s="54"/>
      <c r="G529" s="55"/>
      <c r="H529" s="54" t="s">
        <v>941</v>
      </c>
      <c r="I529" s="54" t="s">
        <v>942</v>
      </c>
      <c r="J529" s="54" t="s">
        <v>1026</v>
      </c>
      <c r="K529" s="54" t="s">
        <v>944</v>
      </c>
      <c r="L529" s="54"/>
      <c r="M529" s="54" t="s">
        <v>10619</v>
      </c>
      <c r="N529" s="56" t="b">
        <v>0</v>
      </c>
      <c r="O529" s="56" t="b">
        <v>0</v>
      </c>
      <c r="P529" s="57">
        <v>46023.522681099501</v>
      </c>
      <c r="Q529" s="54" t="s">
        <v>10664</v>
      </c>
      <c r="R529" s="57">
        <v>46172.468662847197</v>
      </c>
      <c r="S529" s="54" t="s">
        <v>10665</v>
      </c>
      <c r="T529" s="54" t="s">
        <v>5291</v>
      </c>
      <c r="U529" s="54" t="s">
        <v>10619</v>
      </c>
      <c r="V529" s="58" t="s">
        <v>43</v>
      </c>
    </row>
    <row r="530" spans="1:22" hidden="1" x14ac:dyDescent="0.25">
      <c r="A530" s="54" t="s">
        <v>9337</v>
      </c>
      <c r="B530" s="54" t="s">
        <v>167</v>
      </c>
      <c r="C530" s="54" t="s">
        <v>1302</v>
      </c>
      <c r="D530" s="54" t="s">
        <v>10670</v>
      </c>
      <c r="E530" s="54"/>
      <c r="F530" s="54"/>
      <c r="G530" s="55"/>
      <c r="H530" s="54" t="s">
        <v>941</v>
      </c>
      <c r="I530" s="54" t="s">
        <v>942</v>
      </c>
      <c r="J530" s="54" t="s">
        <v>1026</v>
      </c>
      <c r="K530" s="54" t="s">
        <v>944</v>
      </c>
      <c r="L530" s="54"/>
      <c r="M530" s="54" t="s">
        <v>10619</v>
      </c>
      <c r="N530" s="56" t="b">
        <v>0</v>
      </c>
      <c r="O530" s="56" t="b">
        <v>0</v>
      </c>
      <c r="P530" s="57">
        <v>46023.522681793998</v>
      </c>
      <c r="Q530" s="54" t="s">
        <v>10664</v>
      </c>
      <c r="R530" s="57">
        <v>46172.468664965301</v>
      </c>
      <c r="S530" s="54" t="s">
        <v>10665</v>
      </c>
      <c r="T530" s="54" t="s">
        <v>5291</v>
      </c>
      <c r="U530" s="54" t="s">
        <v>10619</v>
      </c>
      <c r="V530" s="58" t="s">
        <v>43</v>
      </c>
    </row>
    <row r="531" spans="1:22" hidden="1" x14ac:dyDescent="0.25">
      <c r="A531" s="54" t="s">
        <v>9338</v>
      </c>
      <c r="B531" s="54" t="s">
        <v>172</v>
      </c>
      <c r="C531" s="54" t="s">
        <v>1304</v>
      </c>
      <c r="D531" s="54" t="s">
        <v>10670</v>
      </c>
      <c r="E531" s="54"/>
      <c r="F531" s="54" t="s">
        <v>10892</v>
      </c>
      <c r="G531" s="55"/>
      <c r="H531" s="54" t="s">
        <v>941</v>
      </c>
      <c r="I531" s="54" t="s">
        <v>942</v>
      </c>
      <c r="J531" s="54" t="s">
        <v>1026</v>
      </c>
      <c r="K531" s="54" t="s">
        <v>944</v>
      </c>
      <c r="L531" s="54" t="s">
        <v>1304</v>
      </c>
      <c r="M531" s="54" t="s">
        <v>10619</v>
      </c>
      <c r="N531" s="56" t="b">
        <v>0</v>
      </c>
      <c r="O531" s="56" t="b">
        <v>0</v>
      </c>
      <c r="P531" s="57">
        <v>46023.522682488401</v>
      </c>
      <c r="Q531" s="54" t="s">
        <v>10664</v>
      </c>
      <c r="R531" s="57">
        <v>46172.468667048597</v>
      </c>
      <c r="S531" s="54" t="s">
        <v>10665</v>
      </c>
      <c r="T531" s="54" t="s">
        <v>5291</v>
      </c>
      <c r="U531" s="54" t="s">
        <v>10619</v>
      </c>
      <c r="V531" s="58" t="s">
        <v>43</v>
      </c>
    </row>
    <row r="532" spans="1:22" hidden="1" x14ac:dyDescent="0.25">
      <c r="A532" s="54" t="s">
        <v>9339</v>
      </c>
      <c r="B532" s="54" t="s">
        <v>78</v>
      </c>
      <c r="C532" s="54" t="s">
        <v>1208</v>
      </c>
      <c r="D532" s="54" t="s">
        <v>10670</v>
      </c>
      <c r="E532" s="54" t="s">
        <v>1209</v>
      </c>
      <c r="F532" s="54"/>
      <c r="G532" s="55"/>
      <c r="H532" s="54" t="s">
        <v>941</v>
      </c>
      <c r="I532" s="54" t="s">
        <v>942</v>
      </c>
      <c r="J532" s="54" t="s">
        <v>978</v>
      </c>
      <c r="K532" s="54" t="s">
        <v>944</v>
      </c>
      <c r="L532" s="54"/>
      <c r="M532" s="54" t="s">
        <v>10619</v>
      </c>
      <c r="N532" s="56" t="b">
        <v>1</v>
      </c>
      <c r="O532" s="56" t="b">
        <v>0</v>
      </c>
      <c r="P532" s="57">
        <v>46023.522644675897</v>
      </c>
      <c r="Q532" s="54" t="s">
        <v>10664</v>
      </c>
      <c r="R532" s="57">
        <v>46172.468669097201</v>
      </c>
      <c r="S532" s="54" t="s">
        <v>10665</v>
      </c>
      <c r="T532" s="54" t="s">
        <v>5291</v>
      </c>
      <c r="U532" s="54" t="s">
        <v>10619</v>
      </c>
      <c r="V532" s="58" t="s">
        <v>43</v>
      </c>
    </row>
    <row r="533" spans="1:22" hidden="1" x14ac:dyDescent="0.25">
      <c r="A533" s="54" t="s">
        <v>9340</v>
      </c>
      <c r="B533" s="54" t="s">
        <v>138</v>
      </c>
      <c r="C533" s="54" t="s">
        <v>2052</v>
      </c>
      <c r="D533" s="54" t="s">
        <v>10670</v>
      </c>
      <c r="E533" s="54"/>
      <c r="F533" s="54" t="s">
        <v>10893</v>
      </c>
      <c r="G533" s="55"/>
      <c r="H533" s="54" t="s">
        <v>941</v>
      </c>
      <c r="I533" s="54" t="s">
        <v>942</v>
      </c>
      <c r="J533" s="54" t="s">
        <v>978</v>
      </c>
      <c r="K533" s="54" t="s">
        <v>944</v>
      </c>
      <c r="L533" s="54"/>
      <c r="M533" s="54" t="s">
        <v>10619</v>
      </c>
      <c r="N533" s="56" t="b">
        <v>0</v>
      </c>
      <c r="O533" s="56" t="b">
        <v>0</v>
      </c>
      <c r="P533" s="57">
        <v>46023.522997337997</v>
      </c>
      <c r="Q533" s="54" t="s">
        <v>10664</v>
      </c>
      <c r="R533" s="57">
        <v>46172.468671331</v>
      </c>
      <c r="S533" s="54" t="s">
        <v>10665</v>
      </c>
      <c r="T533" s="54" t="s">
        <v>5291</v>
      </c>
      <c r="U533" s="54" t="s">
        <v>10619</v>
      </c>
      <c r="V533" s="58" t="s">
        <v>43</v>
      </c>
    </row>
    <row r="534" spans="1:22" hidden="1" x14ac:dyDescent="0.25">
      <c r="A534" s="54" t="s">
        <v>9341</v>
      </c>
      <c r="B534" s="54" t="s">
        <v>879</v>
      </c>
      <c r="C534" s="54" t="s">
        <v>2054</v>
      </c>
      <c r="D534" s="54" t="s">
        <v>10670</v>
      </c>
      <c r="E534" s="54"/>
      <c r="F534" s="54" t="s">
        <v>10893</v>
      </c>
      <c r="G534" s="55"/>
      <c r="H534" s="54" t="s">
        <v>941</v>
      </c>
      <c r="I534" s="54" t="s">
        <v>942</v>
      </c>
      <c r="J534" s="54" t="s">
        <v>978</v>
      </c>
      <c r="K534" s="54" t="s">
        <v>944</v>
      </c>
      <c r="L534" s="54"/>
      <c r="M534" s="54" t="s">
        <v>10619</v>
      </c>
      <c r="N534" s="56" t="b">
        <v>0</v>
      </c>
      <c r="O534" s="56" t="b">
        <v>0</v>
      </c>
      <c r="P534" s="57">
        <v>46023.5229982292</v>
      </c>
      <c r="Q534" s="54" t="s">
        <v>10664</v>
      </c>
      <c r="R534" s="57">
        <v>46172.468673692099</v>
      </c>
      <c r="S534" s="54" t="s">
        <v>10665</v>
      </c>
      <c r="T534" s="54" t="s">
        <v>5291</v>
      </c>
      <c r="U534" s="54" t="s">
        <v>10619</v>
      </c>
      <c r="V534" s="58" t="s">
        <v>43</v>
      </c>
    </row>
    <row r="535" spans="1:22" hidden="1" x14ac:dyDescent="0.25">
      <c r="A535" s="54" t="s">
        <v>9342</v>
      </c>
      <c r="B535" s="54" t="s">
        <v>102</v>
      </c>
      <c r="C535" s="54" t="s">
        <v>2056</v>
      </c>
      <c r="D535" s="54" t="s">
        <v>10670</v>
      </c>
      <c r="E535" s="54"/>
      <c r="F535" s="54" t="s">
        <v>10893</v>
      </c>
      <c r="G535" s="55"/>
      <c r="H535" s="54" t="s">
        <v>941</v>
      </c>
      <c r="I535" s="54" t="s">
        <v>942</v>
      </c>
      <c r="J535" s="54" t="s">
        <v>978</v>
      </c>
      <c r="K535" s="54" t="s">
        <v>944</v>
      </c>
      <c r="L535" s="54"/>
      <c r="M535" s="54" t="s">
        <v>10619</v>
      </c>
      <c r="N535" s="56" t="b">
        <v>0</v>
      </c>
      <c r="O535" s="56" t="b">
        <v>0</v>
      </c>
      <c r="P535" s="57">
        <v>46023.522999074099</v>
      </c>
      <c r="Q535" s="54" t="s">
        <v>10664</v>
      </c>
      <c r="R535" s="57">
        <v>46172.468675844902</v>
      </c>
      <c r="S535" s="54" t="s">
        <v>10665</v>
      </c>
      <c r="T535" s="54" t="s">
        <v>5291</v>
      </c>
      <c r="U535" s="54" t="s">
        <v>10619</v>
      </c>
      <c r="V535" s="58" t="s">
        <v>43</v>
      </c>
    </row>
    <row r="536" spans="1:22" hidden="1" x14ac:dyDescent="0.25">
      <c r="A536" s="54" t="s">
        <v>9343</v>
      </c>
      <c r="B536" s="54" t="s">
        <v>206</v>
      </c>
      <c r="C536" s="54" t="s">
        <v>2058</v>
      </c>
      <c r="D536" s="54" t="s">
        <v>10670</v>
      </c>
      <c r="E536" s="54"/>
      <c r="F536" s="54" t="s">
        <v>284</v>
      </c>
      <c r="G536" s="55"/>
      <c r="H536" s="54" t="s">
        <v>941</v>
      </c>
      <c r="I536" s="54" t="s">
        <v>942</v>
      </c>
      <c r="J536" s="54" t="s">
        <v>978</v>
      </c>
      <c r="K536" s="54" t="s">
        <v>944</v>
      </c>
      <c r="L536" s="54"/>
      <c r="M536" s="54" t="s">
        <v>10619</v>
      </c>
      <c r="N536" s="56" t="b">
        <v>0</v>
      </c>
      <c r="O536" s="56" t="b">
        <v>0</v>
      </c>
      <c r="P536" s="57">
        <v>46023.522999965302</v>
      </c>
      <c r="Q536" s="54" t="s">
        <v>10664</v>
      </c>
      <c r="R536" s="57">
        <v>46172.468678009303</v>
      </c>
      <c r="S536" s="54" t="s">
        <v>10665</v>
      </c>
      <c r="T536" s="54" t="s">
        <v>5291</v>
      </c>
      <c r="U536" s="54" t="s">
        <v>10619</v>
      </c>
      <c r="V536" s="58" t="s">
        <v>43</v>
      </c>
    </row>
    <row r="537" spans="1:22" hidden="1" x14ac:dyDescent="0.25">
      <c r="A537" s="54" t="s">
        <v>9344</v>
      </c>
      <c r="B537" s="54" t="s">
        <v>81</v>
      </c>
      <c r="C537" s="54" t="s">
        <v>2060</v>
      </c>
      <c r="D537" s="54" t="s">
        <v>10670</v>
      </c>
      <c r="E537" s="54"/>
      <c r="F537" s="54" t="s">
        <v>10893</v>
      </c>
      <c r="G537" s="55"/>
      <c r="H537" s="54" t="s">
        <v>941</v>
      </c>
      <c r="I537" s="54" t="s">
        <v>942</v>
      </c>
      <c r="J537" s="54" t="s">
        <v>978</v>
      </c>
      <c r="K537" s="54" t="s">
        <v>944</v>
      </c>
      <c r="L537" s="54"/>
      <c r="M537" s="54" t="s">
        <v>10619</v>
      </c>
      <c r="N537" s="56" t="b">
        <v>0</v>
      </c>
      <c r="O537" s="56" t="b">
        <v>0</v>
      </c>
      <c r="P537" s="57">
        <v>46023.523003321803</v>
      </c>
      <c r="Q537" s="54" t="s">
        <v>10664</v>
      </c>
      <c r="R537" s="57">
        <v>46172.468680208302</v>
      </c>
      <c r="S537" s="54" t="s">
        <v>10665</v>
      </c>
      <c r="T537" s="54" t="s">
        <v>5291</v>
      </c>
      <c r="U537" s="54" t="s">
        <v>10619</v>
      </c>
      <c r="V537" s="58" t="s">
        <v>43</v>
      </c>
    </row>
    <row r="538" spans="1:22" hidden="1" x14ac:dyDescent="0.25">
      <c r="A538" s="54" t="s">
        <v>9345</v>
      </c>
      <c r="B538" s="54" t="s">
        <v>103</v>
      </c>
      <c r="C538" s="54" t="s">
        <v>2062</v>
      </c>
      <c r="D538" s="54" t="s">
        <v>10670</v>
      </c>
      <c r="E538" s="54"/>
      <c r="F538" s="54" t="s">
        <v>10894</v>
      </c>
      <c r="G538" s="55"/>
      <c r="H538" s="54" t="s">
        <v>941</v>
      </c>
      <c r="I538" s="54" t="s">
        <v>942</v>
      </c>
      <c r="J538" s="54" t="s">
        <v>978</v>
      </c>
      <c r="K538" s="54" t="s">
        <v>944</v>
      </c>
      <c r="L538" s="54"/>
      <c r="M538" s="54" t="s">
        <v>10619</v>
      </c>
      <c r="N538" s="56" t="b">
        <v>0</v>
      </c>
      <c r="O538" s="56" t="b">
        <v>0</v>
      </c>
      <c r="P538" s="57">
        <v>46023.523004085597</v>
      </c>
      <c r="Q538" s="54" t="s">
        <v>10664</v>
      </c>
      <c r="R538" s="57">
        <v>46172.468682326398</v>
      </c>
      <c r="S538" s="54" t="s">
        <v>10665</v>
      </c>
      <c r="T538" s="54" t="s">
        <v>5291</v>
      </c>
      <c r="U538" s="54" t="s">
        <v>10619</v>
      </c>
      <c r="V538" s="58" t="s">
        <v>43</v>
      </c>
    </row>
    <row r="539" spans="1:22" hidden="1" x14ac:dyDescent="0.25">
      <c r="A539" s="54" t="s">
        <v>9346</v>
      </c>
      <c r="B539" s="54" t="s">
        <v>79</v>
      </c>
      <c r="C539" s="54" t="s">
        <v>2064</v>
      </c>
      <c r="D539" s="54" t="s">
        <v>10670</v>
      </c>
      <c r="E539" s="54"/>
      <c r="F539" s="54" t="s">
        <v>10679</v>
      </c>
      <c r="G539" s="55"/>
      <c r="H539" s="54" t="s">
        <v>941</v>
      </c>
      <c r="I539" s="54" t="s">
        <v>942</v>
      </c>
      <c r="J539" s="54" t="s">
        <v>978</v>
      </c>
      <c r="K539" s="54" t="s">
        <v>944</v>
      </c>
      <c r="L539" s="54"/>
      <c r="M539" s="54" t="s">
        <v>10619</v>
      </c>
      <c r="N539" s="56" t="b">
        <v>0</v>
      </c>
      <c r="O539" s="56" t="b">
        <v>0</v>
      </c>
      <c r="P539" s="57">
        <v>46023.523004826398</v>
      </c>
      <c r="Q539" s="54" t="s">
        <v>10664</v>
      </c>
      <c r="R539" s="57">
        <v>46172.468684525498</v>
      </c>
      <c r="S539" s="54" t="s">
        <v>10665</v>
      </c>
      <c r="T539" s="54" t="s">
        <v>5291</v>
      </c>
      <c r="U539" s="54" t="s">
        <v>10619</v>
      </c>
      <c r="V539" s="58" t="s">
        <v>43</v>
      </c>
    </row>
    <row r="540" spans="1:22" hidden="1" x14ac:dyDescent="0.25">
      <c r="A540" s="54" t="s">
        <v>9347</v>
      </c>
      <c r="B540" s="54" t="s">
        <v>2066</v>
      </c>
      <c r="C540" s="54" t="s">
        <v>2067</v>
      </c>
      <c r="D540" s="54" t="s">
        <v>10670</v>
      </c>
      <c r="E540" s="54"/>
      <c r="F540" s="54" t="s">
        <v>10679</v>
      </c>
      <c r="G540" s="55"/>
      <c r="H540" s="54" t="s">
        <v>941</v>
      </c>
      <c r="I540" s="54" t="s">
        <v>942</v>
      </c>
      <c r="J540" s="54" t="s">
        <v>978</v>
      </c>
      <c r="K540" s="54" t="s">
        <v>944</v>
      </c>
      <c r="L540" s="54"/>
      <c r="M540" s="54" t="s">
        <v>10619</v>
      </c>
      <c r="N540" s="56" t="b">
        <v>0</v>
      </c>
      <c r="O540" s="56" t="b">
        <v>0</v>
      </c>
      <c r="P540" s="57">
        <v>46023.523005590301</v>
      </c>
      <c r="Q540" s="54" t="s">
        <v>10664</v>
      </c>
      <c r="R540" s="57">
        <v>46172.468686655098</v>
      </c>
      <c r="S540" s="54" t="s">
        <v>10665</v>
      </c>
      <c r="T540" s="54" t="s">
        <v>5291</v>
      </c>
      <c r="U540" s="54" t="s">
        <v>10619</v>
      </c>
      <c r="V540" s="58" t="s">
        <v>43</v>
      </c>
    </row>
    <row r="541" spans="1:22" hidden="1" x14ac:dyDescent="0.25">
      <c r="A541" s="54" t="s">
        <v>9348</v>
      </c>
      <c r="B541" s="54" t="s">
        <v>269</v>
      </c>
      <c r="C541" s="54" t="s">
        <v>1190</v>
      </c>
      <c r="D541" s="54" t="s">
        <v>10670</v>
      </c>
      <c r="E541" s="54" t="s">
        <v>1191</v>
      </c>
      <c r="F541" s="54"/>
      <c r="G541" s="55"/>
      <c r="H541" s="54" t="s">
        <v>970</v>
      </c>
      <c r="I541" s="54" t="s">
        <v>971</v>
      </c>
      <c r="J541" s="54" t="s">
        <v>1150</v>
      </c>
      <c r="K541" s="54" t="s">
        <v>973</v>
      </c>
      <c r="L541" s="54"/>
      <c r="M541" s="54" t="s">
        <v>10620</v>
      </c>
      <c r="N541" s="56" t="b">
        <v>1</v>
      </c>
      <c r="O541" s="56" t="b">
        <v>0</v>
      </c>
      <c r="P541" s="57">
        <v>46023.522632523098</v>
      </c>
      <c r="Q541" s="54" t="s">
        <v>10664</v>
      </c>
      <c r="R541" s="57">
        <v>46172.468688807901</v>
      </c>
      <c r="S541" s="54" t="s">
        <v>10665</v>
      </c>
      <c r="T541" s="54" t="s">
        <v>5291</v>
      </c>
      <c r="U541" s="54" t="s">
        <v>10620</v>
      </c>
      <c r="V541" s="58" t="s">
        <v>43</v>
      </c>
    </row>
    <row r="542" spans="1:22" hidden="1" x14ac:dyDescent="0.25">
      <c r="A542" s="54" t="s">
        <v>9349</v>
      </c>
      <c r="B542" s="54" t="s">
        <v>1308</v>
      </c>
      <c r="C542" s="54" t="s">
        <v>1309</v>
      </c>
      <c r="D542" s="54" t="s">
        <v>10670</v>
      </c>
      <c r="E542" s="54"/>
      <c r="F542" s="54" t="s">
        <v>10895</v>
      </c>
      <c r="G542" s="55"/>
      <c r="H542" s="54" t="s">
        <v>970</v>
      </c>
      <c r="I542" s="54" t="s">
        <v>971</v>
      </c>
      <c r="J542" s="54" t="s">
        <v>1150</v>
      </c>
      <c r="K542" s="54" t="s">
        <v>973</v>
      </c>
      <c r="L542" s="54"/>
      <c r="M542" s="54" t="s">
        <v>10620</v>
      </c>
      <c r="N542" s="56" t="b">
        <v>0</v>
      </c>
      <c r="O542" s="56" t="b">
        <v>0</v>
      </c>
      <c r="P542" s="57">
        <v>46023.522687002303</v>
      </c>
      <c r="Q542" s="54" t="s">
        <v>10664</v>
      </c>
      <c r="R542" s="57">
        <v>46172.468691006899</v>
      </c>
      <c r="S542" s="54" t="s">
        <v>10665</v>
      </c>
      <c r="T542" s="54" t="s">
        <v>5291</v>
      </c>
      <c r="U542" s="54" t="s">
        <v>10620</v>
      </c>
      <c r="V542" s="58" t="s">
        <v>43</v>
      </c>
    </row>
    <row r="543" spans="1:22" hidden="1" x14ac:dyDescent="0.25">
      <c r="A543" s="54" t="s">
        <v>9350</v>
      </c>
      <c r="B543" s="54" t="s">
        <v>1311</v>
      </c>
      <c r="C543" s="54" t="s">
        <v>1312</v>
      </c>
      <c r="D543" s="54" t="s">
        <v>10670</v>
      </c>
      <c r="E543" s="54"/>
      <c r="F543" s="54" t="s">
        <v>10896</v>
      </c>
      <c r="G543" s="55"/>
      <c r="H543" s="54" t="s">
        <v>970</v>
      </c>
      <c r="I543" s="54" t="s">
        <v>971</v>
      </c>
      <c r="J543" s="54" t="s">
        <v>1150</v>
      </c>
      <c r="K543" s="54" t="s">
        <v>973</v>
      </c>
      <c r="L543" s="54"/>
      <c r="M543" s="54" t="s">
        <v>10620</v>
      </c>
      <c r="N543" s="56" t="b">
        <v>0</v>
      </c>
      <c r="O543" s="56" t="b">
        <v>0</v>
      </c>
      <c r="P543" s="57">
        <v>46023.522687696801</v>
      </c>
      <c r="Q543" s="54" t="s">
        <v>10664</v>
      </c>
      <c r="R543" s="57">
        <v>46172.468693136601</v>
      </c>
      <c r="S543" s="54" t="s">
        <v>10665</v>
      </c>
      <c r="T543" s="54" t="s">
        <v>5291</v>
      </c>
      <c r="U543" s="54" t="s">
        <v>10620</v>
      </c>
      <c r="V543" s="58" t="s">
        <v>43</v>
      </c>
    </row>
    <row r="544" spans="1:22" hidden="1" x14ac:dyDescent="0.25">
      <c r="A544" s="54" t="s">
        <v>9351</v>
      </c>
      <c r="B544" s="54" t="s">
        <v>1314</v>
      </c>
      <c r="C544" s="54" t="s">
        <v>1315</v>
      </c>
      <c r="D544" s="54" t="s">
        <v>10670</v>
      </c>
      <c r="E544" s="54"/>
      <c r="F544" s="54" t="s">
        <v>10897</v>
      </c>
      <c r="G544" s="55"/>
      <c r="H544" s="54" t="s">
        <v>970</v>
      </c>
      <c r="I544" s="54" t="s">
        <v>971</v>
      </c>
      <c r="J544" s="54" t="s">
        <v>1150</v>
      </c>
      <c r="K544" s="54" t="s">
        <v>973</v>
      </c>
      <c r="L544" s="54" t="s">
        <v>1315</v>
      </c>
      <c r="M544" s="54" t="s">
        <v>10620</v>
      </c>
      <c r="N544" s="56" t="b">
        <v>0</v>
      </c>
      <c r="O544" s="56" t="b">
        <v>0</v>
      </c>
      <c r="P544" s="57">
        <v>46023.522688425903</v>
      </c>
      <c r="Q544" s="54" t="s">
        <v>10664</v>
      </c>
      <c r="R544" s="57">
        <v>46172.468695335701</v>
      </c>
      <c r="S544" s="54" t="s">
        <v>10665</v>
      </c>
      <c r="T544" s="54" t="s">
        <v>5291</v>
      </c>
      <c r="U544" s="54" t="s">
        <v>10620</v>
      </c>
      <c r="V544" s="58" t="s">
        <v>43</v>
      </c>
    </row>
    <row r="545" spans="1:22" hidden="1" x14ac:dyDescent="0.25">
      <c r="A545" s="54" t="s">
        <v>9352</v>
      </c>
      <c r="B545" s="54" t="s">
        <v>1317</v>
      </c>
      <c r="C545" s="54" t="s">
        <v>1318</v>
      </c>
      <c r="D545" s="54" t="s">
        <v>10670</v>
      </c>
      <c r="E545" s="54"/>
      <c r="F545" s="54" t="s">
        <v>10898</v>
      </c>
      <c r="G545" s="55"/>
      <c r="H545" s="54" t="s">
        <v>970</v>
      </c>
      <c r="I545" s="54" t="s">
        <v>971</v>
      </c>
      <c r="J545" s="54" t="s">
        <v>1150</v>
      </c>
      <c r="K545" s="54" t="s">
        <v>973</v>
      </c>
      <c r="L545" s="54" t="s">
        <v>1318</v>
      </c>
      <c r="M545" s="54" t="s">
        <v>10620</v>
      </c>
      <c r="N545" s="56" t="b">
        <v>0</v>
      </c>
      <c r="O545" s="56" t="b">
        <v>0</v>
      </c>
      <c r="P545" s="57">
        <v>46023.522689317098</v>
      </c>
      <c r="Q545" s="54" t="s">
        <v>10664</v>
      </c>
      <c r="R545" s="57">
        <v>46172.468697418997</v>
      </c>
      <c r="S545" s="54" t="s">
        <v>10665</v>
      </c>
      <c r="T545" s="54" t="s">
        <v>5291</v>
      </c>
      <c r="U545" s="54" t="s">
        <v>10620</v>
      </c>
      <c r="V545" s="58" t="s">
        <v>43</v>
      </c>
    </row>
    <row r="546" spans="1:22" hidden="1" x14ac:dyDescent="0.25">
      <c r="A546" s="54" t="s">
        <v>9353</v>
      </c>
      <c r="B546" s="54" t="s">
        <v>1320</v>
      </c>
      <c r="C546" s="54" t="s">
        <v>1321</v>
      </c>
      <c r="D546" s="54" t="s">
        <v>10670</v>
      </c>
      <c r="E546" s="54"/>
      <c r="F546" s="54" t="s">
        <v>10898</v>
      </c>
      <c r="G546" s="55"/>
      <c r="H546" s="54" t="s">
        <v>970</v>
      </c>
      <c r="I546" s="54" t="s">
        <v>971</v>
      </c>
      <c r="J546" s="54" t="s">
        <v>1150</v>
      </c>
      <c r="K546" s="54" t="s">
        <v>973</v>
      </c>
      <c r="L546" s="54" t="s">
        <v>1321</v>
      </c>
      <c r="M546" s="54" t="s">
        <v>10620</v>
      </c>
      <c r="N546" s="56" t="b">
        <v>0</v>
      </c>
      <c r="O546" s="56" t="b">
        <v>0</v>
      </c>
      <c r="P546" s="57">
        <v>46023.5226903125</v>
      </c>
      <c r="Q546" s="54" t="s">
        <v>10664</v>
      </c>
      <c r="R546" s="57">
        <v>46172.4686995718</v>
      </c>
      <c r="S546" s="54" t="s">
        <v>10665</v>
      </c>
      <c r="T546" s="54" t="s">
        <v>5291</v>
      </c>
      <c r="U546" s="54" t="s">
        <v>10620</v>
      </c>
      <c r="V546" s="58" t="s">
        <v>43</v>
      </c>
    </row>
    <row r="547" spans="1:22" hidden="1" x14ac:dyDescent="0.25">
      <c r="A547" s="54" t="s">
        <v>2068</v>
      </c>
      <c r="B547" s="54" t="s">
        <v>2069</v>
      </c>
      <c r="C547" s="54" t="s">
        <v>2070</v>
      </c>
      <c r="D547" s="54" t="s">
        <v>10670</v>
      </c>
      <c r="E547" s="54"/>
      <c r="F547" s="54"/>
      <c r="G547" s="55"/>
      <c r="H547" s="54" t="s">
        <v>970</v>
      </c>
      <c r="I547" s="54" t="s">
        <v>971</v>
      </c>
      <c r="J547" s="54" t="s">
        <v>1150</v>
      </c>
      <c r="K547" s="54" t="s">
        <v>973</v>
      </c>
      <c r="L547" s="54" t="s">
        <v>2070</v>
      </c>
      <c r="M547" s="54" t="s">
        <v>10620</v>
      </c>
      <c r="N547" s="56" t="b">
        <v>0</v>
      </c>
      <c r="O547" s="56" t="b">
        <v>0</v>
      </c>
      <c r="P547" s="57">
        <v>46023.523006331001</v>
      </c>
      <c r="Q547" s="54" t="s">
        <v>10664</v>
      </c>
      <c r="R547" s="57">
        <v>46172.4687017014</v>
      </c>
      <c r="S547" s="54" t="s">
        <v>10665</v>
      </c>
      <c r="T547" s="54" t="s">
        <v>5291</v>
      </c>
      <c r="U547" s="54" t="s">
        <v>10620</v>
      </c>
      <c r="V547" s="58" t="s">
        <v>43</v>
      </c>
    </row>
    <row r="548" spans="1:22" hidden="1" x14ac:dyDescent="0.25">
      <c r="A548" s="54" t="s">
        <v>9354</v>
      </c>
      <c r="B548" s="54" t="s">
        <v>1294</v>
      </c>
      <c r="C548" s="54" t="s">
        <v>1295</v>
      </c>
      <c r="D548" s="54" t="s">
        <v>10670</v>
      </c>
      <c r="E548" s="54"/>
      <c r="F548" s="54"/>
      <c r="G548" s="55"/>
      <c r="H548" s="54" t="s">
        <v>941</v>
      </c>
      <c r="I548" s="54" t="s">
        <v>942</v>
      </c>
      <c r="J548" s="54" t="s">
        <v>1296</v>
      </c>
      <c r="K548" s="54" t="s">
        <v>944</v>
      </c>
      <c r="L548" s="54" t="s">
        <v>1295</v>
      </c>
      <c r="M548" s="54" t="s">
        <v>10619</v>
      </c>
      <c r="N548" s="56" t="b">
        <v>0</v>
      </c>
      <c r="O548" s="56" t="b">
        <v>0</v>
      </c>
      <c r="P548" s="57">
        <v>46023.522676851899</v>
      </c>
      <c r="Q548" s="54" t="s">
        <v>10664</v>
      </c>
      <c r="R548" s="57">
        <v>46172.468703854203</v>
      </c>
      <c r="S548" s="54" t="s">
        <v>10665</v>
      </c>
      <c r="T548" s="54" t="s">
        <v>5291</v>
      </c>
      <c r="U548" s="54" t="s">
        <v>10619</v>
      </c>
      <c r="V548" s="58" t="s">
        <v>43</v>
      </c>
    </row>
    <row r="549" spans="1:22" hidden="1" x14ac:dyDescent="0.25">
      <c r="A549" s="54" t="s">
        <v>9355</v>
      </c>
      <c r="B549" s="54" t="s">
        <v>147</v>
      </c>
      <c r="C549" s="54" t="s">
        <v>1298</v>
      </c>
      <c r="D549" s="54" t="s">
        <v>10670</v>
      </c>
      <c r="E549" s="54"/>
      <c r="F549" s="54"/>
      <c r="G549" s="55"/>
      <c r="H549" s="54" t="s">
        <v>941</v>
      </c>
      <c r="I549" s="54" t="s">
        <v>942</v>
      </c>
      <c r="J549" s="54" t="s">
        <v>1296</v>
      </c>
      <c r="K549" s="54" t="s">
        <v>944</v>
      </c>
      <c r="L549" s="54" t="s">
        <v>1298</v>
      </c>
      <c r="M549" s="54" t="s">
        <v>10619</v>
      </c>
      <c r="N549" s="56" t="b">
        <v>0</v>
      </c>
      <c r="O549" s="56" t="b">
        <v>0</v>
      </c>
      <c r="P549" s="57">
        <v>46023.522680289403</v>
      </c>
      <c r="Q549" s="54" t="s">
        <v>10664</v>
      </c>
      <c r="R549" s="57">
        <v>46172.468705983803</v>
      </c>
      <c r="S549" s="54" t="s">
        <v>10665</v>
      </c>
      <c r="T549" s="54" t="s">
        <v>5291</v>
      </c>
      <c r="U549" s="54" t="s">
        <v>10619</v>
      </c>
      <c r="V549" s="58" t="s">
        <v>43</v>
      </c>
    </row>
    <row r="550" spans="1:22" hidden="1" x14ac:dyDescent="0.25">
      <c r="A550" s="54" t="s">
        <v>9356</v>
      </c>
      <c r="B550" s="54" t="s">
        <v>205</v>
      </c>
      <c r="C550" s="54" t="s">
        <v>1306</v>
      </c>
      <c r="D550" s="54" t="s">
        <v>10670</v>
      </c>
      <c r="E550" s="54"/>
      <c r="F550" s="54"/>
      <c r="G550" s="55"/>
      <c r="H550" s="54" t="s">
        <v>941</v>
      </c>
      <c r="I550" s="54" t="s">
        <v>942</v>
      </c>
      <c r="J550" s="54" t="s">
        <v>1296</v>
      </c>
      <c r="K550" s="54" t="s">
        <v>944</v>
      </c>
      <c r="L550" s="54" t="s">
        <v>1306</v>
      </c>
      <c r="M550" s="54" t="s">
        <v>10619</v>
      </c>
      <c r="N550" s="56" t="b">
        <v>0</v>
      </c>
      <c r="O550" s="56" t="b">
        <v>0</v>
      </c>
      <c r="P550" s="57">
        <v>46023.522685844902</v>
      </c>
      <c r="Q550" s="54" t="s">
        <v>10664</v>
      </c>
      <c r="R550" s="57">
        <v>46172.468708136599</v>
      </c>
      <c r="S550" s="54" t="s">
        <v>10665</v>
      </c>
      <c r="T550" s="54" t="s">
        <v>5291</v>
      </c>
      <c r="U550" s="54" t="s">
        <v>10619</v>
      </c>
      <c r="V550" s="58" t="s">
        <v>43</v>
      </c>
    </row>
    <row r="551" spans="1:22" hidden="1" x14ac:dyDescent="0.25">
      <c r="A551" s="54" t="s">
        <v>9357</v>
      </c>
      <c r="B551" s="54" t="s">
        <v>279</v>
      </c>
      <c r="C551" s="54" t="s">
        <v>1210</v>
      </c>
      <c r="D551" s="54" t="s">
        <v>10670</v>
      </c>
      <c r="E551" s="54" t="s">
        <v>1211</v>
      </c>
      <c r="F551" s="54"/>
      <c r="G551" s="55"/>
      <c r="H551" s="54" t="s">
        <v>970</v>
      </c>
      <c r="I551" s="54" t="s">
        <v>971</v>
      </c>
      <c r="J551" s="54" t="s">
        <v>1212</v>
      </c>
      <c r="K551" s="54" t="s">
        <v>973</v>
      </c>
      <c r="L551" s="54"/>
      <c r="M551" s="54" t="s">
        <v>10620</v>
      </c>
      <c r="N551" s="56" t="b">
        <v>1</v>
      </c>
      <c r="O551" s="56" t="b">
        <v>0</v>
      </c>
      <c r="P551" s="57">
        <v>46023.522645335703</v>
      </c>
      <c r="Q551" s="54" t="s">
        <v>10664</v>
      </c>
      <c r="R551" s="57">
        <v>46172.468710266199</v>
      </c>
      <c r="S551" s="54" t="s">
        <v>10665</v>
      </c>
      <c r="T551" s="54" t="s">
        <v>5291</v>
      </c>
      <c r="U551" s="54" t="s">
        <v>10620</v>
      </c>
      <c r="V551" s="58" t="s">
        <v>43</v>
      </c>
    </row>
    <row r="552" spans="1:22" hidden="1" x14ac:dyDescent="0.25">
      <c r="A552" s="54" t="s">
        <v>9358</v>
      </c>
      <c r="B552" s="54" t="s">
        <v>2585</v>
      </c>
      <c r="C552" s="54" t="s">
        <v>2586</v>
      </c>
      <c r="D552" s="54" t="s">
        <v>10670</v>
      </c>
      <c r="E552" s="54"/>
      <c r="F552" s="54" t="s">
        <v>10676</v>
      </c>
      <c r="G552" s="55"/>
      <c r="H552" s="54" t="s">
        <v>970</v>
      </c>
      <c r="I552" s="54" t="s">
        <v>971</v>
      </c>
      <c r="J552" s="54" t="s">
        <v>1212</v>
      </c>
      <c r="K552" s="54" t="s">
        <v>973</v>
      </c>
      <c r="L552" s="54"/>
      <c r="M552" s="54" t="s">
        <v>10620</v>
      </c>
      <c r="N552" s="56" t="b">
        <v>0</v>
      </c>
      <c r="O552" s="56" t="b">
        <v>0</v>
      </c>
      <c r="P552" s="57">
        <v>46023.5233010417</v>
      </c>
      <c r="Q552" s="54" t="s">
        <v>10664</v>
      </c>
      <c r="R552" s="57">
        <v>46172.468712465299</v>
      </c>
      <c r="S552" s="54" t="s">
        <v>10665</v>
      </c>
      <c r="T552" s="54" t="s">
        <v>5291</v>
      </c>
      <c r="U552" s="54" t="s">
        <v>10620</v>
      </c>
      <c r="V552" s="58" t="s">
        <v>43</v>
      </c>
    </row>
    <row r="553" spans="1:22" hidden="1" x14ac:dyDescent="0.25">
      <c r="A553" s="54" t="s">
        <v>9359</v>
      </c>
      <c r="B553" s="54" t="s">
        <v>2588</v>
      </c>
      <c r="C553" s="54" t="s">
        <v>2589</v>
      </c>
      <c r="D553" s="54" t="s">
        <v>10670</v>
      </c>
      <c r="E553" s="54"/>
      <c r="F553" s="54" t="s">
        <v>10676</v>
      </c>
      <c r="G553" s="55"/>
      <c r="H553" s="54" t="s">
        <v>970</v>
      </c>
      <c r="I553" s="54" t="s">
        <v>971</v>
      </c>
      <c r="J553" s="54" t="s">
        <v>1212</v>
      </c>
      <c r="K553" s="54" t="s">
        <v>973</v>
      </c>
      <c r="L553" s="54"/>
      <c r="M553" s="54" t="s">
        <v>10620</v>
      </c>
      <c r="N553" s="56" t="b">
        <v>0</v>
      </c>
      <c r="O553" s="56" t="b">
        <v>0</v>
      </c>
      <c r="P553" s="57">
        <v>46023.523301851797</v>
      </c>
      <c r="Q553" s="54" t="s">
        <v>10664</v>
      </c>
      <c r="R553" s="57">
        <v>46172.468714780101</v>
      </c>
      <c r="S553" s="54" t="s">
        <v>10665</v>
      </c>
      <c r="T553" s="54" t="s">
        <v>5291</v>
      </c>
      <c r="U553" s="54" t="s">
        <v>10620</v>
      </c>
      <c r="V553" s="58" t="s">
        <v>43</v>
      </c>
    </row>
    <row r="554" spans="1:22" hidden="1" x14ac:dyDescent="0.25">
      <c r="A554" s="54" t="s">
        <v>9360</v>
      </c>
      <c r="B554" s="54" t="s">
        <v>2591</v>
      </c>
      <c r="C554" s="54" t="s">
        <v>2592</v>
      </c>
      <c r="D554" s="54" t="s">
        <v>10670</v>
      </c>
      <c r="E554" s="54"/>
      <c r="F554" s="54" t="s">
        <v>10676</v>
      </c>
      <c r="G554" s="55"/>
      <c r="H554" s="54" t="s">
        <v>970</v>
      </c>
      <c r="I554" s="54" t="s">
        <v>971</v>
      </c>
      <c r="J554" s="54" t="s">
        <v>1212</v>
      </c>
      <c r="K554" s="54" t="s">
        <v>973</v>
      </c>
      <c r="L554" s="54"/>
      <c r="M554" s="54" t="s">
        <v>10620</v>
      </c>
      <c r="N554" s="56" t="b">
        <v>0</v>
      </c>
      <c r="O554" s="56" t="b">
        <v>0</v>
      </c>
      <c r="P554" s="57">
        <v>46023.523305590301</v>
      </c>
      <c r="Q554" s="54" t="s">
        <v>10664</v>
      </c>
      <c r="R554" s="57">
        <v>46172.468716898104</v>
      </c>
      <c r="S554" s="54" t="s">
        <v>10665</v>
      </c>
      <c r="T554" s="54" t="s">
        <v>5291</v>
      </c>
      <c r="U554" s="54" t="s">
        <v>10620</v>
      </c>
      <c r="V554" s="58" t="s">
        <v>43</v>
      </c>
    </row>
    <row r="555" spans="1:22" hidden="1" x14ac:dyDescent="0.25">
      <c r="A555" s="54" t="s">
        <v>9361</v>
      </c>
      <c r="B555" s="54" t="s">
        <v>2594</v>
      </c>
      <c r="C555" s="54" t="s">
        <v>2595</v>
      </c>
      <c r="D555" s="54" t="s">
        <v>10670</v>
      </c>
      <c r="E555" s="54"/>
      <c r="F555" s="54" t="s">
        <v>10676</v>
      </c>
      <c r="G555" s="55"/>
      <c r="H555" s="54" t="s">
        <v>970</v>
      </c>
      <c r="I555" s="54" t="s">
        <v>971</v>
      </c>
      <c r="J555" s="54" t="s">
        <v>1212</v>
      </c>
      <c r="K555" s="54" t="s">
        <v>973</v>
      </c>
      <c r="L555" s="54"/>
      <c r="M555" s="54" t="s">
        <v>10620</v>
      </c>
      <c r="N555" s="56" t="b">
        <v>0</v>
      </c>
      <c r="O555" s="56" t="b">
        <v>0</v>
      </c>
      <c r="P555" s="57">
        <v>46023.5233063657</v>
      </c>
      <c r="Q555" s="54" t="s">
        <v>10664</v>
      </c>
      <c r="R555" s="57">
        <v>46172.468719131903</v>
      </c>
      <c r="S555" s="54" t="s">
        <v>10665</v>
      </c>
      <c r="T555" s="54" t="s">
        <v>5291</v>
      </c>
      <c r="U555" s="54" t="s">
        <v>10620</v>
      </c>
      <c r="V555" s="58" t="s">
        <v>43</v>
      </c>
    </row>
    <row r="556" spans="1:22" hidden="1" x14ac:dyDescent="0.25">
      <c r="A556" s="54" t="s">
        <v>9362</v>
      </c>
      <c r="B556" s="54" t="s">
        <v>100</v>
      </c>
      <c r="C556" s="54" t="s">
        <v>1188</v>
      </c>
      <c r="D556" s="54" t="s">
        <v>10670</v>
      </c>
      <c r="E556" s="54" t="s">
        <v>1189</v>
      </c>
      <c r="F556" s="54"/>
      <c r="G556" s="55"/>
      <c r="H556" s="54" t="s">
        <v>5284</v>
      </c>
      <c r="I556" s="54" t="s">
        <v>5285</v>
      </c>
      <c r="J556" s="54" t="s">
        <v>1014</v>
      </c>
      <c r="K556" s="54" t="s">
        <v>944</v>
      </c>
      <c r="L556" s="54"/>
      <c r="M556" s="54" t="s">
        <v>10619</v>
      </c>
      <c r="N556" s="56" t="b">
        <v>1</v>
      </c>
      <c r="O556" s="56" t="b">
        <v>0</v>
      </c>
      <c r="P556" s="57">
        <v>46023.522631794003</v>
      </c>
      <c r="Q556" s="54" t="s">
        <v>10664</v>
      </c>
      <c r="R556" s="57">
        <v>46172.468721261597</v>
      </c>
      <c r="S556" s="54" t="s">
        <v>10665</v>
      </c>
      <c r="T556" s="54" t="s">
        <v>5291</v>
      </c>
      <c r="U556" s="54" t="s">
        <v>10619</v>
      </c>
      <c r="V556" s="58" t="s">
        <v>43</v>
      </c>
    </row>
    <row r="557" spans="1:22" hidden="1" x14ac:dyDescent="0.25">
      <c r="A557" s="54" t="s">
        <v>9363</v>
      </c>
      <c r="B557" s="54" t="s">
        <v>2597</v>
      </c>
      <c r="C557" s="54" t="s">
        <v>2598</v>
      </c>
      <c r="D557" s="54" t="s">
        <v>10670</v>
      </c>
      <c r="E557" s="54"/>
      <c r="F557" s="54"/>
      <c r="G557" s="55"/>
      <c r="H557" s="54" t="s">
        <v>5284</v>
      </c>
      <c r="I557" s="54" t="s">
        <v>5285</v>
      </c>
      <c r="J557" s="54" t="s">
        <v>1014</v>
      </c>
      <c r="K557" s="54" t="s">
        <v>944</v>
      </c>
      <c r="L557" s="54"/>
      <c r="M557" s="54" t="s">
        <v>10619</v>
      </c>
      <c r="N557" s="56" t="b">
        <v>0</v>
      </c>
      <c r="O557" s="56" t="b">
        <v>0</v>
      </c>
      <c r="P557" s="57">
        <v>46023.5233071412</v>
      </c>
      <c r="Q557" s="54" t="s">
        <v>10664</v>
      </c>
      <c r="R557" s="57">
        <v>46172.4687233449</v>
      </c>
      <c r="S557" s="54" t="s">
        <v>10665</v>
      </c>
      <c r="T557" s="54" t="s">
        <v>5291</v>
      </c>
      <c r="U557" s="54" t="s">
        <v>10619</v>
      </c>
      <c r="V557" s="58" t="s">
        <v>43</v>
      </c>
    </row>
    <row r="558" spans="1:22" hidden="1" x14ac:dyDescent="0.25">
      <c r="A558" s="54" t="s">
        <v>9364</v>
      </c>
      <c r="B558" s="54" t="s">
        <v>870</v>
      </c>
      <c r="C558" s="54" t="s">
        <v>2600</v>
      </c>
      <c r="D558" s="54" t="s">
        <v>10670</v>
      </c>
      <c r="E558" s="54"/>
      <c r="F558" s="54"/>
      <c r="G558" s="55"/>
      <c r="H558" s="54" t="s">
        <v>5284</v>
      </c>
      <c r="I558" s="54" t="s">
        <v>5285</v>
      </c>
      <c r="J558" s="54" t="s">
        <v>1014</v>
      </c>
      <c r="K558" s="54" t="s">
        <v>944</v>
      </c>
      <c r="L558" s="54"/>
      <c r="M558" s="54" t="s">
        <v>10619</v>
      </c>
      <c r="N558" s="56" t="b">
        <v>0</v>
      </c>
      <c r="O558" s="56" t="b">
        <v>0</v>
      </c>
      <c r="P558" s="57">
        <v>46023.523308101903</v>
      </c>
      <c r="Q558" s="54" t="s">
        <v>10664</v>
      </c>
      <c r="R558" s="57">
        <v>46172.468725544</v>
      </c>
      <c r="S558" s="54" t="s">
        <v>10665</v>
      </c>
      <c r="T558" s="54" t="s">
        <v>5291</v>
      </c>
      <c r="U558" s="54" t="s">
        <v>10619</v>
      </c>
      <c r="V558" s="58" t="s">
        <v>43</v>
      </c>
    </row>
    <row r="559" spans="1:22" hidden="1" x14ac:dyDescent="0.25">
      <c r="A559" s="54" t="s">
        <v>9365</v>
      </c>
      <c r="B559" s="54" t="s">
        <v>2602</v>
      </c>
      <c r="C559" s="54" t="s">
        <v>2603</v>
      </c>
      <c r="D559" s="54" t="s">
        <v>10670</v>
      </c>
      <c r="E559" s="54"/>
      <c r="F559" s="54"/>
      <c r="G559" s="55"/>
      <c r="H559" s="54" t="s">
        <v>5284</v>
      </c>
      <c r="I559" s="54" t="s">
        <v>5285</v>
      </c>
      <c r="J559" s="54" t="s">
        <v>1014</v>
      </c>
      <c r="K559" s="54" t="s">
        <v>944</v>
      </c>
      <c r="L559" s="54"/>
      <c r="M559" s="54" t="s">
        <v>10619</v>
      </c>
      <c r="N559" s="56" t="b">
        <v>0</v>
      </c>
      <c r="O559" s="56" t="b">
        <v>0</v>
      </c>
      <c r="P559" s="57">
        <v>46023.523311377299</v>
      </c>
      <c r="Q559" s="54" t="s">
        <v>10664</v>
      </c>
      <c r="R559" s="57">
        <v>46172.468727893502</v>
      </c>
      <c r="S559" s="54" t="s">
        <v>10665</v>
      </c>
      <c r="T559" s="54" t="s">
        <v>5291</v>
      </c>
      <c r="U559" s="54" t="s">
        <v>10619</v>
      </c>
      <c r="V559" s="58" t="s">
        <v>43</v>
      </c>
    </row>
    <row r="560" spans="1:22" hidden="1" x14ac:dyDescent="0.25">
      <c r="A560" s="54" t="s">
        <v>9366</v>
      </c>
      <c r="B560" s="54" t="s">
        <v>869</v>
      </c>
      <c r="C560" s="54" t="s">
        <v>2605</v>
      </c>
      <c r="D560" s="54" t="s">
        <v>10670</v>
      </c>
      <c r="E560" s="54"/>
      <c r="F560" s="54"/>
      <c r="G560" s="55"/>
      <c r="H560" s="54" t="s">
        <v>5284</v>
      </c>
      <c r="I560" s="54" t="s">
        <v>5285</v>
      </c>
      <c r="J560" s="54" t="s">
        <v>1014</v>
      </c>
      <c r="K560" s="54" t="s">
        <v>944</v>
      </c>
      <c r="L560" s="54"/>
      <c r="M560" s="54" t="s">
        <v>10619</v>
      </c>
      <c r="N560" s="56" t="b">
        <v>0</v>
      </c>
      <c r="O560" s="56" t="b">
        <v>0</v>
      </c>
      <c r="P560" s="57">
        <v>46023.523312071797</v>
      </c>
      <c r="Q560" s="54" t="s">
        <v>10664</v>
      </c>
      <c r="R560" s="57">
        <v>46172.468730057903</v>
      </c>
      <c r="S560" s="54" t="s">
        <v>10665</v>
      </c>
      <c r="T560" s="54" t="s">
        <v>5291</v>
      </c>
      <c r="U560" s="54" t="s">
        <v>10619</v>
      </c>
      <c r="V560" s="58" t="s">
        <v>43</v>
      </c>
    </row>
    <row r="561" spans="1:22" hidden="1" x14ac:dyDescent="0.25">
      <c r="A561" s="54" t="s">
        <v>9367</v>
      </c>
      <c r="B561" s="54" t="s">
        <v>2607</v>
      </c>
      <c r="C561" s="54" t="s">
        <v>2608</v>
      </c>
      <c r="D561" s="54" t="s">
        <v>10670</v>
      </c>
      <c r="E561" s="54"/>
      <c r="F561" s="54"/>
      <c r="G561" s="55"/>
      <c r="H561" s="54" t="s">
        <v>5284</v>
      </c>
      <c r="I561" s="54" t="s">
        <v>5285</v>
      </c>
      <c r="J561" s="54" t="s">
        <v>1014</v>
      </c>
      <c r="K561" s="54" t="s">
        <v>944</v>
      </c>
      <c r="L561" s="54"/>
      <c r="M561" s="54" t="s">
        <v>10619</v>
      </c>
      <c r="N561" s="56" t="b">
        <v>0</v>
      </c>
      <c r="O561" s="56" t="b">
        <v>0</v>
      </c>
      <c r="P561" s="57">
        <v>46023.523315358798</v>
      </c>
      <c r="Q561" s="54" t="s">
        <v>10664</v>
      </c>
      <c r="R561" s="57">
        <v>46172.468732256901</v>
      </c>
      <c r="S561" s="54" t="s">
        <v>10665</v>
      </c>
      <c r="T561" s="54" t="s">
        <v>5291</v>
      </c>
      <c r="U561" s="54" t="s">
        <v>10619</v>
      </c>
      <c r="V561" s="58" t="s">
        <v>43</v>
      </c>
    </row>
    <row r="562" spans="1:22" hidden="1" x14ac:dyDescent="0.25">
      <c r="A562" s="54" t="s">
        <v>9368</v>
      </c>
      <c r="B562" s="54" t="s">
        <v>2610</v>
      </c>
      <c r="C562" s="54" t="s">
        <v>2611</v>
      </c>
      <c r="D562" s="54" t="s">
        <v>10670</v>
      </c>
      <c r="E562" s="54"/>
      <c r="F562" s="54"/>
      <c r="G562" s="55"/>
      <c r="H562" s="54" t="s">
        <v>5284</v>
      </c>
      <c r="I562" s="54" t="s">
        <v>5285</v>
      </c>
      <c r="J562" s="54" t="s">
        <v>1014</v>
      </c>
      <c r="K562" s="54" t="s">
        <v>944</v>
      </c>
      <c r="L562" s="54"/>
      <c r="M562" s="54" t="s">
        <v>10619</v>
      </c>
      <c r="N562" s="56" t="b">
        <v>0</v>
      </c>
      <c r="O562" s="56" t="b">
        <v>0</v>
      </c>
      <c r="P562" s="57">
        <v>46023.523318634303</v>
      </c>
      <c r="Q562" s="54" t="s">
        <v>10664</v>
      </c>
      <c r="R562" s="57">
        <v>46172.468734525501</v>
      </c>
      <c r="S562" s="54" t="s">
        <v>10665</v>
      </c>
      <c r="T562" s="54" t="s">
        <v>5291</v>
      </c>
      <c r="U562" s="54" t="s">
        <v>10619</v>
      </c>
      <c r="V562" s="58" t="s">
        <v>43</v>
      </c>
    </row>
    <row r="563" spans="1:22" hidden="1" x14ac:dyDescent="0.25">
      <c r="A563" s="54" t="s">
        <v>9369</v>
      </c>
      <c r="B563" s="54" t="s">
        <v>192</v>
      </c>
      <c r="C563" s="54" t="s">
        <v>2613</v>
      </c>
      <c r="D563" s="54" t="s">
        <v>10670</v>
      </c>
      <c r="E563" s="54"/>
      <c r="F563" s="54"/>
      <c r="G563" s="55"/>
      <c r="H563" s="54" t="s">
        <v>5284</v>
      </c>
      <c r="I563" s="54" t="s">
        <v>5285</v>
      </c>
      <c r="J563" s="54" t="s">
        <v>1014</v>
      </c>
      <c r="K563" s="54" t="s">
        <v>944</v>
      </c>
      <c r="L563" s="54"/>
      <c r="M563" s="54" t="s">
        <v>10619</v>
      </c>
      <c r="N563" s="56" t="b">
        <v>0</v>
      </c>
      <c r="O563" s="56" t="b">
        <v>0</v>
      </c>
      <c r="P563" s="57">
        <v>46023.523320104199</v>
      </c>
      <c r="Q563" s="54" t="s">
        <v>10664</v>
      </c>
      <c r="R563" s="57">
        <v>46172.468736724499</v>
      </c>
      <c r="S563" s="54" t="s">
        <v>10665</v>
      </c>
      <c r="T563" s="54" t="s">
        <v>5291</v>
      </c>
      <c r="U563" s="54" t="s">
        <v>10619</v>
      </c>
      <c r="V563" s="58" t="s">
        <v>43</v>
      </c>
    </row>
    <row r="564" spans="1:22" hidden="1" x14ac:dyDescent="0.25">
      <c r="A564" s="54" t="s">
        <v>9370</v>
      </c>
      <c r="B564" s="54" t="s">
        <v>2615</v>
      </c>
      <c r="C564" s="54" t="s">
        <v>2616</v>
      </c>
      <c r="D564" s="54" t="s">
        <v>10670</v>
      </c>
      <c r="E564" s="54"/>
      <c r="F564" s="54"/>
      <c r="G564" s="55"/>
      <c r="H564" s="54" t="s">
        <v>5284</v>
      </c>
      <c r="I564" s="54" t="s">
        <v>5285</v>
      </c>
      <c r="J564" s="54" t="s">
        <v>1014</v>
      </c>
      <c r="K564" s="54" t="s">
        <v>944</v>
      </c>
      <c r="L564" s="54"/>
      <c r="M564" s="54" t="s">
        <v>10619</v>
      </c>
      <c r="N564" s="56" t="b">
        <v>0</v>
      </c>
      <c r="O564" s="56" t="b">
        <v>0</v>
      </c>
      <c r="P564" s="57">
        <v>46023.523320983797</v>
      </c>
      <c r="Q564" s="54" t="s">
        <v>10664</v>
      </c>
      <c r="R564" s="57">
        <v>46172.468738854201</v>
      </c>
      <c r="S564" s="54" t="s">
        <v>10665</v>
      </c>
      <c r="T564" s="54" t="s">
        <v>5291</v>
      </c>
      <c r="U564" s="54" t="s">
        <v>10619</v>
      </c>
      <c r="V564" s="58" t="s">
        <v>43</v>
      </c>
    </row>
    <row r="565" spans="1:22" hidden="1" x14ac:dyDescent="0.25">
      <c r="A565" s="54" t="s">
        <v>9371</v>
      </c>
      <c r="B565" s="54" t="s">
        <v>2618</v>
      </c>
      <c r="C565" s="54" t="s">
        <v>2619</v>
      </c>
      <c r="D565" s="54" t="s">
        <v>10670</v>
      </c>
      <c r="E565" s="54"/>
      <c r="F565" s="54"/>
      <c r="G565" s="55"/>
      <c r="H565" s="54" t="s">
        <v>5284</v>
      </c>
      <c r="I565" s="54" t="s">
        <v>5285</v>
      </c>
      <c r="J565" s="54" t="s">
        <v>1014</v>
      </c>
      <c r="K565" s="54" t="s">
        <v>944</v>
      </c>
      <c r="L565" s="54"/>
      <c r="M565" s="54" t="s">
        <v>10619</v>
      </c>
      <c r="N565" s="56" t="b">
        <v>0</v>
      </c>
      <c r="O565" s="56" t="b">
        <v>0</v>
      </c>
      <c r="P565" s="57">
        <v>46023.5233216782</v>
      </c>
      <c r="Q565" s="54" t="s">
        <v>10664</v>
      </c>
      <c r="R565" s="57">
        <v>46172.468741053199</v>
      </c>
      <c r="S565" s="54" t="s">
        <v>10665</v>
      </c>
      <c r="T565" s="54" t="s">
        <v>5291</v>
      </c>
      <c r="U565" s="54" t="s">
        <v>10619</v>
      </c>
      <c r="V565" s="58" t="s">
        <v>43</v>
      </c>
    </row>
    <row r="566" spans="1:22" hidden="1" x14ac:dyDescent="0.25">
      <c r="A566" s="54" t="s">
        <v>9372</v>
      </c>
      <c r="B566" s="54" t="s">
        <v>2621</v>
      </c>
      <c r="C566" s="54" t="s">
        <v>2622</v>
      </c>
      <c r="D566" s="54" t="s">
        <v>10670</v>
      </c>
      <c r="E566" s="54"/>
      <c r="F566" s="54"/>
      <c r="G566" s="55"/>
      <c r="H566" s="54" t="s">
        <v>5284</v>
      </c>
      <c r="I566" s="54" t="s">
        <v>5285</v>
      </c>
      <c r="J566" s="54" t="s">
        <v>1014</v>
      </c>
      <c r="K566" s="54" t="s">
        <v>944</v>
      </c>
      <c r="L566" s="54"/>
      <c r="M566" s="54" t="s">
        <v>10619</v>
      </c>
      <c r="N566" s="56" t="b">
        <v>0</v>
      </c>
      <c r="O566" s="56" t="b">
        <v>0</v>
      </c>
      <c r="P566" s="57">
        <v>46023.523322419001</v>
      </c>
      <c r="Q566" s="54" t="s">
        <v>10664</v>
      </c>
      <c r="R566" s="57">
        <v>46172.468743136596</v>
      </c>
      <c r="S566" s="54" t="s">
        <v>10665</v>
      </c>
      <c r="T566" s="54" t="s">
        <v>5291</v>
      </c>
      <c r="U566" s="54" t="s">
        <v>10619</v>
      </c>
      <c r="V566" s="58" t="s">
        <v>43</v>
      </c>
    </row>
    <row r="567" spans="1:22" hidden="1" x14ac:dyDescent="0.25">
      <c r="A567" s="54" t="s">
        <v>9373</v>
      </c>
      <c r="B567" s="54" t="s">
        <v>868</v>
      </c>
      <c r="C567" s="54" t="s">
        <v>2624</v>
      </c>
      <c r="D567" s="54" t="s">
        <v>10670</v>
      </c>
      <c r="E567" s="54"/>
      <c r="F567" s="54"/>
      <c r="G567" s="55"/>
      <c r="H567" s="54" t="s">
        <v>5284</v>
      </c>
      <c r="I567" s="54" t="s">
        <v>5285</v>
      </c>
      <c r="J567" s="54" t="s">
        <v>1014</v>
      </c>
      <c r="K567" s="54" t="s">
        <v>944</v>
      </c>
      <c r="L567" s="54"/>
      <c r="M567" s="54" t="s">
        <v>10619</v>
      </c>
      <c r="N567" s="56" t="b">
        <v>0</v>
      </c>
      <c r="O567" s="56" t="b">
        <v>0</v>
      </c>
      <c r="P567" s="57">
        <v>46023.523323229201</v>
      </c>
      <c r="Q567" s="54" t="s">
        <v>10664</v>
      </c>
      <c r="R567" s="57">
        <v>46172.468745289298</v>
      </c>
      <c r="S567" s="54" t="s">
        <v>10665</v>
      </c>
      <c r="T567" s="54" t="s">
        <v>5291</v>
      </c>
      <c r="U567" s="54" t="s">
        <v>10619</v>
      </c>
      <c r="V567" s="58" t="s">
        <v>43</v>
      </c>
    </row>
    <row r="568" spans="1:22" hidden="1" x14ac:dyDescent="0.25">
      <c r="A568" s="54" t="s">
        <v>9374</v>
      </c>
      <c r="B568" s="54" t="s">
        <v>2626</v>
      </c>
      <c r="C568" s="54" t="s">
        <v>2627</v>
      </c>
      <c r="D568" s="54" t="s">
        <v>10670</v>
      </c>
      <c r="E568" s="54"/>
      <c r="F568" s="54"/>
      <c r="G568" s="55"/>
      <c r="H568" s="54" t="s">
        <v>5284</v>
      </c>
      <c r="I568" s="54" t="s">
        <v>5285</v>
      </c>
      <c r="J568" s="54" t="s">
        <v>1014</v>
      </c>
      <c r="K568" s="54" t="s">
        <v>944</v>
      </c>
      <c r="L568" s="54"/>
      <c r="M568" s="54" t="s">
        <v>10619</v>
      </c>
      <c r="N568" s="56" t="b">
        <v>0</v>
      </c>
      <c r="O568" s="56" t="b">
        <v>0</v>
      </c>
      <c r="P568" s="57">
        <v>46023.523323958303</v>
      </c>
      <c r="Q568" s="54" t="s">
        <v>10664</v>
      </c>
      <c r="R568" s="57">
        <v>46172.468747488398</v>
      </c>
      <c r="S568" s="54" t="s">
        <v>10665</v>
      </c>
      <c r="T568" s="54" t="s">
        <v>5291</v>
      </c>
      <c r="U568" s="54" t="s">
        <v>10619</v>
      </c>
      <c r="V568" s="58" t="s">
        <v>43</v>
      </c>
    </row>
    <row r="569" spans="1:22" hidden="1" x14ac:dyDescent="0.25">
      <c r="A569" s="54" t="s">
        <v>9375</v>
      </c>
      <c r="B569" s="54" t="s">
        <v>2629</v>
      </c>
      <c r="C569" s="54" t="s">
        <v>2630</v>
      </c>
      <c r="D569" s="54" t="s">
        <v>10670</v>
      </c>
      <c r="E569" s="54"/>
      <c r="F569" s="54"/>
      <c r="G569" s="55"/>
      <c r="H569" s="54" t="s">
        <v>5284</v>
      </c>
      <c r="I569" s="54" t="s">
        <v>5285</v>
      </c>
      <c r="J569" s="54" t="s">
        <v>1014</v>
      </c>
      <c r="K569" s="54" t="s">
        <v>944</v>
      </c>
      <c r="L569" s="54"/>
      <c r="M569" s="54" t="s">
        <v>10619</v>
      </c>
      <c r="N569" s="56" t="b">
        <v>0</v>
      </c>
      <c r="O569" s="56" t="b">
        <v>0</v>
      </c>
      <c r="P569" s="57">
        <v>46023.523324733796</v>
      </c>
      <c r="Q569" s="54" t="s">
        <v>10664</v>
      </c>
      <c r="R569" s="57">
        <v>46172.4687496181</v>
      </c>
      <c r="S569" s="54" t="s">
        <v>10665</v>
      </c>
      <c r="T569" s="54" t="s">
        <v>5291</v>
      </c>
      <c r="U569" s="54" t="s">
        <v>10619</v>
      </c>
      <c r="V569" s="58" t="s">
        <v>43</v>
      </c>
    </row>
    <row r="570" spans="1:22" hidden="1" x14ac:dyDescent="0.25">
      <c r="A570" s="54" t="s">
        <v>9376</v>
      </c>
      <c r="B570" s="54" t="s">
        <v>101</v>
      </c>
      <c r="C570" s="54" t="s">
        <v>2632</v>
      </c>
      <c r="D570" s="54" t="s">
        <v>10670</v>
      </c>
      <c r="E570" s="54"/>
      <c r="F570" s="54"/>
      <c r="G570" s="55"/>
      <c r="H570" s="54" t="s">
        <v>5284</v>
      </c>
      <c r="I570" s="54" t="s">
        <v>5285</v>
      </c>
      <c r="J570" s="54" t="s">
        <v>1014</v>
      </c>
      <c r="K570" s="54" t="s">
        <v>944</v>
      </c>
      <c r="L570" s="54"/>
      <c r="M570" s="54" t="s">
        <v>10619</v>
      </c>
      <c r="N570" s="56" t="b">
        <v>0</v>
      </c>
      <c r="O570" s="56" t="b">
        <v>0</v>
      </c>
      <c r="P570" s="57">
        <v>46023.523325544003</v>
      </c>
      <c r="Q570" s="54" t="s">
        <v>10664</v>
      </c>
      <c r="R570" s="57">
        <v>46172.468751620399</v>
      </c>
      <c r="S570" s="54" t="s">
        <v>10665</v>
      </c>
      <c r="T570" s="54" t="s">
        <v>5291</v>
      </c>
      <c r="U570" s="54" t="s">
        <v>10619</v>
      </c>
      <c r="V570" s="58" t="s">
        <v>43</v>
      </c>
    </row>
    <row r="571" spans="1:22" hidden="1" x14ac:dyDescent="0.25">
      <c r="A571" s="54" t="s">
        <v>9377</v>
      </c>
      <c r="B571" s="54" t="s">
        <v>2634</v>
      </c>
      <c r="C571" s="54" t="s">
        <v>2635</v>
      </c>
      <c r="D571" s="54" t="s">
        <v>10670</v>
      </c>
      <c r="E571" s="54"/>
      <c r="F571" s="54"/>
      <c r="G571" s="55"/>
      <c r="H571" s="54" t="s">
        <v>5284</v>
      </c>
      <c r="I571" s="54" t="s">
        <v>5285</v>
      </c>
      <c r="J571" s="54" t="s">
        <v>1014</v>
      </c>
      <c r="K571" s="54" t="s">
        <v>944</v>
      </c>
      <c r="L571" s="54"/>
      <c r="M571" s="54" t="s">
        <v>10619</v>
      </c>
      <c r="N571" s="56" t="b">
        <v>0</v>
      </c>
      <c r="O571" s="56" t="b">
        <v>0</v>
      </c>
      <c r="P571" s="57">
        <v>46023.523326192102</v>
      </c>
      <c r="Q571" s="54" t="s">
        <v>10664</v>
      </c>
      <c r="R571" s="57">
        <v>46172.468753819398</v>
      </c>
      <c r="S571" s="54" t="s">
        <v>10665</v>
      </c>
      <c r="T571" s="54" t="s">
        <v>5291</v>
      </c>
      <c r="U571" s="54" t="s">
        <v>10619</v>
      </c>
      <c r="V571" s="58" t="s">
        <v>43</v>
      </c>
    </row>
    <row r="572" spans="1:22" hidden="1" x14ac:dyDescent="0.25">
      <c r="A572" s="54" t="s">
        <v>9378</v>
      </c>
      <c r="B572" s="54" t="s">
        <v>2637</v>
      </c>
      <c r="C572" s="54" t="s">
        <v>2638</v>
      </c>
      <c r="D572" s="54" t="s">
        <v>10670</v>
      </c>
      <c r="E572" s="54"/>
      <c r="F572" s="54"/>
      <c r="G572" s="55"/>
      <c r="H572" s="54" t="s">
        <v>5284</v>
      </c>
      <c r="I572" s="54" t="s">
        <v>5285</v>
      </c>
      <c r="J572" s="54" t="s">
        <v>1014</v>
      </c>
      <c r="K572" s="54" t="s">
        <v>944</v>
      </c>
      <c r="L572" s="54"/>
      <c r="M572" s="54" t="s">
        <v>10619</v>
      </c>
      <c r="N572" s="56" t="b">
        <v>0</v>
      </c>
      <c r="O572" s="56" t="b">
        <v>0</v>
      </c>
      <c r="P572" s="57">
        <v>46023.5233268519</v>
      </c>
      <c r="Q572" s="54" t="s">
        <v>10664</v>
      </c>
      <c r="R572" s="57">
        <v>46172.468756134302</v>
      </c>
      <c r="S572" s="54" t="s">
        <v>10665</v>
      </c>
      <c r="T572" s="54" t="s">
        <v>5291</v>
      </c>
      <c r="U572" s="54" t="s">
        <v>10619</v>
      </c>
      <c r="V572" s="58" t="s">
        <v>43</v>
      </c>
    </row>
    <row r="573" spans="1:22" hidden="1" x14ac:dyDescent="0.25">
      <c r="A573" s="54" t="s">
        <v>9379</v>
      </c>
      <c r="B573" s="54" t="s">
        <v>2640</v>
      </c>
      <c r="C573" s="54" t="s">
        <v>2641</v>
      </c>
      <c r="D573" s="54" t="s">
        <v>10670</v>
      </c>
      <c r="E573" s="54"/>
      <c r="F573" s="54"/>
      <c r="G573" s="55"/>
      <c r="H573" s="54" t="s">
        <v>5284</v>
      </c>
      <c r="I573" s="54" t="s">
        <v>5285</v>
      </c>
      <c r="J573" s="54" t="s">
        <v>1014</v>
      </c>
      <c r="K573" s="54" t="s">
        <v>944</v>
      </c>
      <c r="L573" s="54"/>
      <c r="M573" s="54" t="s">
        <v>10619</v>
      </c>
      <c r="N573" s="56" t="b">
        <v>0</v>
      </c>
      <c r="O573" s="56" t="b">
        <v>0</v>
      </c>
      <c r="P573" s="57">
        <v>46023.523327546303</v>
      </c>
      <c r="Q573" s="54" t="s">
        <v>10664</v>
      </c>
      <c r="R573" s="57">
        <v>46172.468758298601</v>
      </c>
      <c r="S573" s="54" t="s">
        <v>10665</v>
      </c>
      <c r="T573" s="54" t="s">
        <v>5291</v>
      </c>
      <c r="U573" s="54" t="s">
        <v>10619</v>
      </c>
      <c r="V573" s="58" t="s">
        <v>43</v>
      </c>
    </row>
    <row r="574" spans="1:22" hidden="1" x14ac:dyDescent="0.25">
      <c r="A574" s="54" t="s">
        <v>9380</v>
      </c>
      <c r="B574" s="54" t="s">
        <v>441</v>
      </c>
      <c r="C574" s="54" t="s">
        <v>3103</v>
      </c>
      <c r="D574" s="54" t="s">
        <v>362</v>
      </c>
      <c r="E574" s="54" t="s">
        <v>3104</v>
      </c>
      <c r="F574" s="54"/>
      <c r="G574" s="55">
        <v>60</v>
      </c>
      <c r="H574" s="54" t="s">
        <v>941</v>
      </c>
      <c r="I574" s="54" t="s">
        <v>942</v>
      </c>
      <c r="J574" s="54" t="s">
        <v>1051</v>
      </c>
      <c r="K574" s="54" t="s">
        <v>944</v>
      </c>
      <c r="L574" s="54"/>
      <c r="M574" s="54" t="s">
        <v>362</v>
      </c>
      <c r="N574" s="56" t="b">
        <v>0</v>
      </c>
      <c r="O574" s="56" t="b">
        <v>0</v>
      </c>
      <c r="P574" s="57">
        <v>46023.523545370401</v>
      </c>
      <c r="Q574" s="54" t="s">
        <v>10664</v>
      </c>
      <c r="R574" s="57">
        <v>46174.435110300903</v>
      </c>
      <c r="S574" s="54" t="s">
        <v>10899</v>
      </c>
      <c r="T574" s="54" t="s">
        <v>5291</v>
      </c>
      <c r="U574" s="54" t="s">
        <v>362</v>
      </c>
      <c r="V574" s="58" t="s">
        <v>812</v>
      </c>
    </row>
    <row r="575" spans="1:22" hidden="1" x14ac:dyDescent="0.25">
      <c r="A575" s="54" t="s">
        <v>9381</v>
      </c>
      <c r="B575" s="54" t="s">
        <v>635</v>
      </c>
      <c r="C575" s="54" t="s">
        <v>3138</v>
      </c>
      <c r="D575" s="54" t="s">
        <v>362</v>
      </c>
      <c r="E575" s="54" t="s">
        <v>3139</v>
      </c>
      <c r="F575" s="54"/>
      <c r="G575" s="55">
        <v>60</v>
      </c>
      <c r="H575" s="54" t="s">
        <v>941</v>
      </c>
      <c r="I575" s="54" t="s">
        <v>942</v>
      </c>
      <c r="J575" s="54" t="s">
        <v>1051</v>
      </c>
      <c r="K575" s="54" t="s">
        <v>944</v>
      </c>
      <c r="L575" s="54"/>
      <c r="M575" s="54" t="s">
        <v>362</v>
      </c>
      <c r="N575" s="56" t="b">
        <v>0</v>
      </c>
      <c r="O575" s="56" t="b">
        <v>0</v>
      </c>
      <c r="P575" s="57">
        <v>46023.523557488399</v>
      </c>
      <c r="Q575" s="54" t="s">
        <v>10664</v>
      </c>
      <c r="R575" s="57">
        <v>46174.435529976901</v>
      </c>
      <c r="S575" s="54" t="s">
        <v>10899</v>
      </c>
      <c r="T575" s="54" t="s">
        <v>5291</v>
      </c>
      <c r="U575" s="54" t="s">
        <v>362</v>
      </c>
      <c r="V575" s="58" t="s">
        <v>812</v>
      </c>
    </row>
    <row r="576" spans="1:22" hidden="1" x14ac:dyDescent="0.25">
      <c r="A576" s="54" t="s">
        <v>9382</v>
      </c>
      <c r="B576" s="54" t="s">
        <v>453</v>
      </c>
      <c r="C576" s="54" t="s">
        <v>3178</v>
      </c>
      <c r="D576" s="54" t="s">
        <v>362</v>
      </c>
      <c r="E576" s="54" t="s">
        <v>3179</v>
      </c>
      <c r="F576" s="54"/>
      <c r="G576" s="55">
        <v>60</v>
      </c>
      <c r="H576" s="54" t="s">
        <v>941</v>
      </c>
      <c r="I576" s="54" t="s">
        <v>942</v>
      </c>
      <c r="J576" s="54" t="s">
        <v>1051</v>
      </c>
      <c r="K576" s="54" t="s">
        <v>944</v>
      </c>
      <c r="L576" s="54"/>
      <c r="M576" s="54" t="s">
        <v>362</v>
      </c>
      <c r="N576" s="56" t="b">
        <v>0</v>
      </c>
      <c r="O576" s="56" t="b">
        <v>0</v>
      </c>
      <c r="P576" s="57">
        <v>46023.523574155101</v>
      </c>
      <c r="Q576" s="54" t="s">
        <v>10664</v>
      </c>
      <c r="R576" s="57">
        <v>46174.435721840302</v>
      </c>
      <c r="S576" s="54" t="s">
        <v>10899</v>
      </c>
      <c r="T576" s="54" t="s">
        <v>5291</v>
      </c>
      <c r="U576" s="54" t="s">
        <v>362</v>
      </c>
      <c r="V576" s="58" t="s">
        <v>812</v>
      </c>
    </row>
    <row r="577" spans="1:22" hidden="1" x14ac:dyDescent="0.25">
      <c r="A577" s="54" t="s">
        <v>9383</v>
      </c>
      <c r="B577" s="54" t="s">
        <v>655</v>
      </c>
      <c r="C577" s="54" t="s">
        <v>3210</v>
      </c>
      <c r="D577" s="54" t="s">
        <v>362</v>
      </c>
      <c r="E577" s="54" t="s">
        <v>3211</v>
      </c>
      <c r="F577" s="54"/>
      <c r="G577" s="55">
        <v>60</v>
      </c>
      <c r="H577" s="54" t="s">
        <v>941</v>
      </c>
      <c r="I577" s="54" t="s">
        <v>942</v>
      </c>
      <c r="J577" s="54" t="s">
        <v>1051</v>
      </c>
      <c r="K577" s="54" t="s">
        <v>944</v>
      </c>
      <c r="L577" s="54"/>
      <c r="M577" s="54" t="s">
        <v>362</v>
      </c>
      <c r="N577" s="56" t="b">
        <v>0</v>
      </c>
      <c r="O577" s="56" t="b">
        <v>0</v>
      </c>
      <c r="P577" s="57">
        <v>46023.523591979203</v>
      </c>
      <c r="Q577" s="54" t="s">
        <v>10664</v>
      </c>
      <c r="R577" s="57">
        <v>46172.4687971065</v>
      </c>
      <c r="S577" s="54" t="s">
        <v>10665</v>
      </c>
      <c r="T577" s="54" t="s">
        <v>5291</v>
      </c>
      <c r="U577" s="54" t="s">
        <v>362</v>
      </c>
      <c r="V577" s="58" t="s">
        <v>812</v>
      </c>
    </row>
    <row r="578" spans="1:22" hidden="1" x14ac:dyDescent="0.25">
      <c r="A578" s="54" t="s">
        <v>9384</v>
      </c>
      <c r="B578" s="54" t="s">
        <v>748</v>
      </c>
      <c r="C578" s="54" t="s">
        <v>3907</v>
      </c>
      <c r="D578" s="54" t="s">
        <v>362</v>
      </c>
      <c r="E578" s="54" t="s">
        <v>3908</v>
      </c>
      <c r="F578" s="54"/>
      <c r="G578" s="55">
        <v>60</v>
      </c>
      <c r="H578" s="54" t="s">
        <v>941</v>
      </c>
      <c r="I578" s="54" t="s">
        <v>942</v>
      </c>
      <c r="J578" s="54" t="s">
        <v>1051</v>
      </c>
      <c r="K578" s="54" t="s">
        <v>944</v>
      </c>
      <c r="L578" s="54" t="s">
        <v>3907</v>
      </c>
      <c r="M578" s="54" t="s">
        <v>362</v>
      </c>
      <c r="N578" s="56" t="b">
        <v>0</v>
      </c>
      <c r="O578" s="56" t="b">
        <v>0</v>
      </c>
      <c r="P578" s="57">
        <v>46023.523884108799</v>
      </c>
      <c r="Q578" s="54" t="s">
        <v>10664</v>
      </c>
      <c r="R578" s="57">
        <v>46174.436032870399</v>
      </c>
      <c r="S578" s="54" t="s">
        <v>10899</v>
      </c>
      <c r="T578" s="54" t="s">
        <v>5291</v>
      </c>
      <c r="U578" s="54" t="s">
        <v>362</v>
      </c>
      <c r="V578" s="58" t="s">
        <v>812</v>
      </c>
    </row>
    <row r="579" spans="1:22" hidden="1" x14ac:dyDescent="0.25">
      <c r="A579" s="54" t="s">
        <v>9385</v>
      </c>
      <c r="B579" s="54" t="s">
        <v>331</v>
      </c>
      <c r="C579" s="54" t="s">
        <v>4156</v>
      </c>
      <c r="D579" s="54" t="s">
        <v>362</v>
      </c>
      <c r="E579" s="54" t="s">
        <v>4157</v>
      </c>
      <c r="F579" s="54"/>
      <c r="G579" s="55"/>
      <c r="H579" s="54" t="s">
        <v>941</v>
      </c>
      <c r="I579" s="54" t="s">
        <v>942</v>
      </c>
      <c r="J579" s="54" t="s">
        <v>1051</v>
      </c>
      <c r="K579" s="54" t="s">
        <v>944</v>
      </c>
      <c r="L579" s="54"/>
      <c r="M579" s="54" t="s">
        <v>362</v>
      </c>
      <c r="N579" s="56" t="b">
        <v>0</v>
      </c>
      <c r="O579" s="56" t="b">
        <v>0</v>
      </c>
      <c r="P579" s="57">
        <v>46023.905469479199</v>
      </c>
      <c r="Q579" s="54" t="s">
        <v>10665</v>
      </c>
      <c r="R579" s="57">
        <v>46174.4361804051</v>
      </c>
      <c r="S579" s="54" t="s">
        <v>10899</v>
      </c>
      <c r="T579" s="54" t="s">
        <v>5291</v>
      </c>
      <c r="U579" s="54" t="s">
        <v>362</v>
      </c>
      <c r="V579" s="58" t="s">
        <v>812</v>
      </c>
    </row>
    <row r="580" spans="1:22" hidden="1" x14ac:dyDescent="0.25">
      <c r="A580" s="54" t="s">
        <v>9386</v>
      </c>
      <c r="B580" s="54" t="s">
        <v>349</v>
      </c>
      <c r="C580" s="54" t="s">
        <v>4132</v>
      </c>
      <c r="D580" s="54" t="s">
        <v>362</v>
      </c>
      <c r="E580" s="54" t="s">
        <v>4133</v>
      </c>
      <c r="F580" s="54"/>
      <c r="G580" s="55">
        <v>60</v>
      </c>
      <c r="H580" s="54" t="s">
        <v>941</v>
      </c>
      <c r="I580" s="54" t="s">
        <v>942</v>
      </c>
      <c r="J580" s="54" t="s">
        <v>1051</v>
      </c>
      <c r="K580" s="54" t="s">
        <v>944</v>
      </c>
      <c r="L580" s="54"/>
      <c r="M580" s="54" t="s">
        <v>362</v>
      </c>
      <c r="N580" s="56" t="b">
        <v>0</v>
      </c>
      <c r="O580" s="56" t="b">
        <v>0</v>
      </c>
      <c r="P580" s="57">
        <v>46023.523981365703</v>
      </c>
      <c r="Q580" s="54" t="s">
        <v>10664</v>
      </c>
      <c r="R580" s="57">
        <v>46174.436390625</v>
      </c>
      <c r="S580" s="54" t="s">
        <v>10899</v>
      </c>
      <c r="T580" s="54" t="s">
        <v>5291</v>
      </c>
      <c r="U580" s="54" t="s">
        <v>362</v>
      </c>
      <c r="V580" s="58" t="s">
        <v>812</v>
      </c>
    </row>
    <row r="581" spans="1:22" hidden="1" x14ac:dyDescent="0.25">
      <c r="A581" s="54" t="s">
        <v>9387</v>
      </c>
      <c r="B581" s="54" t="s">
        <v>649</v>
      </c>
      <c r="C581" s="54" t="s">
        <v>4136</v>
      </c>
      <c r="D581" s="54" t="s">
        <v>362</v>
      </c>
      <c r="E581" s="54" t="s">
        <v>4137</v>
      </c>
      <c r="F581" s="54"/>
      <c r="G581" s="55"/>
      <c r="H581" s="54" t="s">
        <v>941</v>
      </c>
      <c r="I581" s="54" t="s">
        <v>942</v>
      </c>
      <c r="J581" s="54" t="s">
        <v>1051</v>
      </c>
      <c r="K581" s="54" t="s">
        <v>944</v>
      </c>
      <c r="L581" s="54"/>
      <c r="M581" s="54" t="s">
        <v>362</v>
      </c>
      <c r="N581" s="56" t="b">
        <v>0</v>
      </c>
      <c r="O581" s="56" t="b">
        <v>0</v>
      </c>
      <c r="P581" s="57">
        <v>46023.905473263898</v>
      </c>
      <c r="Q581" s="54" t="s">
        <v>10665</v>
      </c>
      <c r="R581" s="57">
        <v>46174.437154976898</v>
      </c>
      <c r="S581" s="54" t="s">
        <v>10899</v>
      </c>
      <c r="T581" s="54" t="s">
        <v>5291</v>
      </c>
      <c r="U581" s="54" t="s">
        <v>362</v>
      </c>
      <c r="V581" s="58" t="s">
        <v>812</v>
      </c>
    </row>
    <row r="582" spans="1:22" hidden="1" x14ac:dyDescent="0.25">
      <c r="A582" s="60" t="s">
        <v>10900</v>
      </c>
      <c r="B582" s="60" t="s">
        <v>4184</v>
      </c>
      <c r="C582" s="60" t="s">
        <v>4185</v>
      </c>
      <c r="D582" s="60" t="s">
        <v>362</v>
      </c>
      <c r="E582" s="60" t="s">
        <v>284</v>
      </c>
      <c r="F582" s="60"/>
      <c r="G582" s="61">
        <v>60</v>
      </c>
      <c r="H582" s="60" t="s">
        <v>5284</v>
      </c>
      <c r="I582" s="60" t="s">
        <v>5285</v>
      </c>
      <c r="J582" s="60" t="s">
        <v>943</v>
      </c>
      <c r="K582" s="60" t="s">
        <v>944</v>
      </c>
      <c r="L582" s="60" t="s">
        <v>4185</v>
      </c>
      <c r="M582" s="54" t="s">
        <v>362</v>
      </c>
      <c r="N582" s="62" t="b">
        <v>0</v>
      </c>
      <c r="O582" s="62" t="b">
        <v>0</v>
      </c>
      <c r="P582" s="63">
        <v>46023.524010567096</v>
      </c>
      <c r="Q582" s="60" t="s">
        <v>10664</v>
      </c>
      <c r="R582" s="63">
        <v>46184.629230752304</v>
      </c>
      <c r="S582" s="60" t="s">
        <v>10665</v>
      </c>
      <c r="T582" s="60" t="s">
        <v>5291</v>
      </c>
      <c r="U582" s="54" t="s">
        <v>362</v>
      </c>
      <c r="V582" s="58" t="s">
        <v>812</v>
      </c>
    </row>
    <row r="583" spans="1:22" hidden="1" x14ac:dyDescent="0.25">
      <c r="A583" s="54" t="s">
        <v>9388</v>
      </c>
      <c r="B583" s="54" t="s">
        <v>474</v>
      </c>
      <c r="C583" s="54" t="s">
        <v>2883</v>
      </c>
      <c r="D583" s="54" t="s">
        <v>362</v>
      </c>
      <c r="E583" s="54" t="s">
        <v>2884</v>
      </c>
      <c r="F583" s="54"/>
      <c r="G583" s="55">
        <v>60</v>
      </c>
      <c r="H583" s="54" t="s">
        <v>5284</v>
      </c>
      <c r="I583" s="54" t="s">
        <v>5285</v>
      </c>
      <c r="J583" s="54" t="s">
        <v>943</v>
      </c>
      <c r="K583" s="54" t="s">
        <v>944</v>
      </c>
      <c r="L583" s="54"/>
      <c r="M583" s="54" t="s">
        <v>362</v>
      </c>
      <c r="N583" s="56" t="b">
        <v>0</v>
      </c>
      <c r="O583" s="56" t="b">
        <v>0</v>
      </c>
      <c r="P583" s="57">
        <v>46023.523454548602</v>
      </c>
      <c r="Q583" s="54" t="s">
        <v>10664</v>
      </c>
      <c r="R583" s="57">
        <v>46174.4373184375</v>
      </c>
      <c r="S583" s="54" t="s">
        <v>10899</v>
      </c>
      <c r="T583" s="54" t="s">
        <v>5291</v>
      </c>
      <c r="U583" s="54" t="s">
        <v>362</v>
      </c>
      <c r="V583" s="58" t="s">
        <v>812</v>
      </c>
    </row>
    <row r="584" spans="1:22" hidden="1" x14ac:dyDescent="0.25">
      <c r="A584" s="54" t="s">
        <v>9389</v>
      </c>
      <c r="B584" s="54" t="s">
        <v>2892</v>
      </c>
      <c r="C584" s="54" t="s">
        <v>2893</v>
      </c>
      <c r="D584" s="54" t="s">
        <v>362</v>
      </c>
      <c r="E584" s="54" t="s">
        <v>284</v>
      </c>
      <c r="F584" s="54"/>
      <c r="G584" s="55">
        <v>60</v>
      </c>
      <c r="H584" s="54" t="s">
        <v>5284</v>
      </c>
      <c r="I584" s="54" t="s">
        <v>5285</v>
      </c>
      <c r="J584" s="54" t="s">
        <v>943</v>
      </c>
      <c r="K584" s="54" t="s">
        <v>944</v>
      </c>
      <c r="L584" s="54" t="s">
        <v>2893</v>
      </c>
      <c r="M584" s="54" t="s">
        <v>362</v>
      </c>
      <c r="N584" s="56" t="b">
        <v>0</v>
      </c>
      <c r="O584" s="56" t="b">
        <v>0</v>
      </c>
      <c r="P584" s="57">
        <v>46023.523457488402</v>
      </c>
      <c r="Q584" s="54" t="s">
        <v>10664</v>
      </c>
      <c r="R584" s="57">
        <v>46172.468810034698</v>
      </c>
      <c r="S584" s="54" t="s">
        <v>10665</v>
      </c>
      <c r="T584" s="54" t="s">
        <v>5291</v>
      </c>
      <c r="U584" s="54" t="s">
        <v>362</v>
      </c>
      <c r="V584" s="58" t="s">
        <v>812</v>
      </c>
    </row>
    <row r="585" spans="1:22" hidden="1" x14ac:dyDescent="0.25">
      <c r="A585" s="54" t="s">
        <v>9390</v>
      </c>
      <c r="B585" s="54" t="s">
        <v>739</v>
      </c>
      <c r="C585" s="54" t="s">
        <v>3039</v>
      </c>
      <c r="D585" s="54" t="s">
        <v>362</v>
      </c>
      <c r="E585" s="54" t="s">
        <v>3040</v>
      </c>
      <c r="F585" s="54"/>
      <c r="G585" s="55">
        <v>60</v>
      </c>
      <c r="H585" s="54" t="s">
        <v>5284</v>
      </c>
      <c r="I585" s="54" t="s">
        <v>5285</v>
      </c>
      <c r="J585" s="54" t="s">
        <v>943</v>
      </c>
      <c r="K585" s="54" t="s">
        <v>944</v>
      </c>
      <c r="L585" s="54"/>
      <c r="M585" s="54" t="s">
        <v>362</v>
      </c>
      <c r="N585" s="56" t="b">
        <v>0</v>
      </c>
      <c r="O585" s="56" t="b">
        <v>0</v>
      </c>
      <c r="P585" s="57">
        <v>46023.523513078697</v>
      </c>
      <c r="Q585" s="54" t="s">
        <v>10664</v>
      </c>
      <c r="R585" s="57">
        <v>46174.437433414401</v>
      </c>
      <c r="S585" s="54" t="s">
        <v>10899</v>
      </c>
      <c r="T585" s="54" t="s">
        <v>5291</v>
      </c>
      <c r="U585" s="54" t="s">
        <v>362</v>
      </c>
      <c r="V585" s="58" t="s">
        <v>812</v>
      </c>
    </row>
    <row r="586" spans="1:22" hidden="1" x14ac:dyDescent="0.25">
      <c r="A586" s="60" t="s">
        <v>10901</v>
      </c>
      <c r="B586" s="60" t="s">
        <v>9927</v>
      </c>
      <c r="C586" s="60" t="s">
        <v>10902</v>
      </c>
      <c r="D586" s="60" t="s">
        <v>362</v>
      </c>
      <c r="E586" s="60"/>
      <c r="F586" s="60"/>
      <c r="G586" s="61"/>
      <c r="H586" s="60" t="s">
        <v>5284</v>
      </c>
      <c r="I586" s="60" t="s">
        <v>5285</v>
      </c>
      <c r="J586" s="60" t="s">
        <v>943</v>
      </c>
      <c r="K586" s="60" t="s">
        <v>944</v>
      </c>
      <c r="L586" s="60" t="s">
        <v>10902</v>
      </c>
      <c r="M586" s="54" t="s">
        <v>362</v>
      </c>
      <c r="N586" s="62" t="b">
        <v>0</v>
      </c>
      <c r="O586" s="62" t="b">
        <v>0</v>
      </c>
      <c r="P586" s="63">
        <v>46023.524011539397</v>
      </c>
      <c r="Q586" s="60" t="s">
        <v>10664</v>
      </c>
      <c r="R586" s="63">
        <v>46184.629354166696</v>
      </c>
      <c r="S586" s="60" t="s">
        <v>10665</v>
      </c>
      <c r="T586" s="60" t="s">
        <v>5291</v>
      </c>
      <c r="U586" s="54" t="s">
        <v>362</v>
      </c>
      <c r="V586" s="58" t="s">
        <v>812</v>
      </c>
    </row>
    <row r="587" spans="1:22" hidden="1" x14ac:dyDescent="0.25">
      <c r="A587" s="60" t="s">
        <v>10903</v>
      </c>
      <c r="B587" s="60" t="s">
        <v>9928</v>
      </c>
      <c r="C587" s="60" t="s">
        <v>10904</v>
      </c>
      <c r="D587" s="60" t="s">
        <v>362</v>
      </c>
      <c r="E587" s="60"/>
      <c r="F587" s="60"/>
      <c r="G587" s="61"/>
      <c r="H587" s="60" t="s">
        <v>5284</v>
      </c>
      <c r="I587" s="60" t="s">
        <v>5285</v>
      </c>
      <c r="J587" s="60" t="s">
        <v>908</v>
      </c>
      <c r="K587" s="60" t="s">
        <v>944</v>
      </c>
      <c r="L587" s="60" t="s">
        <v>10904</v>
      </c>
      <c r="M587" s="54" t="s">
        <v>362</v>
      </c>
      <c r="N587" s="62" t="b">
        <v>0</v>
      </c>
      <c r="O587" s="62" t="b">
        <v>0</v>
      </c>
      <c r="P587" s="63">
        <v>46023.524012499998</v>
      </c>
      <c r="Q587" s="60" t="s">
        <v>10664</v>
      </c>
      <c r="R587" s="63">
        <v>46184.629436840303</v>
      </c>
      <c r="S587" s="60" t="s">
        <v>10665</v>
      </c>
      <c r="T587" s="60" t="s">
        <v>5291</v>
      </c>
      <c r="U587" s="54" t="s">
        <v>362</v>
      </c>
      <c r="V587" s="58" t="s">
        <v>812</v>
      </c>
    </row>
    <row r="588" spans="1:22" hidden="1" x14ac:dyDescent="0.25">
      <c r="A588" s="60" t="s">
        <v>10905</v>
      </c>
      <c r="B588" s="60" t="s">
        <v>9929</v>
      </c>
      <c r="C588" s="60" t="s">
        <v>10906</v>
      </c>
      <c r="D588" s="60" t="s">
        <v>362</v>
      </c>
      <c r="E588" s="60"/>
      <c r="F588" s="60"/>
      <c r="G588" s="61"/>
      <c r="H588" s="60" t="s">
        <v>5284</v>
      </c>
      <c r="I588" s="60" t="s">
        <v>5285</v>
      </c>
      <c r="J588" s="60" t="s">
        <v>943</v>
      </c>
      <c r="K588" s="60" t="s">
        <v>944</v>
      </c>
      <c r="L588" s="60" t="s">
        <v>10906</v>
      </c>
      <c r="M588" s="54" t="s">
        <v>362</v>
      </c>
      <c r="N588" s="62" t="b">
        <v>0</v>
      </c>
      <c r="O588" s="62" t="b">
        <v>0</v>
      </c>
      <c r="P588" s="63">
        <v>46023.5240134259</v>
      </c>
      <c r="Q588" s="60" t="s">
        <v>10664</v>
      </c>
      <c r="R588" s="63">
        <v>46184.629516319401</v>
      </c>
      <c r="S588" s="60" t="s">
        <v>10665</v>
      </c>
      <c r="T588" s="60" t="s">
        <v>5291</v>
      </c>
      <c r="U588" s="54" t="s">
        <v>362</v>
      </c>
      <c r="V588" s="58" t="s">
        <v>812</v>
      </c>
    </row>
    <row r="589" spans="1:22" hidden="1" x14ac:dyDescent="0.25">
      <c r="A589" s="54" t="s">
        <v>9391</v>
      </c>
      <c r="B589" s="54" t="s">
        <v>3863</v>
      </c>
      <c r="C589" s="54" t="s">
        <v>3864</v>
      </c>
      <c r="D589" s="54" t="s">
        <v>362</v>
      </c>
      <c r="E589" s="54"/>
      <c r="F589" s="54"/>
      <c r="G589" s="55">
        <v>60</v>
      </c>
      <c r="H589" s="54" t="s">
        <v>5284</v>
      </c>
      <c r="I589" s="54" t="s">
        <v>5285</v>
      </c>
      <c r="J589" s="54" t="s">
        <v>943</v>
      </c>
      <c r="K589" s="54" t="s">
        <v>944</v>
      </c>
      <c r="L589" s="54" t="s">
        <v>3861</v>
      </c>
      <c r="M589" s="54" t="s">
        <v>362</v>
      </c>
      <c r="N589" s="56" t="b">
        <v>0</v>
      </c>
      <c r="O589" s="56" t="b">
        <v>0</v>
      </c>
      <c r="P589" s="57">
        <v>46023.523863657399</v>
      </c>
      <c r="Q589" s="54" t="s">
        <v>10664</v>
      </c>
      <c r="R589" s="57">
        <v>46172.468814386601</v>
      </c>
      <c r="S589" s="54" t="s">
        <v>10665</v>
      </c>
      <c r="T589" s="54" t="s">
        <v>3755</v>
      </c>
      <c r="U589" s="54" t="s">
        <v>362</v>
      </c>
      <c r="V589" s="58" t="s">
        <v>812</v>
      </c>
    </row>
    <row r="590" spans="1:22" hidden="1" x14ac:dyDescent="0.25">
      <c r="A590" s="54" t="s">
        <v>9392</v>
      </c>
      <c r="B590" s="54" t="s">
        <v>2845</v>
      </c>
      <c r="C590" s="54" t="s">
        <v>2846</v>
      </c>
      <c r="D590" s="54" t="s">
        <v>362</v>
      </c>
      <c r="E590" s="54" t="s">
        <v>2847</v>
      </c>
      <c r="F590" s="54"/>
      <c r="G590" s="55">
        <v>60</v>
      </c>
      <c r="H590" s="54" t="s">
        <v>941</v>
      </c>
      <c r="I590" s="54" t="s">
        <v>942</v>
      </c>
      <c r="J590" s="54" t="s">
        <v>2848</v>
      </c>
      <c r="K590" s="54" t="s">
        <v>944</v>
      </c>
      <c r="L590" s="54"/>
      <c r="M590" s="54" t="s">
        <v>362</v>
      </c>
      <c r="N590" s="56" t="b">
        <v>0</v>
      </c>
      <c r="O590" s="56" t="b">
        <v>0</v>
      </c>
      <c r="P590" s="57">
        <v>46023.523441863399</v>
      </c>
      <c r="Q590" s="54" t="s">
        <v>10664</v>
      </c>
      <c r="R590" s="57">
        <v>46172.4688165509</v>
      </c>
      <c r="S590" s="54" t="s">
        <v>10665</v>
      </c>
      <c r="T590" s="54" t="s">
        <v>5291</v>
      </c>
      <c r="U590" s="54" t="s">
        <v>362</v>
      </c>
      <c r="V590" s="58" t="s">
        <v>812</v>
      </c>
    </row>
    <row r="591" spans="1:22" hidden="1" x14ac:dyDescent="0.25">
      <c r="A591" s="54" t="s">
        <v>9393</v>
      </c>
      <c r="B591" s="54" t="s">
        <v>286</v>
      </c>
      <c r="C591" s="54" t="s">
        <v>2823</v>
      </c>
      <c r="D591" s="54" t="s">
        <v>362</v>
      </c>
      <c r="E591" s="54" t="s">
        <v>2824</v>
      </c>
      <c r="F591" s="54"/>
      <c r="G591" s="55">
        <v>60</v>
      </c>
      <c r="H591" s="54" t="s">
        <v>970</v>
      </c>
      <c r="I591" s="54" t="s">
        <v>971</v>
      </c>
      <c r="J591" s="54" t="s">
        <v>1205</v>
      </c>
      <c r="K591" s="54" t="s">
        <v>973</v>
      </c>
      <c r="L591" s="54" t="s">
        <v>10907</v>
      </c>
      <c r="M591" s="54" t="s">
        <v>362</v>
      </c>
      <c r="N591" s="56" t="b">
        <v>0</v>
      </c>
      <c r="O591" s="56" t="b">
        <v>0</v>
      </c>
      <c r="P591" s="57">
        <v>46023.523432870403</v>
      </c>
      <c r="Q591" s="54" t="s">
        <v>10664</v>
      </c>
      <c r="R591" s="57">
        <v>46172.468818668996</v>
      </c>
      <c r="S591" s="54" t="s">
        <v>10665</v>
      </c>
      <c r="T591" s="54" t="s">
        <v>5291</v>
      </c>
      <c r="U591" s="54" t="s">
        <v>362</v>
      </c>
      <c r="V591" s="58" t="s">
        <v>812</v>
      </c>
    </row>
    <row r="592" spans="1:22" hidden="1" x14ac:dyDescent="0.25">
      <c r="A592" s="54" t="s">
        <v>9394</v>
      </c>
      <c r="B592" s="54" t="s">
        <v>337</v>
      </c>
      <c r="C592" s="54" t="s">
        <v>3901</v>
      </c>
      <c r="D592" s="54" t="s">
        <v>362</v>
      </c>
      <c r="E592" s="54" t="s">
        <v>3902</v>
      </c>
      <c r="F592" s="54"/>
      <c r="G592" s="55">
        <v>60</v>
      </c>
      <c r="H592" s="54" t="s">
        <v>941</v>
      </c>
      <c r="I592" s="54" t="s">
        <v>942</v>
      </c>
      <c r="J592" s="54" t="s">
        <v>1022</v>
      </c>
      <c r="K592" s="54" t="s">
        <v>944</v>
      </c>
      <c r="L592" s="54"/>
      <c r="M592" s="54" t="s">
        <v>362</v>
      </c>
      <c r="N592" s="56" t="b">
        <v>0</v>
      </c>
      <c r="O592" s="56" t="b">
        <v>0</v>
      </c>
      <c r="P592" s="57">
        <v>46023.523878009299</v>
      </c>
      <c r="Q592" s="54" t="s">
        <v>10664</v>
      </c>
      <c r="R592" s="57">
        <v>46174.4376815625</v>
      </c>
      <c r="S592" s="54" t="s">
        <v>10899</v>
      </c>
      <c r="T592" s="54" t="s">
        <v>5291</v>
      </c>
      <c r="U592" s="54" t="s">
        <v>362</v>
      </c>
      <c r="V592" s="58" t="s">
        <v>812</v>
      </c>
    </row>
    <row r="593" spans="1:22" hidden="1" x14ac:dyDescent="0.25">
      <c r="A593" s="54" t="s">
        <v>9395</v>
      </c>
      <c r="B593" s="54" t="s">
        <v>459</v>
      </c>
      <c r="C593" s="54" t="s">
        <v>4138</v>
      </c>
      <c r="D593" s="54" t="s">
        <v>362</v>
      </c>
      <c r="E593" s="54" t="s">
        <v>4139</v>
      </c>
      <c r="F593" s="54"/>
      <c r="G593" s="55"/>
      <c r="H593" s="54" t="s">
        <v>941</v>
      </c>
      <c r="I593" s="54" t="s">
        <v>942</v>
      </c>
      <c r="J593" s="54" t="s">
        <v>1022</v>
      </c>
      <c r="K593" s="54" t="s">
        <v>944</v>
      </c>
      <c r="L593" s="54"/>
      <c r="M593" s="54" t="s">
        <v>362</v>
      </c>
      <c r="N593" s="56" t="b">
        <v>0</v>
      </c>
      <c r="O593" s="56" t="b">
        <v>0</v>
      </c>
      <c r="P593" s="57">
        <v>46023.905486805597</v>
      </c>
      <c r="Q593" s="54" t="s">
        <v>10665</v>
      </c>
      <c r="R593" s="57">
        <v>46174.437823067099</v>
      </c>
      <c r="S593" s="54" t="s">
        <v>10899</v>
      </c>
      <c r="T593" s="54" t="s">
        <v>5291</v>
      </c>
      <c r="U593" s="54" t="s">
        <v>362</v>
      </c>
      <c r="V593" s="58" t="s">
        <v>812</v>
      </c>
    </row>
    <row r="594" spans="1:22" hidden="1" x14ac:dyDescent="0.25">
      <c r="A594" s="54" t="s">
        <v>9396</v>
      </c>
      <c r="B594" s="54" t="s">
        <v>806</v>
      </c>
      <c r="C594" s="54" t="s">
        <v>3083</v>
      </c>
      <c r="D594" s="54" t="s">
        <v>362</v>
      </c>
      <c r="E594" s="54" t="s">
        <v>3084</v>
      </c>
      <c r="F594" s="54"/>
      <c r="G594" s="55">
        <v>60</v>
      </c>
      <c r="H594" s="54" t="s">
        <v>941</v>
      </c>
      <c r="I594" s="54" t="s">
        <v>942</v>
      </c>
      <c r="J594" s="54" t="s">
        <v>1035</v>
      </c>
      <c r="K594" s="54" t="s">
        <v>944</v>
      </c>
      <c r="L594" s="54"/>
      <c r="M594" s="54" t="s">
        <v>362</v>
      </c>
      <c r="N594" s="56" t="b">
        <v>0</v>
      </c>
      <c r="O594" s="56" t="b">
        <v>0</v>
      </c>
      <c r="P594" s="57">
        <v>46023.523535150503</v>
      </c>
      <c r="Q594" s="54" t="s">
        <v>10664</v>
      </c>
      <c r="R594" s="57">
        <v>46174.438045451403</v>
      </c>
      <c r="S594" s="54" t="s">
        <v>10899</v>
      </c>
      <c r="T594" s="54" t="s">
        <v>5291</v>
      </c>
      <c r="U594" s="54" t="s">
        <v>362</v>
      </c>
      <c r="V594" s="58" t="s">
        <v>812</v>
      </c>
    </row>
    <row r="595" spans="1:22" hidden="1" x14ac:dyDescent="0.25">
      <c r="A595" s="54" t="s">
        <v>9397</v>
      </c>
      <c r="B595" s="54" t="s">
        <v>457</v>
      </c>
      <c r="C595" s="54" t="s">
        <v>3196</v>
      </c>
      <c r="D595" s="54" t="s">
        <v>362</v>
      </c>
      <c r="E595" s="54" t="s">
        <v>3197</v>
      </c>
      <c r="F595" s="54"/>
      <c r="G595" s="55">
        <v>60</v>
      </c>
      <c r="H595" s="54" t="s">
        <v>941</v>
      </c>
      <c r="I595" s="54" t="s">
        <v>942</v>
      </c>
      <c r="J595" s="54" t="s">
        <v>1035</v>
      </c>
      <c r="K595" s="54" t="s">
        <v>944</v>
      </c>
      <c r="L595" s="54"/>
      <c r="M595" s="54" t="s">
        <v>362</v>
      </c>
      <c r="N595" s="56" t="b">
        <v>0</v>
      </c>
      <c r="O595" s="56" t="b">
        <v>0</v>
      </c>
      <c r="P595" s="57">
        <v>46023.523581365698</v>
      </c>
      <c r="Q595" s="54" t="s">
        <v>10664</v>
      </c>
      <c r="R595" s="57">
        <v>46174.438276388901</v>
      </c>
      <c r="S595" s="54" t="s">
        <v>10899</v>
      </c>
      <c r="T595" s="54" t="s">
        <v>5291</v>
      </c>
      <c r="U595" s="54" t="s">
        <v>362</v>
      </c>
      <c r="V595" s="58" t="s">
        <v>812</v>
      </c>
    </row>
    <row r="596" spans="1:22" hidden="1" x14ac:dyDescent="0.25">
      <c r="A596" s="54" t="s">
        <v>9398</v>
      </c>
      <c r="B596" s="54" t="s">
        <v>608</v>
      </c>
      <c r="C596" s="54" t="s">
        <v>4115</v>
      </c>
      <c r="D596" s="54" t="s">
        <v>362</v>
      </c>
      <c r="E596" s="54" t="s">
        <v>4116</v>
      </c>
      <c r="F596" s="54"/>
      <c r="G596" s="55">
        <v>60</v>
      </c>
      <c r="H596" s="54" t="s">
        <v>941</v>
      </c>
      <c r="I596" s="54" t="s">
        <v>942</v>
      </c>
      <c r="J596" s="54" t="s">
        <v>1035</v>
      </c>
      <c r="K596" s="54" t="s">
        <v>944</v>
      </c>
      <c r="L596" s="54"/>
      <c r="M596" s="54" t="s">
        <v>362</v>
      </c>
      <c r="N596" s="56" t="b">
        <v>0</v>
      </c>
      <c r="O596" s="56" t="b">
        <v>0</v>
      </c>
      <c r="P596" s="57">
        <v>46023.523976122699</v>
      </c>
      <c r="Q596" s="54" t="s">
        <v>10664</v>
      </c>
      <c r="R596" s="57">
        <v>46172.468829432903</v>
      </c>
      <c r="S596" s="54" t="s">
        <v>10665</v>
      </c>
      <c r="T596" s="54" t="s">
        <v>5291</v>
      </c>
      <c r="U596" s="54" t="s">
        <v>362</v>
      </c>
      <c r="V596" s="58" t="s">
        <v>812</v>
      </c>
    </row>
    <row r="597" spans="1:22" hidden="1" x14ac:dyDescent="0.25">
      <c r="A597" s="54" t="s">
        <v>9399</v>
      </c>
      <c r="B597" s="54" t="s">
        <v>455</v>
      </c>
      <c r="C597" s="54" t="s">
        <v>3905</v>
      </c>
      <c r="D597" s="54" t="s">
        <v>362</v>
      </c>
      <c r="E597" s="54" t="s">
        <v>3906</v>
      </c>
      <c r="F597" s="54"/>
      <c r="G597" s="55">
        <v>60</v>
      </c>
      <c r="H597" s="54" t="s">
        <v>941</v>
      </c>
      <c r="I597" s="54" t="s">
        <v>942</v>
      </c>
      <c r="J597" s="54" t="s">
        <v>1035</v>
      </c>
      <c r="K597" s="54" t="s">
        <v>944</v>
      </c>
      <c r="L597" s="54"/>
      <c r="M597" s="54" t="s">
        <v>362</v>
      </c>
      <c r="N597" s="56" t="b">
        <v>0</v>
      </c>
      <c r="O597" s="56" t="b">
        <v>0</v>
      </c>
      <c r="P597" s="57">
        <v>46023.523878669002</v>
      </c>
      <c r="Q597" s="54" t="s">
        <v>10664</v>
      </c>
      <c r="R597" s="57">
        <v>46172.468831678198</v>
      </c>
      <c r="S597" s="54" t="s">
        <v>10665</v>
      </c>
      <c r="T597" s="54" t="s">
        <v>5291</v>
      </c>
      <c r="U597" s="54" t="s">
        <v>362</v>
      </c>
      <c r="V597" s="58" t="s">
        <v>812</v>
      </c>
    </row>
    <row r="598" spans="1:22" hidden="1" x14ac:dyDescent="0.25">
      <c r="A598" s="54" t="s">
        <v>9400</v>
      </c>
      <c r="B598" s="54" t="s">
        <v>602</v>
      </c>
      <c r="C598" s="54" t="s">
        <v>4154</v>
      </c>
      <c r="D598" s="54" t="s">
        <v>362</v>
      </c>
      <c r="E598" s="54" t="s">
        <v>4155</v>
      </c>
      <c r="F598" s="54"/>
      <c r="G598" s="55"/>
      <c r="H598" s="54" t="s">
        <v>941</v>
      </c>
      <c r="I598" s="54" t="s">
        <v>942</v>
      </c>
      <c r="J598" s="54" t="s">
        <v>1035</v>
      </c>
      <c r="K598" s="54" t="s">
        <v>944</v>
      </c>
      <c r="L598" s="54"/>
      <c r="M598" s="54" t="s">
        <v>362</v>
      </c>
      <c r="N598" s="56" t="b">
        <v>0</v>
      </c>
      <c r="O598" s="56" t="b">
        <v>0</v>
      </c>
      <c r="P598" s="57">
        <v>46023.905494826402</v>
      </c>
      <c r="Q598" s="54" t="s">
        <v>10665</v>
      </c>
      <c r="R598" s="57">
        <v>46174.473210416698</v>
      </c>
      <c r="S598" s="54" t="s">
        <v>10899</v>
      </c>
      <c r="T598" s="54" t="s">
        <v>5291</v>
      </c>
      <c r="U598" s="54" t="s">
        <v>362</v>
      </c>
      <c r="V598" s="58" t="s">
        <v>812</v>
      </c>
    </row>
    <row r="599" spans="1:22" hidden="1" x14ac:dyDescent="0.25">
      <c r="A599" s="54" t="s">
        <v>9401</v>
      </c>
      <c r="B599" s="54" t="s">
        <v>325</v>
      </c>
      <c r="C599" s="54" t="s">
        <v>4170</v>
      </c>
      <c r="D599" s="54" t="s">
        <v>362</v>
      </c>
      <c r="E599" s="54" t="s">
        <v>4171</v>
      </c>
      <c r="F599" s="54"/>
      <c r="G599" s="55"/>
      <c r="H599" s="54" t="s">
        <v>941</v>
      </c>
      <c r="I599" s="54" t="s">
        <v>942</v>
      </c>
      <c r="J599" s="54" t="s">
        <v>1035</v>
      </c>
      <c r="K599" s="54" t="s">
        <v>944</v>
      </c>
      <c r="L599" s="54"/>
      <c r="M599" s="54" t="s">
        <v>362</v>
      </c>
      <c r="N599" s="56" t="b">
        <v>0</v>
      </c>
      <c r="O599" s="56" t="b">
        <v>0</v>
      </c>
      <c r="P599" s="57">
        <v>46023.905496446801</v>
      </c>
      <c r="Q599" s="54" t="s">
        <v>10665</v>
      </c>
      <c r="R599" s="57">
        <v>46174.438736955999</v>
      </c>
      <c r="S599" s="54" t="s">
        <v>10899</v>
      </c>
      <c r="T599" s="54" t="s">
        <v>5291</v>
      </c>
      <c r="U599" s="54" t="s">
        <v>362</v>
      </c>
      <c r="V599" s="58" t="s">
        <v>812</v>
      </c>
    </row>
    <row r="600" spans="1:22" hidden="1" x14ac:dyDescent="0.25">
      <c r="A600" s="54" t="s">
        <v>9402</v>
      </c>
      <c r="B600" s="54" t="s">
        <v>651</v>
      </c>
      <c r="C600" s="54" t="s">
        <v>2867</v>
      </c>
      <c r="D600" s="54" t="s">
        <v>362</v>
      </c>
      <c r="E600" s="54" t="s">
        <v>2868</v>
      </c>
      <c r="F600" s="54"/>
      <c r="G600" s="55">
        <v>60</v>
      </c>
      <c r="H600" s="54" t="s">
        <v>941</v>
      </c>
      <c r="I600" s="54" t="s">
        <v>942</v>
      </c>
      <c r="J600" s="54" t="s">
        <v>2869</v>
      </c>
      <c r="K600" s="54" t="s">
        <v>944</v>
      </c>
      <c r="L600" s="54"/>
      <c r="M600" s="54" t="s">
        <v>362</v>
      </c>
      <c r="N600" s="56" t="b">
        <v>0</v>
      </c>
      <c r="O600" s="56" t="b">
        <v>0</v>
      </c>
      <c r="P600" s="57">
        <v>46023.523448761604</v>
      </c>
      <c r="Q600" s="54" t="s">
        <v>10664</v>
      </c>
      <c r="R600" s="57">
        <v>46174.439138657399</v>
      </c>
      <c r="S600" s="54" t="s">
        <v>10899</v>
      </c>
      <c r="T600" s="54" t="s">
        <v>5291</v>
      </c>
      <c r="U600" s="54" t="s">
        <v>362</v>
      </c>
      <c r="V600" s="58" t="s">
        <v>812</v>
      </c>
    </row>
    <row r="601" spans="1:22" hidden="1" x14ac:dyDescent="0.25">
      <c r="A601" s="54" t="s">
        <v>9403</v>
      </c>
      <c r="B601" s="54" t="s">
        <v>633</v>
      </c>
      <c r="C601" s="54" t="s">
        <v>3212</v>
      </c>
      <c r="D601" s="54" t="s">
        <v>362</v>
      </c>
      <c r="E601" s="54" t="s">
        <v>3213</v>
      </c>
      <c r="F601" s="54"/>
      <c r="G601" s="55">
        <v>60</v>
      </c>
      <c r="H601" s="54" t="s">
        <v>941</v>
      </c>
      <c r="I601" s="54" t="s">
        <v>942</v>
      </c>
      <c r="J601" s="54" t="s">
        <v>1064</v>
      </c>
      <c r="K601" s="54" t="s">
        <v>944</v>
      </c>
      <c r="L601" s="54"/>
      <c r="M601" s="54" t="s">
        <v>362</v>
      </c>
      <c r="N601" s="56" t="b">
        <v>0</v>
      </c>
      <c r="O601" s="56" t="b">
        <v>0</v>
      </c>
      <c r="P601" s="57">
        <v>46023.523593055601</v>
      </c>
      <c r="Q601" s="54" t="s">
        <v>10664</v>
      </c>
      <c r="R601" s="57">
        <v>46174.438967743103</v>
      </c>
      <c r="S601" s="54" t="s">
        <v>10899</v>
      </c>
      <c r="T601" s="54" t="s">
        <v>5291</v>
      </c>
      <c r="U601" s="54" t="s">
        <v>362</v>
      </c>
      <c r="V601" s="58" t="s">
        <v>812</v>
      </c>
    </row>
    <row r="602" spans="1:22" hidden="1" x14ac:dyDescent="0.25">
      <c r="A602" s="54" t="s">
        <v>9404</v>
      </c>
      <c r="B602" s="54" t="s">
        <v>631</v>
      </c>
      <c r="C602" s="54" t="s">
        <v>4143</v>
      </c>
      <c r="D602" s="54" t="s">
        <v>362</v>
      </c>
      <c r="E602" s="54" t="s">
        <v>4144</v>
      </c>
      <c r="F602" s="54"/>
      <c r="G602" s="55"/>
      <c r="H602" s="54" t="s">
        <v>941</v>
      </c>
      <c r="I602" s="54" t="s">
        <v>942</v>
      </c>
      <c r="J602" s="54" t="s">
        <v>1064</v>
      </c>
      <c r="K602" s="54" t="s">
        <v>944</v>
      </c>
      <c r="L602" s="54"/>
      <c r="M602" s="54" t="s">
        <v>362</v>
      </c>
      <c r="N602" s="56" t="b">
        <v>0</v>
      </c>
      <c r="O602" s="56" t="b">
        <v>0</v>
      </c>
      <c r="P602" s="57">
        <v>46023.905501157402</v>
      </c>
      <c r="Q602" s="54" t="s">
        <v>10665</v>
      </c>
      <c r="R602" s="57">
        <v>46174.439811689801</v>
      </c>
      <c r="S602" s="54" t="s">
        <v>10899</v>
      </c>
      <c r="T602" s="54" t="s">
        <v>5291</v>
      </c>
      <c r="U602" s="54" t="s">
        <v>362</v>
      </c>
      <c r="V602" s="58" t="s">
        <v>812</v>
      </c>
    </row>
    <row r="603" spans="1:22" hidden="1" x14ac:dyDescent="0.25">
      <c r="A603" s="54" t="s">
        <v>9405</v>
      </c>
      <c r="B603" s="54" t="s">
        <v>499</v>
      </c>
      <c r="C603" s="54" t="s">
        <v>4162</v>
      </c>
      <c r="D603" s="54" t="s">
        <v>362</v>
      </c>
      <c r="E603" s="54" t="s">
        <v>4163</v>
      </c>
      <c r="F603" s="54"/>
      <c r="G603" s="55"/>
      <c r="H603" s="54" t="s">
        <v>941</v>
      </c>
      <c r="I603" s="54" t="s">
        <v>942</v>
      </c>
      <c r="J603" s="54" t="s">
        <v>1064</v>
      </c>
      <c r="K603" s="54" t="s">
        <v>944</v>
      </c>
      <c r="L603" s="54"/>
      <c r="M603" s="54" t="s">
        <v>362</v>
      </c>
      <c r="N603" s="56" t="b">
        <v>0</v>
      </c>
      <c r="O603" s="56" t="b">
        <v>0</v>
      </c>
      <c r="P603" s="57">
        <v>46023.9055028125</v>
      </c>
      <c r="Q603" s="54" t="s">
        <v>10665</v>
      </c>
      <c r="R603" s="57">
        <v>46189.6948962963</v>
      </c>
      <c r="S603" s="54" t="s">
        <v>10899</v>
      </c>
      <c r="T603" s="54" t="s">
        <v>5291</v>
      </c>
      <c r="U603" s="54" t="s">
        <v>362</v>
      </c>
      <c r="V603" s="58" t="s">
        <v>812</v>
      </c>
    </row>
    <row r="604" spans="1:22" hidden="1" x14ac:dyDescent="0.25">
      <c r="A604" s="54" t="s">
        <v>9406</v>
      </c>
      <c r="B604" s="54" t="s">
        <v>639</v>
      </c>
      <c r="C604" s="54" t="s">
        <v>4140</v>
      </c>
      <c r="D604" s="54" t="s">
        <v>362</v>
      </c>
      <c r="E604" s="54" t="s">
        <v>4141</v>
      </c>
      <c r="F604" s="54"/>
      <c r="G604" s="55"/>
      <c r="H604" s="54" t="s">
        <v>941</v>
      </c>
      <c r="I604" s="54" t="s">
        <v>942</v>
      </c>
      <c r="J604" s="54" t="s">
        <v>1064</v>
      </c>
      <c r="K604" s="54" t="s">
        <v>944</v>
      </c>
      <c r="L604" s="54"/>
      <c r="M604" s="54" t="s">
        <v>362</v>
      </c>
      <c r="N604" s="56" t="b">
        <v>0</v>
      </c>
      <c r="O604" s="56" t="b">
        <v>0</v>
      </c>
      <c r="P604" s="57">
        <v>46023.905504745402</v>
      </c>
      <c r="Q604" s="54" t="s">
        <v>10665</v>
      </c>
      <c r="R604" s="57">
        <v>46174.440077858802</v>
      </c>
      <c r="S604" s="54" t="s">
        <v>10899</v>
      </c>
      <c r="T604" s="54" t="s">
        <v>5291</v>
      </c>
      <c r="U604" s="54" t="s">
        <v>362</v>
      </c>
      <c r="V604" s="58" t="s">
        <v>812</v>
      </c>
    </row>
    <row r="605" spans="1:22" hidden="1" x14ac:dyDescent="0.25">
      <c r="A605" s="54" t="s">
        <v>9407</v>
      </c>
      <c r="B605" s="54" t="s">
        <v>701</v>
      </c>
      <c r="C605" s="54" t="s">
        <v>3199</v>
      </c>
      <c r="D605" s="54" t="s">
        <v>362</v>
      </c>
      <c r="E605" s="54" t="s">
        <v>3200</v>
      </c>
      <c r="F605" s="54"/>
      <c r="G605" s="55">
        <v>60</v>
      </c>
      <c r="H605" s="54" t="s">
        <v>941</v>
      </c>
      <c r="I605" s="54" t="s">
        <v>942</v>
      </c>
      <c r="J605" s="54" t="s">
        <v>3201</v>
      </c>
      <c r="K605" s="54" t="s">
        <v>944</v>
      </c>
      <c r="L605" s="54"/>
      <c r="M605" s="54" t="s">
        <v>362</v>
      </c>
      <c r="N605" s="56" t="b">
        <v>0</v>
      </c>
      <c r="O605" s="56" t="b">
        <v>0</v>
      </c>
      <c r="P605" s="57">
        <v>46023.523582951399</v>
      </c>
      <c r="Q605" s="54" t="s">
        <v>10664</v>
      </c>
      <c r="R605" s="57">
        <v>46174.440210335597</v>
      </c>
      <c r="S605" s="54" t="s">
        <v>10899</v>
      </c>
      <c r="T605" s="54" t="s">
        <v>5291</v>
      </c>
      <c r="U605" s="54" t="s">
        <v>362</v>
      </c>
      <c r="V605" s="58" t="s">
        <v>812</v>
      </c>
    </row>
    <row r="606" spans="1:22" hidden="1" x14ac:dyDescent="0.25">
      <c r="A606" s="54" t="s">
        <v>9408</v>
      </c>
      <c r="B606" s="54" t="s">
        <v>645</v>
      </c>
      <c r="C606" s="54" t="s">
        <v>3915</v>
      </c>
      <c r="D606" s="54" t="s">
        <v>362</v>
      </c>
      <c r="E606" s="54" t="s">
        <v>3916</v>
      </c>
      <c r="F606" s="54"/>
      <c r="G606" s="55">
        <v>60</v>
      </c>
      <c r="H606" s="54" t="s">
        <v>941</v>
      </c>
      <c r="I606" s="54" t="s">
        <v>942</v>
      </c>
      <c r="J606" s="54" t="s">
        <v>3201</v>
      </c>
      <c r="K606" s="54" t="s">
        <v>944</v>
      </c>
      <c r="L606" s="54"/>
      <c r="M606" s="54" t="s">
        <v>362</v>
      </c>
      <c r="N606" s="56" t="b">
        <v>0</v>
      </c>
      <c r="O606" s="56" t="b">
        <v>0</v>
      </c>
      <c r="P606" s="57">
        <v>46023.523885995397</v>
      </c>
      <c r="Q606" s="54" t="s">
        <v>10664</v>
      </c>
      <c r="R606" s="57">
        <v>46174.440324039402</v>
      </c>
      <c r="S606" s="54" t="s">
        <v>10899</v>
      </c>
      <c r="T606" s="54" t="s">
        <v>5291</v>
      </c>
      <c r="U606" s="54" t="s">
        <v>362</v>
      </c>
      <c r="V606" s="58" t="s">
        <v>812</v>
      </c>
    </row>
    <row r="607" spans="1:22" hidden="1" x14ac:dyDescent="0.25">
      <c r="A607" s="54" t="s">
        <v>9409</v>
      </c>
      <c r="B607" s="54" t="s">
        <v>641</v>
      </c>
      <c r="C607" s="54" t="s">
        <v>4181</v>
      </c>
      <c r="D607" s="54" t="s">
        <v>362</v>
      </c>
      <c r="E607" s="54" t="s">
        <v>4182</v>
      </c>
      <c r="F607" s="54"/>
      <c r="G607" s="55">
        <v>60</v>
      </c>
      <c r="H607" s="54" t="s">
        <v>941</v>
      </c>
      <c r="I607" s="54" t="s">
        <v>942</v>
      </c>
      <c r="J607" s="54" t="s">
        <v>3201</v>
      </c>
      <c r="K607" s="54" t="s">
        <v>944</v>
      </c>
      <c r="L607" s="54"/>
      <c r="M607" s="54" t="s">
        <v>362</v>
      </c>
      <c r="N607" s="56" t="b">
        <v>0</v>
      </c>
      <c r="O607" s="56" t="b">
        <v>0</v>
      </c>
      <c r="P607" s="57">
        <v>46023.524009756897</v>
      </c>
      <c r="Q607" s="54" t="s">
        <v>10664</v>
      </c>
      <c r="R607" s="57">
        <v>46174.440436493103</v>
      </c>
      <c r="S607" s="54" t="s">
        <v>10899</v>
      </c>
      <c r="T607" s="54" t="s">
        <v>5291</v>
      </c>
      <c r="U607" s="54" t="s">
        <v>362</v>
      </c>
      <c r="V607" s="58" t="s">
        <v>812</v>
      </c>
    </row>
    <row r="608" spans="1:22" hidden="1" x14ac:dyDescent="0.25">
      <c r="A608" s="54" t="s">
        <v>9410</v>
      </c>
      <c r="B608" s="54" t="s">
        <v>327</v>
      </c>
      <c r="C608" s="54" t="s">
        <v>10908</v>
      </c>
      <c r="D608" s="54" t="s">
        <v>362</v>
      </c>
      <c r="E608" s="54" t="s">
        <v>3198</v>
      </c>
      <c r="F608" s="54"/>
      <c r="G608" s="55">
        <v>60</v>
      </c>
      <c r="H608" s="54" t="s">
        <v>5284</v>
      </c>
      <c r="I608" s="54" t="s">
        <v>5285</v>
      </c>
      <c r="J608" s="54" t="s">
        <v>1033</v>
      </c>
      <c r="K608" s="54" t="s">
        <v>944</v>
      </c>
      <c r="L608" s="54"/>
      <c r="M608" s="54" t="s">
        <v>362</v>
      </c>
      <c r="N608" s="56" t="b">
        <v>0</v>
      </c>
      <c r="O608" s="56" t="b">
        <v>0</v>
      </c>
      <c r="P608" s="57">
        <v>46023.523582141199</v>
      </c>
      <c r="Q608" s="54" t="s">
        <v>10664</v>
      </c>
      <c r="R608" s="57">
        <v>46174.440570636601</v>
      </c>
      <c r="S608" s="54" t="s">
        <v>10899</v>
      </c>
      <c r="T608" s="54" t="s">
        <v>5291</v>
      </c>
      <c r="U608" s="54" t="s">
        <v>362</v>
      </c>
      <c r="V608" s="58" t="s">
        <v>812</v>
      </c>
    </row>
    <row r="609" spans="1:22" hidden="1" x14ac:dyDescent="0.25">
      <c r="A609" s="54" t="s">
        <v>9411</v>
      </c>
      <c r="B609" s="54" t="s">
        <v>513</v>
      </c>
      <c r="C609" s="54" t="s">
        <v>10909</v>
      </c>
      <c r="D609" s="54" t="s">
        <v>362</v>
      </c>
      <c r="E609" s="54" t="s">
        <v>3890</v>
      </c>
      <c r="F609" s="54"/>
      <c r="G609" s="55">
        <v>60</v>
      </c>
      <c r="H609" s="54" t="s">
        <v>5284</v>
      </c>
      <c r="I609" s="54" t="s">
        <v>5285</v>
      </c>
      <c r="J609" s="54" t="s">
        <v>1033</v>
      </c>
      <c r="K609" s="54" t="s">
        <v>944</v>
      </c>
      <c r="L609" s="54" t="s">
        <v>3889</v>
      </c>
      <c r="M609" s="54" t="s">
        <v>362</v>
      </c>
      <c r="N609" s="56" t="b">
        <v>0</v>
      </c>
      <c r="O609" s="56" t="b">
        <v>0</v>
      </c>
      <c r="P609" s="57">
        <v>46023.523873530103</v>
      </c>
      <c r="Q609" s="54" t="s">
        <v>10664</v>
      </c>
      <c r="R609" s="57">
        <v>46205.380035104201</v>
      </c>
      <c r="S609" s="54" t="s">
        <v>10899</v>
      </c>
      <c r="T609" s="54" t="s">
        <v>5291</v>
      </c>
      <c r="U609" s="54" t="s">
        <v>362</v>
      </c>
      <c r="V609" s="58" t="s">
        <v>812</v>
      </c>
    </row>
    <row r="610" spans="1:22" hidden="1" x14ac:dyDescent="0.25">
      <c r="A610" s="54" t="s">
        <v>9412</v>
      </c>
      <c r="B610" s="54" t="s">
        <v>353</v>
      </c>
      <c r="C610" s="54" t="s">
        <v>10910</v>
      </c>
      <c r="D610" s="54" t="s">
        <v>362</v>
      </c>
      <c r="E610" s="54" t="s">
        <v>4142</v>
      </c>
      <c r="F610" s="54"/>
      <c r="G610" s="55"/>
      <c r="H610" s="54" t="s">
        <v>5284</v>
      </c>
      <c r="I610" s="54" t="s">
        <v>5285</v>
      </c>
      <c r="J610" s="54" t="s">
        <v>1033</v>
      </c>
      <c r="K610" s="54" t="s">
        <v>944</v>
      </c>
      <c r="L610" s="54"/>
      <c r="M610" s="54" t="s">
        <v>362</v>
      </c>
      <c r="N610" s="56" t="b">
        <v>0</v>
      </c>
      <c r="O610" s="56" t="b">
        <v>0</v>
      </c>
      <c r="P610" s="57">
        <v>46023.905516319399</v>
      </c>
      <c r="Q610" s="54" t="s">
        <v>10665</v>
      </c>
      <c r="R610" s="57">
        <v>46174.440875960601</v>
      </c>
      <c r="S610" s="54" t="s">
        <v>10899</v>
      </c>
      <c r="T610" s="54" t="s">
        <v>5291</v>
      </c>
      <c r="U610" s="54" t="s">
        <v>362</v>
      </c>
      <c r="V610" s="58" t="s">
        <v>812</v>
      </c>
    </row>
    <row r="611" spans="1:22" hidden="1" x14ac:dyDescent="0.25">
      <c r="A611" s="54" t="s">
        <v>9413</v>
      </c>
      <c r="B611" s="54" t="s">
        <v>443</v>
      </c>
      <c r="C611" s="54" t="s">
        <v>2796</v>
      </c>
      <c r="D611" s="54" t="s">
        <v>362</v>
      </c>
      <c r="E611" s="54" t="s">
        <v>2797</v>
      </c>
      <c r="F611" s="54"/>
      <c r="G611" s="55">
        <v>60</v>
      </c>
      <c r="H611" s="54" t="s">
        <v>941</v>
      </c>
      <c r="I611" s="54" t="s">
        <v>942</v>
      </c>
      <c r="J611" s="54" t="s">
        <v>1024</v>
      </c>
      <c r="K611" s="54" t="s">
        <v>944</v>
      </c>
      <c r="L611" s="54"/>
      <c r="M611" s="54" t="s">
        <v>362</v>
      </c>
      <c r="N611" s="56" t="b">
        <v>0</v>
      </c>
      <c r="O611" s="56" t="b">
        <v>0</v>
      </c>
      <c r="P611" s="57">
        <v>46023.523424039398</v>
      </c>
      <c r="Q611" s="54" t="s">
        <v>10664</v>
      </c>
      <c r="R611" s="57">
        <v>46174.441078553202</v>
      </c>
      <c r="S611" s="54" t="s">
        <v>10899</v>
      </c>
      <c r="T611" s="54" t="s">
        <v>5291</v>
      </c>
      <c r="U611" s="54" t="s">
        <v>362</v>
      </c>
      <c r="V611" s="58" t="s">
        <v>812</v>
      </c>
    </row>
    <row r="612" spans="1:22" hidden="1" x14ac:dyDescent="0.25">
      <c r="A612" s="54" t="s">
        <v>9414</v>
      </c>
      <c r="B612" s="54" t="s">
        <v>606</v>
      </c>
      <c r="C612" s="54" t="s">
        <v>10911</v>
      </c>
      <c r="D612" s="54" t="s">
        <v>362</v>
      </c>
      <c r="E612" s="54" t="s">
        <v>3054</v>
      </c>
      <c r="F612" s="54"/>
      <c r="G612" s="55">
        <v>60</v>
      </c>
      <c r="H612" s="54" t="s">
        <v>941</v>
      </c>
      <c r="I612" s="54" t="s">
        <v>942</v>
      </c>
      <c r="J612" s="54" t="s">
        <v>1024</v>
      </c>
      <c r="K612" s="54" t="s">
        <v>944</v>
      </c>
      <c r="L612" s="54"/>
      <c r="M612" s="54" t="s">
        <v>362</v>
      </c>
      <c r="N612" s="56" t="b">
        <v>0</v>
      </c>
      <c r="O612" s="56" t="b">
        <v>0</v>
      </c>
      <c r="P612" s="57">
        <v>46023.523518136601</v>
      </c>
      <c r="Q612" s="54" t="s">
        <v>10664</v>
      </c>
      <c r="R612" s="57">
        <v>46174.4412052431</v>
      </c>
      <c r="S612" s="54" t="s">
        <v>10899</v>
      </c>
      <c r="T612" s="54" t="s">
        <v>5291</v>
      </c>
      <c r="U612" s="54" t="s">
        <v>362</v>
      </c>
      <c r="V612" s="58" t="s">
        <v>812</v>
      </c>
    </row>
    <row r="613" spans="1:22" hidden="1" x14ac:dyDescent="0.25">
      <c r="A613" s="54" t="s">
        <v>9415</v>
      </c>
      <c r="B613" s="54" t="s">
        <v>637</v>
      </c>
      <c r="C613" s="54" t="s">
        <v>3076</v>
      </c>
      <c r="D613" s="54" t="s">
        <v>362</v>
      </c>
      <c r="E613" s="54" t="s">
        <v>3077</v>
      </c>
      <c r="F613" s="54"/>
      <c r="G613" s="55">
        <v>60</v>
      </c>
      <c r="H613" s="54" t="s">
        <v>941</v>
      </c>
      <c r="I613" s="54" t="s">
        <v>942</v>
      </c>
      <c r="J613" s="54" t="s">
        <v>1024</v>
      </c>
      <c r="K613" s="54" t="s">
        <v>944</v>
      </c>
      <c r="L613" s="54"/>
      <c r="M613" s="54" t="s">
        <v>362</v>
      </c>
      <c r="N613" s="56" t="b">
        <v>0</v>
      </c>
      <c r="O613" s="56" t="b">
        <v>0</v>
      </c>
      <c r="P613" s="57">
        <v>46023.523531678198</v>
      </c>
      <c r="Q613" s="54" t="s">
        <v>10664</v>
      </c>
      <c r="R613" s="57">
        <v>46174.441334606498</v>
      </c>
      <c r="S613" s="54" t="s">
        <v>10899</v>
      </c>
      <c r="T613" s="54" t="s">
        <v>5291</v>
      </c>
      <c r="U613" s="54" t="s">
        <v>362</v>
      </c>
      <c r="V613" s="58" t="s">
        <v>812</v>
      </c>
    </row>
    <row r="614" spans="1:22" hidden="1" x14ac:dyDescent="0.25">
      <c r="A614" s="54" t="s">
        <v>9416</v>
      </c>
      <c r="B614" s="54" t="s">
        <v>345</v>
      </c>
      <c r="C614" s="54" t="s">
        <v>3142</v>
      </c>
      <c r="D614" s="54" t="s">
        <v>362</v>
      </c>
      <c r="E614" s="54" t="s">
        <v>3143</v>
      </c>
      <c r="F614" s="54"/>
      <c r="G614" s="55">
        <v>60</v>
      </c>
      <c r="H614" s="54" t="s">
        <v>941</v>
      </c>
      <c r="I614" s="54" t="s">
        <v>942</v>
      </c>
      <c r="J614" s="54" t="s">
        <v>1024</v>
      </c>
      <c r="K614" s="54" t="s">
        <v>944</v>
      </c>
      <c r="L614" s="54"/>
      <c r="M614" s="54" t="s">
        <v>362</v>
      </c>
      <c r="N614" s="56" t="b">
        <v>0</v>
      </c>
      <c r="O614" s="56" t="b">
        <v>0</v>
      </c>
      <c r="P614" s="57">
        <v>46023.523558877299</v>
      </c>
      <c r="Q614" s="54" t="s">
        <v>10664</v>
      </c>
      <c r="R614" s="57">
        <v>46174.441475</v>
      </c>
      <c r="S614" s="54" t="s">
        <v>10899</v>
      </c>
      <c r="T614" s="54" t="s">
        <v>5291</v>
      </c>
      <c r="U614" s="54" t="s">
        <v>362</v>
      </c>
      <c r="V614" s="58" t="s">
        <v>812</v>
      </c>
    </row>
    <row r="615" spans="1:22" hidden="1" x14ac:dyDescent="0.25">
      <c r="A615" s="54" t="s">
        <v>9417</v>
      </c>
      <c r="B615" s="54" t="s">
        <v>689</v>
      </c>
      <c r="C615" s="54" t="s">
        <v>3144</v>
      </c>
      <c r="D615" s="54" t="s">
        <v>362</v>
      </c>
      <c r="E615" s="54" t="s">
        <v>3145</v>
      </c>
      <c r="F615" s="54"/>
      <c r="G615" s="55">
        <v>60</v>
      </c>
      <c r="H615" s="54" t="s">
        <v>941</v>
      </c>
      <c r="I615" s="54" t="s">
        <v>942</v>
      </c>
      <c r="J615" s="54" t="s">
        <v>1024</v>
      </c>
      <c r="K615" s="54" t="s">
        <v>944</v>
      </c>
      <c r="L615" s="54"/>
      <c r="M615" s="54" t="s">
        <v>362</v>
      </c>
      <c r="N615" s="56" t="b">
        <v>0</v>
      </c>
      <c r="O615" s="56" t="b">
        <v>0</v>
      </c>
      <c r="P615" s="57">
        <v>46023.523559490699</v>
      </c>
      <c r="Q615" s="54" t="s">
        <v>10664</v>
      </c>
      <c r="R615" s="57">
        <v>46174.441684455996</v>
      </c>
      <c r="S615" s="54" t="s">
        <v>10899</v>
      </c>
      <c r="T615" s="54" t="s">
        <v>5291</v>
      </c>
      <c r="U615" s="54" t="s">
        <v>362</v>
      </c>
      <c r="V615" s="58" t="s">
        <v>812</v>
      </c>
    </row>
    <row r="616" spans="1:22" hidden="1" x14ac:dyDescent="0.25">
      <c r="A616" s="54" t="s">
        <v>9418</v>
      </c>
      <c r="B616" s="54" t="s">
        <v>727</v>
      </c>
      <c r="C616" s="54" t="s">
        <v>3258</v>
      </c>
      <c r="D616" s="54" t="s">
        <v>362</v>
      </c>
      <c r="E616" s="54" t="s">
        <v>3259</v>
      </c>
      <c r="F616" s="54"/>
      <c r="G616" s="55">
        <v>60</v>
      </c>
      <c r="H616" s="54" t="s">
        <v>941</v>
      </c>
      <c r="I616" s="54" t="s">
        <v>942</v>
      </c>
      <c r="J616" s="54" t="s">
        <v>1024</v>
      </c>
      <c r="K616" s="54" t="s">
        <v>944</v>
      </c>
      <c r="L616" s="54"/>
      <c r="M616" s="54" t="s">
        <v>362</v>
      </c>
      <c r="N616" s="56" t="b">
        <v>0</v>
      </c>
      <c r="O616" s="56" t="b">
        <v>0</v>
      </c>
      <c r="P616" s="57">
        <v>46023.523617442101</v>
      </c>
      <c r="Q616" s="54" t="s">
        <v>10664</v>
      </c>
      <c r="R616" s="57">
        <v>46174.441808912001</v>
      </c>
      <c r="S616" s="54" t="s">
        <v>10899</v>
      </c>
      <c r="T616" s="54" t="s">
        <v>5291</v>
      </c>
      <c r="U616" s="54" t="s">
        <v>362</v>
      </c>
      <c r="V616" s="58" t="s">
        <v>812</v>
      </c>
    </row>
    <row r="617" spans="1:22" hidden="1" x14ac:dyDescent="0.25">
      <c r="A617" s="54" t="s">
        <v>9419</v>
      </c>
      <c r="B617" s="54" t="s">
        <v>341</v>
      </c>
      <c r="C617" s="54" t="s">
        <v>10912</v>
      </c>
      <c r="D617" s="54" t="s">
        <v>362</v>
      </c>
      <c r="E617" s="54" t="s">
        <v>3900</v>
      </c>
      <c r="F617" s="54"/>
      <c r="G617" s="55">
        <v>60</v>
      </c>
      <c r="H617" s="54" t="s">
        <v>941</v>
      </c>
      <c r="I617" s="54" t="s">
        <v>942</v>
      </c>
      <c r="J617" s="54" t="s">
        <v>1024</v>
      </c>
      <c r="K617" s="54" t="s">
        <v>944</v>
      </c>
      <c r="L617" s="54" t="s">
        <v>3899</v>
      </c>
      <c r="M617" s="54" t="s">
        <v>362</v>
      </c>
      <c r="N617" s="56" t="b">
        <v>0</v>
      </c>
      <c r="O617" s="56" t="b">
        <v>0</v>
      </c>
      <c r="P617" s="57">
        <v>46023.523877164298</v>
      </c>
      <c r="Q617" s="54" t="s">
        <v>10664</v>
      </c>
      <c r="R617" s="57">
        <v>46174.441948692103</v>
      </c>
      <c r="S617" s="54" t="s">
        <v>10899</v>
      </c>
      <c r="T617" s="54" t="s">
        <v>5291</v>
      </c>
      <c r="U617" s="54" t="s">
        <v>362</v>
      </c>
      <c r="V617" s="58" t="s">
        <v>812</v>
      </c>
    </row>
    <row r="618" spans="1:22" hidden="1" x14ac:dyDescent="0.25">
      <c r="A618" s="54" t="s">
        <v>9420</v>
      </c>
      <c r="B618" s="54" t="s">
        <v>647</v>
      </c>
      <c r="C618" s="54" t="s">
        <v>4190</v>
      </c>
      <c r="D618" s="54" t="s">
        <v>362</v>
      </c>
      <c r="E618" s="54" t="s">
        <v>4191</v>
      </c>
      <c r="F618" s="54"/>
      <c r="G618" s="55"/>
      <c r="H618" s="54" t="s">
        <v>941</v>
      </c>
      <c r="I618" s="54" t="s">
        <v>942</v>
      </c>
      <c r="J618" s="54" t="s">
        <v>1024</v>
      </c>
      <c r="K618" s="54" t="s">
        <v>944</v>
      </c>
      <c r="L618" s="54"/>
      <c r="M618" s="54" t="s">
        <v>362</v>
      </c>
      <c r="N618" s="56" t="b">
        <v>1</v>
      </c>
      <c r="O618" s="56" t="b">
        <v>0</v>
      </c>
      <c r="P618" s="57">
        <v>46023.905531516197</v>
      </c>
      <c r="Q618" s="54" t="s">
        <v>10665</v>
      </c>
      <c r="R618" s="57">
        <v>46174.445246643503</v>
      </c>
      <c r="S618" s="54" t="s">
        <v>10899</v>
      </c>
      <c r="T618" s="54" t="s">
        <v>5291</v>
      </c>
      <c r="U618" s="54" t="s">
        <v>362</v>
      </c>
      <c r="V618" s="58" t="s">
        <v>812</v>
      </c>
    </row>
    <row r="619" spans="1:22" hidden="1" x14ac:dyDescent="0.25">
      <c r="A619" s="54" t="s">
        <v>9421</v>
      </c>
      <c r="B619" s="54" t="s">
        <v>3929</v>
      </c>
      <c r="C619" s="54" t="s">
        <v>3930</v>
      </c>
      <c r="D619" s="54" t="s">
        <v>362</v>
      </c>
      <c r="E619" s="54" t="s">
        <v>284</v>
      </c>
      <c r="F619" s="54"/>
      <c r="G619" s="55">
        <v>60</v>
      </c>
      <c r="H619" s="54" t="s">
        <v>913</v>
      </c>
      <c r="I619" s="54" t="s">
        <v>914</v>
      </c>
      <c r="J619" s="54" t="s">
        <v>908</v>
      </c>
      <c r="K619" s="54" t="s">
        <v>1006</v>
      </c>
      <c r="L619" s="54"/>
      <c r="M619" s="54" t="s">
        <v>362</v>
      </c>
      <c r="N619" s="56" t="b">
        <v>0</v>
      </c>
      <c r="O619" s="56" t="b">
        <v>0</v>
      </c>
      <c r="P619" s="57">
        <v>46023.523895682898</v>
      </c>
      <c r="Q619" s="54" t="s">
        <v>10664</v>
      </c>
      <c r="R619" s="57">
        <v>46172.468880011598</v>
      </c>
      <c r="S619" s="54" t="s">
        <v>10665</v>
      </c>
      <c r="T619" s="54" t="s">
        <v>5291</v>
      </c>
      <c r="U619" s="54" t="s">
        <v>362</v>
      </c>
      <c r="V619" s="58" t="s">
        <v>812</v>
      </c>
    </row>
    <row r="620" spans="1:22" hidden="1" x14ac:dyDescent="0.25">
      <c r="A620" s="54" t="s">
        <v>9422</v>
      </c>
      <c r="B620" s="54" t="s">
        <v>367</v>
      </c>
      <c r="C620" s="54" t="s">
        <v>3937</v>
      </c>
      <c r="D620" s="54" t="s">
        <v>362</v>
      </c>
      <c r="E620" s="54" t="s">
        <v>3938</v>
      </c>
      <c r="F620" s="54"/>
      <c r="G620" s="55">
        <v>60</v>
      </c>
      <c r="H620" s="54" t="s">
        <v>949</v>
      </c>
      <c r="I620" s="54" t="s">
        <v>950</v>
      </c>
      <c r="J620" s="54" t="s">
        <v>908</v>
      </c>
      <c r="K620" s="54" t="s">
        <v>918</v>
      </c>
      <c r="L620" s="54"/>
      <c r="M620" s="54" t="s">
        <v>362</v>
      </c>
      <c r="N620" s="56" t="b">
        <v>0</v>
      </c>
      <c r="O620" s="56" t="b">
        <v>0</v>
      </c>
      <c r="P620" s="57">
        <v>46023.523898067098</v>
      </c>
      <c r="Q620" s="54" t="s">
        <v>10664</v>
      </c>
      <c r="R620" s="57">
        <v>46172.468882175897</v>
      </c>
      <c r="S620" s="54" t="s">
        <v>10665</v>
      </c>
      <c r="T620" s="54" t="s">
        <v>5291</v>
      </c>
      <c r="U620" s="54" t="s">
        <v>362</v>
      </c>
      <c r="V620" s="58" t="s">
        <v>812</v>
      </c>
    </row>
    <row r="621" spans="1:22" hidden="1" x14ac:dyDescent="0.25">
      <c r="A621" s="54" t="s">
        <v>9423</v>
      </c>
      <c r="B621" s="54" t="s">
        <v>3923</v>
      </c>
      <c r="C621" s="54" t="s">
        <v>3924</v>
      </c>
      <c r="D621" s="54" t="s">
        <v>362</v>
      </c>
      <c r="E621" s="54" t="s">
        <v>284</v>
      </c>
      <c r="F621" s="54"/>
      <c r="G621" s="55">
        <v>60</v>
      </c>
      <c r="H621" s="54" t="s">
        <v>913</v>
      </c>
      <c r="I621" s="54" t="s">
        <v>914</v>
      </c>
      <c r="J621" s="54" t="s">
        <v>908</v>
      </c>
      <c r="K621" s="54" t="s">
        <v>937</v>
      </c>
      <c r="L621" s="54" t="s">
        <v>3924</v>
      </c>
      <c r="M621" s="54" t="s">
        <v>362</v>
      </c>
      <c r="N621" s="56" t="b">
        <v>0</v>
      </c>
      <c r="O621" s="56" t="b">
        <v>0</v>
      </c>
      <c r="P621" s="57">
        <v>46023.523890972203</v>
      </c>
      <c r="Q621" s="54" t="s">
        <v>10664</v>
      </c>
      <c r="R621" s="57">
        <v>46172.468884340298</v>
      </c>
      <c r="S621" s="54" t="s">
        <v>10665</v>
      </c>
      <c r="T621" s="54" t="s">
        <v>5291</v>
      </c>
      <c r="U621" s="54" t="s">
        <v>362</v>
      </c>
      <c r="V621" s="58" t="s">
        <v>812</v>
      </c>
    </row>
    <row r="622" spans="1:22" hidden="1" x14ac:dyDescent="0.25">
      <c r="A622" s="54" t="s">
        <v>9424</v>
      </c>
      <c r="B622" s="54" t="s">
        <v>3935</v>
      </c>
      <c r="C622" s="54" t="s">
        <v>3936</v>
      </c>
      <c r="D622" s="54" t="s">
        <v>362</v>
      </c>
      <c r="E622" s="54" t="s">
        <v>284</v>
      </c>
      <c r="F622" s="54"/>
      <c r="G622" s="55">
        <v>60</v>
      </c>
      <c r="H622" s="54" t="s">
        <v>949</v>
      </c>
      <c r="I622" s="54" t="s">
        <v>950</v>
      </c>
      <c r="J622" s="54" t="s">
        <v>908</v>
      </c>
      <c r="K622" s="54" t="s">
        <v>2203</v>
      </c>
      <c r="L622" s="54" t="s">
        <v>10913</v>
      </c>
      <c r="M622" s="54" t="s">
        <v>362</v>
      </c>
      <c r="N622" s="56" t="b">
        <v>0</v>
      </c>
      <c r="O622" s="56" t="b">
        <v>0</v>
      </c>
      <c r="P622" s="57">
        <v>46023.523897187501</v>
      </c>
      <c r="Q622" s="54" t="s">
        <v>10664</v>
      </c>
      <c r="R622" s="57">
        <v>46172.468886493101</v>
      </c>
      <c r="S622" s="54" t="s">
        <v>10665</v>
      </c>
      <c r="T622" s="54" t="s">
        <v>5291</v>
      </c>
      <c r="U622" s="54" t="s">
        <v>362</v>
      </c>
      <c r="V622" s="58" t="s">
        <v>812</v>
      </c>
    </row>
    <row r="623" spans="1:22" hidden="1" x14ac:dyDescent="0.25">
      <c r="A623" s="54" t="s">
        <v>9425</v>
      </c>
      <c r="B623" s="54" t="s">
        <v>3932</v>
      </c>
      <c r="C623" s="54" t="s">
        <v>3933</v>
      </c>
      <c r="D623" s="54" t="s">
        <v>362</v>
      </c>
      <c r="E623" s="54" t="s">
        <v>284</v>
      </c>
      <c r="F623" s="54"/>
      <c r="G623" s="55">
        <v>60</v>
      </c>
      <c r="H623" s="54" t="s">
        <v>949</v>
      </c>
      <c r="I623" s="54" t="s">
        <v>950</v>
      </c>
      <c r="J623" s="54" t="s">
        <v>908</v>
      </c>
      <c r="K623" s="54" t="s">
        <v>997</v>
      </c>
      <c r="L623" s="54" t="s">
        <v>3933</v>
      </c>
      <c r="M623" s="54" t="s">
        <v>362</v>
      </c>
      <c r="N623" s="56" t="b">
        <v>0</v>
      </c>
      <c r="O623" s="56" t="b">
        <v>0</v>
      </c>
      <c r="P623" s="57">
        <v>46023.523896412</v>
      </c>
      <c r="Q623" s="54" t="s">
        <v>10664</v>
      </c>
      <c r="R623" s="57">
        <v>46172.4688886574</v>
      </c>
      <c r="S623" s="54" t="s">
        <v>10665</v>
      </c>
      <c r="T623" s="54" t="s">
        <v>5291</v>
      </c>
      <c r="U623" s="54" t="s">
        <v>362</v>
      </c>
      <c r="V623" s="58" t="s">
        <v>812</v>
      </c>
    </row>
    <row r="624" spans="1:22" hidden="1" x14ac:dyDescent="0.25">
      <c r="A624" s="54" t="s">
        <v>9426</v>
      </c>
      <c r="B624" s="54" t="s">
        <v>3920</v>
      </c>
      <c r="C624" s="54" t="s">
        <v>3921</v>
      </c>
      <c r="D624" s="54" t="s">
        <v>362</v>
      </c>
      <c r="E624" s="54" t="s">
        <v>284</v>
      </c>
      <c r="F624" s="54"/>
      <c r="G624" s="55">
        <v>60</v>
      </c>
      <c r="H624" s="54" t="s">
        <v>949</v>
      </c>
      <c r="I624" s="54" t="s">
        <v>950</v>
      </c>
      <c r="J624" s="54" t="s">
        <v>908</v>
      </c>
      <c r="K624" s="54" t="s">
        <v>992</v>
      </c>
      <c r="L624" s="54" t="s">
        <v>10914</v>
      </c>
      <c r="M624" s="54" t="s">
        <v>362</v>
      </c>
      <c r="N624" s="56" t="b">
        <v>0</v>
      </c>
      <c r="O624" s="56" t="b">
        <v>0</v>
      </c>
      <c r="P624" s="57">
        <v>46023.523887465301</v>
      </c>
      <c r="Q624" s="54" t="s">
        <v>10664</v>
      </c>
      <c r="R624" s="57">
        <v>46172.468890821801</v>
      </c>
      <c r="S624" s="54" t="s">
        <v>10665</v>
      </c>
      <c r="T624" s="54" t="s">
        <v>5291</v>
      </c>
      <c r="U624" s="54" t="s">
        <v>362</v>
      </c>
      <c r="V624" s="58" t="s">
        <v>812</v>
      </c>
    </row>
    <row r="625" spans="1:22" hidden="1" x14ac:dyDescent="0.25">
      <c r="A625" s="54" t="s">
        <v>9427</v>
      </c>
      <c r="B625" s="54" t="s">
        <v>3926</v>
      </c>
      <c r="C625" s="54" t="s">
        <v>3927</v>
      </c>
      <c r="D625" s="54" t="s">
        <v>362</v>
      </c>
      <c r="E625" s="54" t="s">
        <v>284</v>
      </c>
      <c r="F625" s="54"/>
      <c r="G625" s="55">
        <v>60</v>
      </c>
      <c r="H625" s="54" t="s">
        <v>949</v>
      </c>
      <c r="I625" s="54" t="s">
        <v>950</v>
      </c>
      <c r="J625" s="54" t="s">
        <v>908</v>
      </c>
      <c r="K625" s="54" t="s">
        <v>992</v>
      </c>
      <c r="L625" s="54" t="s">
        <v>3927</v>
      </c>
      <c r="M625" s="54" t="s">
        <v>362</v>
      </c>
      <c r="N625" s="56" t="b">
        <v>0</v>
      </c>
      <c r="O625" s="56" t="b">
        <v>0</v>
      </c>
      <c r="P625" s="57">
        <v>46023.523894675898</v>
      </c>
      <c r="Q625" s="54" t="s">
        <v>10664</v>
      </c>
      <c r="R625" s="57">
        <v>46172.468892939803</v>
      </c>
      <c r="S625" s="54" t="s">
        <v>10665</v>
      </c>
      <c r="T625" s="54" t="s">
        <v>5291</v>
      </c>
      <c r="U625" s="54" t="s">
        <v>362</v>
      </c>
      <c r="V625" s="58" t="s">
        <v>812</v>
      </c>
    </row>
    <row r="626" spans="1:22" hidden="1" x14ac:dyDescent="0.25">
      <c r="A626" s="54" t="s">
        <v>9428</v>
      </c>
      <c r="B626" s="54" t="s">
        <v>3943</v>
      </c>
      <c r="C626" s="54" t="s">
        <v>3944</v>
      </c>
      <c r="D626" s="54" t="s">
        <v>362</v>
      </c>
      <c r="E626" s="54" t="s">
        <v>284</v>
      </c>
      <c r="F626" s="54"/>
      <c r="G626" s="55">
        <v>60</v>
      </c>
      <c r="H626" s="54" t="s">
        <v>933</v>
      </c>
      <c r="I626" s="54" t="s">
        <v>934</v>
      </c>
      <c r="J626" s="54" t="s">
        <v>908</v>
      </c>
      <c r="K626" s="54" t="s">
        <v>955</v>
      </c>
      <c r="L626" s="54" t="s">
        <v>3944</v>
      </c>
      <c r="M626" s="54" t="s">
        <v>362</v>
      </c>
      <c r="N626" s="56" t="b">
        <v>0</v>
      </c>
      <c r="O626" s="56" t="b">
        <v>0</v>
      </c>
      <c r="P626" s="57">
        <v>46023.5239020023</v>
      </c>
      <c r="Q626" s="54" t="s">
        <v>10664</v>
      </c>
      <c r="R626" s="57">
        <v>46172.4688950579</v>
      </c>
      <c r="S626" s="54" t="s">
        <v>10665</v>
      </c>
      <c r="T626" s="54" t="s">
        <v>5291</v>
      </c>
      <c r="U626" s="54" t="s">
        <v>362</v>
      </c>
      <c r="V626" s="58" t="s">
        <v>812</v>
      </c>
    </row>
    <row r="627" spans="1:22" hidden="1" x14ac:dyDescent="0.25">
      <c r="A627" s="54" t="s">
        <v>9429</v>
      </c>
      <c r="B627" s="54" t="s">
        <v>393</v>
      </c>
      <c r="C627" s="54" t="s">
        <v>3954</v>
      </c>
      <c r="D627" s="54" t="s">
        <v>362</v>
      </c>
      <c r="E627" s="54" t="s">
        <v>3955</v>
      </c>
      <c r="F627" s="54"/>
      <c r="G627" s="55">
        <v>60</v>
      </c>
      <c r="H627" s="54" t="s">
        <v>949</v>
      </c>
      <c r="I627" s="54" t="s">
        <v>950</v>
      </c>
      <c r="J627" s="54" t="s">
        <v>908</v>
      </c>
      <c r="K627" s="54" t="s">
        <v>918</v>
      </c>
      <c r="L627" s="54"/>
      <c r="M627" s="54" t="s">
        <v>362</v>
      </c>
      <c r="N627" s="56" t="b">
        <v>0</v>
      </c>
      <c r="O627" s="56" t="b">
        <v>0</v>
      </c>
      <c r="P627" s="57">
        <v>46023.523905439797</v>
      </c>
      <c r="Q627" s="54" t="s">
        <v>10664</v>
      </c>
      <c r="R627" s="57">
        <v>46172.468897222199</v>
      </c>
      <c r="S627" s="54" t="s">
        <v>10665</v>
      </c>
      <c r="T627" s="54" t="s">
        <v>5291</v>
      </c>
      <c r="U627" s="54" t="s">
        <v>362</v>
      </c>
      <c r="V627" s="58" t="s">
        <v>812</v>
      </c>
    </row>
    <row r="628" spans="1:22" hidden="1" x14ac:dyDescent="0.25">
      <c r="A628" s="54" t="s">
        <v>9430</v>
      </c>
      <c r="B628" s="54" t="s">
        <v>3949</v>
      </c>
      <c r="C628" s="54" t="s">
        <v>3950</v>
      </c>
      <c r="D628" s="54" t="s">
        <v>362</v>
      </c>
      <c r="E628" s="54" t="s">
        <v>284</v>
      </c>
      <c r="F628" s="54"/>
      <c r="G628" s="55">
        <v>60</v>
      </c>
      <c r="H628" s="54" t="s">
        <v>913</v>
      </c>
      <c r="I628" s="54" t="s">
        <v>914</v>
      </c>
      <c r="J628" s="54" t="s">
        <v>908</v>
      </c>
      <c r="K628" s="54" t="s">
        <v>1006</v>
      </c>
      <c r="L628" s="54" t="s">
        <v>3950</v>
      </c>
      <c r="M628" s="54" t="s">
        <v>362</v>
      </c>
      <c r="N628" s="56" t="b">
        <v>0</v>
      </c>
      <c r="O628" s="56" t="b">
        <v>0</v>
      </c>
      <c r="P628" s="57">
        <v>46023.523903819398</v>
      </c>
      <c r="Q628" s="54" t="s">
        <v>10664</v>
      </c>
      <c r="R628" s="57">
        <v>46188.380293090297</v>
      </c>
      <c r="S628" s="54" t="s">
        <v>10899</v>
      </c>
      <c r="T628" s="54" t="s">
        <v>5291</v>
      </c>
      <c r="U628" s="54" t="s">
        <v>362</v>
      </c>
      <c r="V628" s="58" t="s">
        <v>812</v>
      </c>
    </row>
    <row r="629" spans="1:22" hidden="1" x14ac:dyDescent="0.25">
      <c r="A629" s="54" t="s">
        <v>9431</v>
      </c>
      <c r="B629" s="54" t="s">
        <v>3952</v>
      </c>
      <c r="C629" s="54" t="s">
        <v>3953</v>
      </c>
      <c r="D629" s="54" t="s">
        <v>362</v>
      </c>
      <c r="E629" s="54" t="s">
        <v>284</v>
      </c>
      <c r="F629" s="54"/>
      <c r="G629" s="55">
        <v>60</v>
      </c>
      <c r="H629" s="54" t="s">
        <v>913</v>
      </c>
      <c r="I629" s="54" t="s">
        <v>914</v>
      </c>
      <c r="J629" s="54" t="s">
        <v>908</v>
      </c>
      <c r="K629" s="54" t="s">
        <v>915</v>
      </c>
      <c r="L629" s="54" t="s">
        <v>3953</v>
      </c>
      <c r="M629" s="54" t="s">
        <v>362</v>
      </c>
      <c r="N629" s="56" t="b">
        <v>0</v>
      </c>
      <c r="O629" s="56" t="b">
        <v>0</v>
      </c>
      <c r="P629" s="57">
        <v>46023.523904629597</v>
      </c>
      <c r="Q629" s="54" t="s">
        <v>10664</v>
      </c>
      <c r="R629" s="57">
        <v>46172.468901539403</v>
      </c>
      <c r="S629" s="54" t="s">
        <v>10665</v>
      </c>
      <c r="T629" s="54" t="s">
        <v>5291</v>
      </c>
      <c r="U629" s="54" t="s">
        <v>362</v>
      </c>
      <c r="V629" s="58" t="s">
        <v>812</v>
      </c>
    </row>
    <row r="630" spans="1:22" hidden="1" x14ac:dyDescent="0.25">
      <c r="A630" s="54" t="s">
        <v>9432</v>
      </c>
      <c r="B630" s="54" t="s">
        <v>3940</v>
      </c>
      <c r="C630" s="54" t="s">
        <v>3941</v>
      </c>
      <c r="D630" s="54" t="s">
        <v>362</v>
      </c>
      <c r="E630" s="54" t="s">
        <v>284</v>
      </c>
      <c r="F630" s="54"/>
      <c r="G630" s="55">
        <v>60</v>
      </c>
      <c r="H630" s="54" t="s">
        <v>913</v>
      </c>
      <c r="I630" s="54" t="s">
        <v>914</v>
      </c>
      <c r="J630" s="54" t="s">
        <v>908</v>
      </c>
      <c r="K630" s="54" t="s">
        <v>937</v>
      </c>
      <c r="L630" s="54" t="s">
        <v>3941</v>
      </c>
      <c r="M630" s="54" t="s">
        <v>362</v>
      </c>
      <c r="N630" s="56" t="b">
        <v>0</v>
      </c>
      <c r="O630" s="56" t="b">
        <v>0</v>
      </c>
      <c r="P630" s="57">
        <v>46023.523898692103</v>
      </c>
      <c r="Q630" s="54" t="s">
        <v>10664</v>
      </c>
      <c r="R630" s="57">
        <v>46185.443634837997</v>
      </c>
      <c r="S630" s="54" t="s">
        <v>10899</v>
      </c>
      <c r="T630" s="54" t="s">
        <v>5291</v>
      </c>
      <c r="U630" s="54" t="s">
        <v>362</v>
      </c>
      <c r="V630" s="58" t="s">
        <v>812</v>
      </c>
    </row>
    <row r="631" spans="1:22" hidden="1" x14ac:dyDescent="0.25">
      <c r="A631" s="54" t="s">
        <v>9433</v>
      </c>
      <c r="B631" s="54" t="s">
        <v>3946</v>
      </c>
      <c r="C631" s="54" t="s">
        <v>3947</v>
      </c>
      <c r="D631" s="54" t="s">
        <v>362</v>
      </c>
      <c r="E631" s="54" t="s">
        <v>284</v>
      </c>
      <c r="F631" s="54"/>
      <c r="G631" s="55">
        <v>60</v>
      </c>
      <c r="H631" s="54" t="s">
        <v>913</v>
      </c>
      <c r="I631" s="54" t="s">
        <v>914</v>
      </c>
      <c r="J631" s="54" t="s">
        <v>908</v>
      </c>
      <c r="K631" s="54" t="s">
        <v>937</v>
      </c>
      <c r="L631" s="54" t="s">
        <v>3947</v>
      </c>
      <c r="M631" s="54" t="s">
        <v>362</v>
      </c>
      <c r="N631" s="56" t="b">
        <v>0</v>
      </c>
      <c r="O631" s="56" t="b">
        <v>0</v>
      </c>
      <c r="P631" s="57">
        <v>46023.523902974499</v>
      </c>
      <c r="Q631" s="54" t="s">
        <v>10664</v>
      </c>
      <c r="R631" s="57">
        <v>46204.428465161996</v>
      </c>
      <c r="S631" s="54" t="s">
        <v>10899</v>
      </c>
      <c r="T631" s="54" t="s">
        <v>5291</v>
      </c>
      <c r="U631" s="54" t="s">
        <v>362</v>
      </c>
      <c r="V631" s="58" t="s">
        <v>812</v>
      </c>
    </row>
    <row r="632" spans="1:22" hidden="1" x14ac:dyDescent="0.25">
      <c r="A632" s="54" t="s">
        <v>9434</v>
      </c>
      <c r="B632" s="54" t="s">
        <v>618</v>
      </c>
      <c r="C632" s="54" t="s">
        <v>3958</v>
      </c>
      <c r="D632" s="54" t="s">
        <v>362</v>
      </c>
      <c r="E632" s="54" t="s">
        <v>3959</v>
      </c>
      <c r="F632" s="54"/>
      <c r="G632" s="55">
        <v>60</v>
      </c>
      <c r="H632" s="54" t="s">
        <v>5284</v>
      </c>
      <c r="I632" s="54" t="s">
        <v>5285</v>
      </c>
      <c r="J632" s="54" t="s">
        <v>943</v>
      </c>
      <c r="K632" s="54" t="s">
        <v>944</v>
      </c>
      <c r="L632" s="54"/>
      <c r="M632" s="54" t="s">
        <v>362</v>
      </c>
      <c r="N632" s="56" t="b">
        <v>0</v>
      </c>
      <c r="O632" s="56" t="b">
        <v>0</v>
      </c>
      <c r="P632" s="57">
        <v>46023.523908067102</v>
      </c>
      <c r="Q632" s="54" t="s">
        <v>10664</v>
      </c>
      <c r="R632" s="57">
        <v>46172.468907951399</v>
      </c>
      <c r="S632" s="54" t="s">
        <v>10665</v>
      </c>
      <c r="T632" s="54" t="s">
        <v>5291</v>
      </c>
      <c r="U632" s="54" t="s">
        <v>362</v>
      </c>
      <c r="V632" s="58" t="s">
        <v>812</v>
      </c>
    </row>
    <row r="633" spans="1:22" hidden="1" x14ac:dyDescent="0.25">
      <c r="A633" s="54" t="s">
        <v>9435</v>
      </c>
      <c r="B633" s="54" t="s">
        <v>3975</v>
      </c>
      <c r="C633" s="54" t="s">
        <v>3976</v>
      </c>
      <c r="D633" s="54" t="s">
        <v>362</v>
      </c>
      <c r="E633" s="54" t="s">
        <v>284</v>
      </c>
      <c r="F633" s="54"/>
      <c r="G633" s="55">
        <v>60</v>
      </c>
      <c r="H633" s="54" t="s">
        <v>5284</v>
      </c>
      <c r="I633" s="54" t="s">
        <v>5285</v>
      </c>
      <c r="J633" s="54" t="s">
        <v>943</v>
      </c>
      <c r="K633" s="54" t="s">
        <v>944</v>
      </c>
      <c r="L633" s="54" t="s">
        <v>3976</v>
      </c>
      <c r="M633" s="54" t="s">
        <v>362</v>
      </c>
      <c r="N633" s="56" t="b">
        <v>0</v>
      </c>
      <c r="O633" s="56" t="b">
        <v>0</v>
      </c>
      <c r="P633" s="57">
        <v>46023.523915590296</v>
      </c>
      <c r="Q633" s="54" t="s">
        <v>10664</v>
      </c>
      <c r="R633" s="57">
        <v>46172.468910104202</v>
      </c>
      <c r="S633" s="54" t="s">
        <v>10665</v>
      </c>
      <c r="T633" s="54" t="s">
        <v>5291</v>
      </c>
      <c r="U633" s="54" t="s">
        <v>362</v>
      </c>
      <c r="V633" s="58" t="s">
        <v>812</v>
      </c>
    </row>
    <row r="634" spans="1:22" hidden="1" x14ac:dyDescent="0.25">
      <c r="A634" s="54" t="s">
        <v>9436</v>
      </c>
      <c r="B634" s="54" t="s">
        <v>3978</v>
      </c>
      <c r="C634" s="54" t="s">
        <v>3979</v>
      </c>
      <c r="D634" s="54" t="s">
        <v>362</v>
      </c>
      <c r="E634" s="54" t="s">
        <v>3980</v>
      </c>
      <c r="F634" s="54"/>
      <c r="G634" s="55">
        <v>60</v>
      </c>
      <c r="H634" s="54" t="s">
        <v>5284</v>
      </c>
      <c r="I634" s="54" t="s">
        <v>5285</v>
      </c>
      <c r="J634" s="54" t="s">
        <v>943</v>
      </c>
      <c r="K634" s="54" t="s">
        <v>944</v>
      </c>
      <c r="L634" s="54" t="s">
        <v>3979</v>
      </c>
      <c r="M634" s="54" t="s">
        <v>362</v>
      </c>
      <c r="N634" s="56" t="b">
        <v>0</v>
      </c>
      <c r="O634" s="56" t="b">
        <v>0</v>
      </c>
      <c r="P634" s="57">
        <v>46023.523916354199</v>
      </c>
      <c r="Q634" s="54" t="s">
        <v>10664</v>
      </c>
      <c r="R634" s="57">
        <v>46172.4689123032</v>
      </c>
      <c r="S634" s="54" t="s">
        <v>10665</v>
      </c>
      <c r="T634" s="54" t="s">
        <v>5291</v>
      </c>
      <c r="U634" s="54" t="s">
        <v>362</v>
      </c>
      <c r="V634" s="58" t="s">
        <v>812</v>
      </c>
    </row>
    <row r="635" spans="1:22" hidden="1" x14ac:dyDescent="0.25">
      <c r="A635" s="54" t="s">
        <v>9437</v>
      </c>
      <c r="B635" s="54" t="s">
        <v>3985</v>
      </c>
      <c r="C635" s="54" t="s">
        <v>3986</v>
      </c>
      <c r="D635" s="54" t="s">
        <v>362</v>
      </c>
      <c r="E635" s="54" t="s">
        <v>284</v>
      </c>
      <c r="F635" s="54"/>
      <c r="G635" s="55">
        <v>60</v>
      </c>
      <c r="H635" s="54" t="s">
        <v>5284</v>
      </c>
      <c r="I635" s="54" t="s">
        <v>5285</v>
      </c>
      <c r="J635" s="54" t="s">
        <v>943</v>
      </c>
      <c r="K635" s="54" t="s">
        <v>944</v>
      </c>
      <c r="L635" s="54" t="s">
        <v>3986</v>
      </c>
      <c r="M635" s="54" t="s">
        <v>362</v>
      </c>
      <c r="N635" s="56" t="b">
        <v>0</v>
      </c>
      <c r="O635" s="56" t="b">
        <v>0</v>
      </c>
      <c r="P635" s="57">
        <v>46023.523918020801</v>
      </c>
      <c r="Q635" s="54" t="s">
        <v>10664</v>
      </c>
      <c r="R635" s="57">
        <v>46172.468914432902</v>
      </c>
      <c r="S635" s="54" t="s">
        <v>10665</v>
      </c>
      <c r="T635" s="54" t="s">
        <v>5291</v>
      </c>
      <c r="U635" s="54" t="s">
        <v>362</v>
      </c>
      <c r="V635" s="58" t="s">
        <v>812</v>
      </c>
    </row>
    <row r="636" spans="1:22" hidden="1" x14ac:dyDescent="0.25">
      <c r="A636" s="54" t="s">
        <v>9438</v>
      </c>
      <c r="B636" s="54" t="s">
        <v>576</v>
      </c>
      <c r="C636" s="54" t="s">
        <v>3960</v>
      </c>
      <c r="D636" s="54" t="s">
        <v>362</v>
      </c>
      <c r="E636" s="54" t="s">
        <v>3961</v>
      </c>
      <c r="F636" s="54"/>
      <c r="G636" s="55">
        <v>60</v>
      </c>
      <c r="H636" s="54" t="s">
        <v>941</v>
      </c>
      <c r="I636" s="54" t="s">
        <v>942</v>
      </c>
      <c r="J636" s="54" t="s">
        <v>1035</v>
      </c>
      <c r="K636" s="54" t="s">
        <v>944</v>
      </c>
      <c r="L636" s="54"/>
      <c r="M636" s="54" t="s">
        <v>362</v>
      </c>
      <c r="N636" s="56" t="b">
        <v>0</v>
      </c>
      <c r="O636" s="56" t="b">
        <v>0</v>
      </c>
      <c r="P636" s="57">
        <v>46023.523908877301</v>
      </c>
      <c r="Q636" s="54" t="s">
        <v>10664</v>
      </c>
      <c r="R636" s="57">
        <v>46172.4689166319</v>
      </c>
      <c r="S636" s="54" t="s">
        <v>10665</v>
      </c>
      <c r="T636" s="54" t="s">
        <v>5291</v>
      </c>
      <c r="U636" s="54" t="s">
        <v>362</v>
      </c>
      <c r="V636" s="58" t="s">
        <v>812</v>
      </c>
    </row>
    <row r="637" spans="1:22" hidden="1" x14ac:dyDescent="0.25">
      <c r="A637" s="54" t="s">
        <v>9439</v>
      </c>
      <c r="B637" s="54" t="s">
        <v>3988</v>
      </c>
      <c r="C637" s="54" t="s">
        <v>3989</v>
      </c>
      <c r="D637" s="54" t="s">
        <v>362</v>
      </c>
      <c r="E637" s="54" t="s">
        <v>284</v>
      </c>
      <c r="F637" s="54"/>
      <c r="G637" s="55">
        <v>60</v>
      </c>
      <c r="H637" s="54" t="s">
        <v>941</v>
      </c>
      <c r="I637" s="54" t="s">
        <v>942</v>
      </c>
      <c r="J637" s="54" t="s">
        <v>3201</v>
      </c>
      <c r="K637" s="54" t="s">
        <v>944</v>
      </c>
      <c r="L637" s="54" t="s">
        <v>3989</v>
      </c>
      <c r="M637" s="54" t="s">
        <v>362</v>
      </c>
      <c r="N637" s="56" t="b">
        <v>0</v>
      </c>
      <c r="O637" s="56" t="b">
        <v>0</v>
      </c>
      <c r="P637" s="57">
        <v>46023.523921330998</v>
      </c>
      <c r="Q637" s="54" t="s">
        <v>10664</v>
      </c>
      <c r="R637" s="57">
        <v>46172.468918749997</v>
      </c>
      <c r="S637" s="54" t="s">
        <v>10665</v>
      </c>
      <c r="T637" s="54" t="s">
        <v>5291</v>
      </c>
      <c r="U637" s="54" t="s">
        <v>362</v>
      </c>
      <c r="V637" s="58" t="s">
        <v>812</v>
      </c>
    </row>
    <row r="638" spans="1:22" hidden="1" x14ac:dyDescent="0.25">
      <c r="A638" s="54" t="s">
        <v>9440</v>
      </c>
      <c r="B638" s="54" t="s">
        <v>10915</v>
      </c>
      <c r="C638" s="54" t="s">
        <v>10916</v>
      </c>
      <c r="D638" s="54" t="s">
        <v>362</v>
      </c>
      <c r="E638" s="54" t="s">
        <v>3957</v>
      </c>
      <c r="F638" s="54"/>
      <c r="G638" s="55">
        <v>60</v>
      </c>
      <c r="H638" s="54" t="s">
        <v>5284</v>
      </c>
      <c r="I638" s="54" t="s">
        <v>5285</v>
      </c>
      <c r="J638" s="54" t="s">
        <v>1033</v>
      </c>
      <c r="K638" s="54" t="s">
        <v>944</v>
      </c>
      <c r="L638" s="54"/>
      <c r="M638" s="54" t="s">
        <v>362</v>
      </c>
      <c r="N638" s="56" t="b">
        <v>0</v>
      </c>
      <c r="O638" s="56" t="b">
        <v>0</v>
      </c>
      <c r="P638" s="57">
        <v>46023.5239071412</v>
      </c>
      <c r="Q638" s="54" t="s">
        <v>10664</v>
      </c>
      <c r="R638" s="57">
        <v>46172.468920914398</v>
      </c>
      <c r="S638" s="54" t="s">
        <v>10665</v>
      </c>
      <c r="T638" s="54" t="s">
        <v>5291</v>
      </c>
      <c r="U638" s="54" t="s">
        <v>362</v>
      </c>
      <c r="V638" s="58" t="s">
        <v>812</v>
      </c>
    </row>
    <row r="639" spans="1:22" hidden="1" x14ac:dyDescent="0.25">
      <c r="A639" s="54" t="s">
        <v>9441</v>
      </c>
      <c r="B639" s="54" t="s">
        <v>3982</v>
      </c>
      <c r="C639" s="54" t="s">
        <v>3983</v>
      </c>
      <c r="D639" s="54" t="s">
        <v>362</v>
      </c>
      <c r="E639" s="54" t="s">
        <v>284</v>
      </c>
      <c r="F639" s="54"/>
      <c r="G639" s="55">
        <v>60</v>
      </c>
      <c r="H639" s="54" t="s">
        <v>10668</v>
      </c>
      <c r="I639" s="54" t="s">
        <v>10669</v>
      </c>
      <c r="J639" s="54" t="s">
        <v>908</v>
      </c>
      <c r="K639" s="54" t="s">
        <v>1055</v>
      </c>
      <c r="L639" s="54" t="s">
        <v>3983</v>
      </c>
      <c r="M639" s="54" t="s">
        <v>362</v>
      </c>
      <c r="N639" s="56" t="b">
        <v>0</v>
      </c>
      <c r="O639" s="56" t="b">
        <v>0</v>
      </c>
      <c r="P639" s="57">
        <v>46023.523917129598</v>
      </c>
      <c r="Q639" s="54" t="s">
        <v>10664</v>
      </c>
      <c r="R639" s="57">
        <v>46172.468923067099</v>
      </c>
      <c r="S639" s="54" t="s">
        <v>10665</v>
      </c>
      <c r="T639" s="54" t="s">
        <v>5291</v>
      </c>
      <c r="U639" s="54" t="s">
        <v>362</v>
      </c>
      <c r="V639" s="58" t="s">
        <v>812</v>
      </c>
    </row>
    <row r="640" spans="1:22" hidden="1" x14ac:dyDescent="0.25">
      <c r="A640" s="54" t="s">
        <v>9442</v>
      </c>
      <c r="B640" s="54" t="s">
        <v>3972</v>
      </c>
      <c r="C640" s="54" t="s">
        <v>3973</v>
      </c>
      <c r="D640" s="54" t="s">
        <v>362</v>
      </c>
      <c r="E640" s="54"/>
      <c r="F640" s="54"/>
      <c r="G640" s="55"/>
      <c r="H640" s="54" t="s">
        <v>949</v>
      </c>
      <c r="I640" s="54" t="s">
        <v>950</v>
      </c>
      <c r="J640" s="54" t="s">
        <v>908</v>
      </c>
      <c r="K640" s="54" t="s">
        <v>997</v>
      </c>
      <c r="L640" s="54" t="s">
        <v>3973</v>
      </c>
      <c r="M640" s="54" t="s">
        <v>362</v>
      </c>
      <c r="N640" s="56" t="b">
        <v>0</v>
      </c>
      <c r="O640" s="56" t="b">
        <v>0</v>
      </c>
      <c r="P640" s="57">
        <v>46023.5239121181</v>
      </c>
      <c r="Q640" s="54" t="s">
        <v>10664</v>
      </c>
      <c r="R640" s="57">
        <v>46172.468925150497</v>
      </c>
      <c r="S640" s="54" t="s">
        <v>10665</v>
      </c>
      <c r="T640" s="54" t="s">
        <v>5291</v>
      </c>
      <c r="U640" s="54" t="s">
        <v>362</v>
      </c>
      <c r="V640" s="58" t="s">
        <v>812</v>
      </c>
    </row>
    <row r="641" spans="1:22" hidden="1" x14ac:dyDescent="0.25">
      <c r="A641" s="54" t="s">
        <v>9443</v>
      </c>
      <c r="B641" s="54" t="s">
        <v>3969</v>
      </c>
      <c r="C641" s="54" t="s">
        <v>3970</v>
      </c>
      <c r="D641" s="54" t="s">
        <v>362</v>
      </c>
      <c r="E641" s="54"/>
      <c r="F641" s="54"/>
      <c r="G641" s="55"/>
      <c r="H641" s="54" t="s">
        <v>949</v>
      </c>
      <c r="I641" s="54" t="s">
        <v>950</v>
      </c>
      <c r="J641" s="54" t="s">
        <v>908</v>
      </c>
      <c r="K641" s="54" t="s">
        <v>992</v>
      </c>
      <c r="L641" s="54" t="s">
        <v>3970</v>
      </c>
      <c r="M641" s="54" t="s">
        <v>362</v>
      </c>
      <c r="N641" s="56" t="b">
        <v>0</v>
      </c>
      <c r="O641" s="56" t="b">
        <v>0</v>
      </c>
      <c r="P641" s="57">
        <v>46023.523911192096</v>
      </c>
      <c r="Q641" s="54" t="s">
        <v>10664</v>
      </c>
      <c r="R641" s="57">
        <v>46172.468927314803</v>
      </c>
      <c r="S641" s="54" t="s">
        <v>10665</v>
      </c>
      <c r="T641" s="54" t="s">
        <v>5291</v>
      </c>
      <c r="U641" s="54" t="s">
        <v>362</v>
      </c>
      <c r="V641" s="58" t="s">
        <v>812</v>
      </c>
    </row>
    <row r="642" spans="1:22" hidden="1" x14ac:dyDescent="0.25">
      <c r="A642" s="54" t="s">
        <v>9444</v>
      </c>
      <c r="B642" s="54" t="s">
        <v>3966</v>
      </c>
      <c r="C642" s="54" t="s">
        <v>3967</v>
      </c>
      <c r="D642" s="54" t="s">
        <v>362</v>
      </c>
      <c r="E642" s="54"/>
      <c r="F642" s="54"/>
      <c r="G642" s="55"/>
      <c r="H642" s="54" t="s">
        <v>10668</v>
      </c>
      <c r="I642" s="54" t="s">
        <v>10669</v>
      </c>
      <c r="J642" s="54" t="s">
        <v>908</v>
      </c>
      <c r="K642" s="54" t="s">
        <v>909</v>
      </c>
      <c r="L642" s="54" t="s">
        <v>3967</v>
      </c>
      <c r="M642" s="54" t="s">
        <v>362</v>
      </c>
      <c r="N642" s="56" t="b">
        <v>0</v>
      </c>
      <c r="O642" s="56" t="b">
        <v>0</v>
      </c>
      <c r="P642" s="57">
        <v>46023.523910416698</v>
      </c>
      <c r="Q642" s="54" t="s">
        <v>10664</v>
      </c>
      <c r="R642" s="57">
        <v>46172.468929479197</v>
      </c>
      <c r="S642" s="54" t="s">
        <v>10665</v>
      </c>
      <c r="T642" s="54" t="s">
        <v>5291</v>
      </c>
      <c r="U642" s="54" t="s">
        <v>362</v>
      </c>
      <c r="V642" s="58" t="s">
        <v>812</v>
      </c>
    </row>
    <row r="643" spans="1:22" hidden="1" x14ac:dyDescent="0.25">
      <c r="A643" s="54" t="s">
        <v>9445</v>
      </c>
      <c r="B643" s="54" t="s">
        <v>317</v>
      </c>
      <c r="C643" s="54" t="s">
        <v>10917</v>
      </c>
      <c r="D643" s="54" t="s">
        <v>362</v>
      </c>
      <c r="E643" s="54" t="s">
        <v>3956</v>
      </c>
      <c r="F643" s="54"/>
      <c r="G643" s="55">
        <v>60</v>
      </c>
      <c r="H643" s="54" t="s">
        <v>1098</v>
      </c>
      <c r="I643" s="54" t="s">
        <v>1099</v>
      </c>
      <c r="J643" s="54" t="s">
        <v>962</v>
      </c>
      <c r="K643" s="54" t="s">
        <v>1109</v>
      </c>
      <c r="L643" s="54" t="s">
        <v>3754</v>
      </c>
      <c r="M643" s="54" t="s">
        <v>362</v>
      </c>
      <c r="N643" s="56" t="b">
        <v>0</v>
      </c>
      <c r="O643" s="56" t="b">
        <v>0</v>
      </c>
      <c r="P643" s="57">
        <v>46023.523906215298</v>
      </c>
      <c r="Q643" s="54" t="s">
        <v>10664</v>
      </c>
      <c r="R643" s="57">
        <v>46205.374671215301</v>
      </c>
      <c r="S643" s="54" t="s">
        <v>10918</v>
      </c>
      <c r="T643" s="54" t="s">
        <v>5291</v>
      </c>
      <c r="U643" s="54" t="s">
        <v>362</v>
      </c>
      <c r="V643" s="58" t="s">
        <v>812</v>
      </c>
    </row>
    <row r="644" spans="1:22" hidden="1" x14ac:dyDescent="0.25">
      <c r="A644" s="54" t="s">
        <v>9446</v>
      </c>
      <c r="B644" s="54" t="s">
        <v>3963</v>
      </c>
      <c r="C644" s="54" t="s">
        <v>3964</v>
      </c>
      <c r="D644" s="54" t="s">
        <v>362</v>
      </c>
      <c r="E644" s="54" t="s">
        <v>284</v>
      </c>
      <c r="F644" s="54"/>
      <c r="G644" s="55">
        <v>60</v>
      </c>
      <c r="H644" s="54" t="s">
        <v>970</v>
      </c>
      <c r="I644" s="54" t="s">
        <v>971</v>
      </c>
      <c r="J644" s="54" t="s">
        <v>3295</v>
      </c>
      <c r="K644" s="54" t="s">
        <v>973</v>
      </c>
      <c r="L644" s="54" t="s">
        <v>3964</v>
      </c>
      <c r="M644" s="54" t="s">
        <v>362</v>
      </c>
      <c r="N644" s="56" t="b">
        <v>0</v>
      </c>
      <c r="O644" s="56" t="b">
        <v>0</v>
      </c>
      <c r="P644" s="57">
        <v>46023.523909606498</v>
      </c>
      <c r="Q644" s="54" t="s">
        <v>10664</v>
      </c>
      <c r="R644" s="57">
        <v>46172.468933946802</v>
      </c>
      <c r="S644" s="54" t="s">
        <v>10665</v>
      </c>
      <c r="T644" s="54" t="s">
        <v>5291</v>
      </c>
      <c r="U644" s="54" t="s">
        <v>362</v>
      </c>
      <c r="V644" s="58" t="s">
        <v>812</v>
      </c>
    </row>
    <row r="645" spans="1:22" hidden="1" x14ac:dyDescent="0.25">
      <c r="A645" s="54" t="s">
        <v>9447</v>
      </c>
      <c r="B645" s="54" t="s">
        <v>3991</v>
      </c>
      <c r="C645" s="54" t="s">
        <v>3992</v>
      </c>
      <c r="D645" s="54" t="s">
        <v>362</v>
      </c>
      <c r="E645" s="54" t="s">
        <v>284</v>
      </c>
      <c r="F645" s="54"/>
      <c r="G645" s="55">
        <v>60</v>
      </c>
      <c r="H645" s="54" t="s">
        <v>941</v>
      </c>
      <c r="I645" s="54" t="s">
        <v>942</v>
      </c>
      <c r="J645" s="54" t="s">
        <v>1076</v>
      </c>
      <c r="K645" s="54" t="s">
        <v>944</v>
      </c>
      <c r="L645" s="54" t="s">
        <v>3992</v>
      </c>
      <c r="M645" s="54" t="s">
        <v>362</v>
      </c>
      <c r="N645" s="56" t="b">
        <v>0</v>
      </c>
      <c r="O645" s="56" t="b">
        <v>0</v>
      </c>
      <c r="P645" s="57">
        <v>46023.523922766202</v>
      </c>
      <c r="Q645" s="54" t="s">
        <v>10664</v>
      </c>
      <c r="R645" s="57">
        <v>46172.468936076402</v>
      </c>
      <c r="S645" s="54" t="s">
        <v>10665</v>
      </c>
      <c r="T645" s="54" t="s">
        <v>5291</v>
      </c>
      <c r="U645" s="54" t="s">
        <v>362</v>
      </c>
      <c r="V645" s="58" t="s">
        <v>812</v>
      </c>
    </row>
    <row r="646" spans="1:22" hidden="1" x14ac:dyDescent="0.25">
      <c r="A646" s="54" t="s">
        <v>9448</v>
      </c>
      <c r="B646" s="54" t="s">
        <v>3994</v>
      </c>
      <c r="C646" s="54" t="s">
        <v>3995</v>
      </c>
      <c r="D646" s="54" t="s">
        <v>362</v>
      </c>
      <c r="E646" s="54" t="s">
        <v>284</v>
      </c>
      <c r="F646" s="54"/>
      <c r="G646" s="55">
        <v>60</v>
      </c>
      <c r="H646" s="54" t="s">
        <v>970</v>
      </c>
      <c r="I646" s="54" t="s">
        <v>971</v>
      </c>
      <c r="J646" s="54" t="s">
        <v>3302</v>
      </c>
      <c r="K646" s="54" t="s">
        <v>973</v>
      </c>
      <c r="L646" s="54" t="s">
        <v>3995</v>
      </c>
      <c r="M646" s="54" t="s">
        <v>362</v>
      </c>
      <c r="N646" s="56" t="b">
        <v>0</v>
      </c>
      <c r="O646" s="56" t="b">
        <v>0</v>
      </c>
      <c r="P646" s="57">
        <v>46023.523923692097</v>
      </c>
      <c r="Q646" s="54" t="s">
        <v>10664</v>
      </c>
      <c r="R646" s="57">
        <v>46172.468938275502</v>
      </c>
      <c r="S646" s="54" t="s">
        <v>10665</v>
      </c>
      <c r="T646" s="54" t="s">
        <v>5291</v>
      </c>
      <c r="U646" s="54" t="s">
        <v>362</v>
      </c>
      <c r="V646" s="58" t="s">
        <v>812</v>
      </c>
    </row>
    <row r="647" spans="1:22" hidden="1" x14ac:dyDescent="0.25">
      <c r="A647" s="54" t="s">
        <v>9449</v>
      </c>
      <c r="B647" s="54" t="s">
        <v>3884</v>
      </c>
      <c r="C647" s="54" t="s">
        <v>3885</v>
      </c>
      <c r="D647" s="54" t="s">
        <v>362</v>
      </c>
      <c r="E647" s="54" t="s">
        <v>284</v>
      </c>
      <c r="F647" s="54"/>
      <c r="G647" s="55">
        <v>60</v>
      </c>
      <c r="H647" s="54" t="s">
        <v>941</v>
      </c>
      <c r="I647" s="54" t="s">
        <v>942</v>
      </c>
      <c r="J647" s="54" t="s">
        <v>3886</v>
      </c>
      <c r="K647" s="54" t="s">
        <v>944</v>
      </c>
      <c r="L647" s="54" t="s">
        <v>3885</v>
      </c>
      <c r="M647" s="54" t="s">
        <v>362</v>
      </c>
      <c r="N647" s="56" t="b">
        <v>0</v>
      </c>
      <c r="O647" s="56" t="b">
        <v>0</v>
      </c>
      <c r="P647" s="57">
        <v>46023.523870023098</v>
      </c>
      <c r="Q647" s="54" t="s">
        <v>10664</v>
      </c>
      <c r="R647" s="57">
        <v>46172.468940428203</v>
      </c>
      <c r="S647" s="54" t="s">
        <v>10665</v>
      </c>
      <c r="T647" s="54" t="s">
        <v>5291</v>
      </c>
      <c r="U647" s="54" t="s">
        <v>362</v>
      </c>
      <c r="V647" s="58" t="s">
        <v>812</v>
      </c>
    </row>
    <row r="648" spans="1:22" hidden="1" x14ac:dyDescent="0.25">
      <c r="A648" s="54" t="s">
        <v>9450</v>
      </c>
      <c r="B648" s="54" t="s">
        <v>643</v>
      </c>
      <c r="C648" s="54" t="s">
        <v>3891</v>
      </c>
      <c r="D648" s="54" t="s">
        <v>362</v>
      </c>
      <c r="E648" s="54" t="s">
        <v>3892</v>
      </c>
      <c r="F648" s="54"/>
      <c r="G648" s="55">
        <v>60</v>
      </c>
      <c r="H648" s="54" t="s">
        <v>941</v>
      </c>
      <c r="I648" s="54" t="s">
        <v>942</v>
      </c>
      <c r="J648" s="54" t="s">
        <v>3886</v>
      </c>
      <c r="K648" s="54" t="s">
        <v>944</v>
      </c>
      <c r="L648" s="54"/>
      <c r="M648" s="54" t="s">
        <v>362</v>
      </c>
      <c r="N648" s="56" t="b">
        <v>0</v>
      </c>
      <c r="O648" s="56" t="b">
        <v>0</v>
      </c>
      <c r="P648" s="57">
        <v>46023.523874270802</v>
      </c>
      <c r="Q648" s="54" t="s">
        <v>10664</v>
      </c>
      <c r="R648" s="57">
        <v>46174.445717094903</v>
      </c>
      <c r="S648" s="54" t="s">
        <v>10899</v>
      </c>
      <c r="T648" s="54" t="s">
        <v>5291</v>
      </c>
      <c r="U648" s="54" t="s">
        <v>362</v>
      </c>
      <c r="V648" s="58" t="s">
        <v>812</v>
      </c>
    </row>
    <row r="649" spans="1:22" hidden="1" x14ac:dyDescent="0.25">
      <c r="A649" s="54" t="s">
        <v>9451</v>
      </c>
      <c r="B649" s="54" t="s">
        <v>653</v>
      </c>
      <c r="C649" s="54" t="s">
        <v>10919</v>
      </c>
      <c r="D649" s="54" t="s">
        <v>362</v>
      </c>
      <c r="E649" s="54" t="s">
        <v>4147</v>
      </c>
      <c r="F649" s="54"/>
      <c r="G649" s="55"/>
      <c r="H649" s="54" t="s">
        <v>941</v>
      </c>
      <c r="I649" s="54" t="s">
        <v>942</v>
      </c>
      <c r="J649" s="54" t="s">
        <v>3886</v>
      </c>
      <c r="K649" s="54" t="s">
        <v>944</v>
      </c>
      <c r="L649" s="54"/>
      <c r="M649" s="54" t="s">
        <v>362</v>
      </c>
      <c r="N649" s="56" t="b">
        <v>0</v>
      </c>
      <c r="O649" s="56" t="b">
        <v>0</v>
      </c>
      <c r="P649" s="57">
        <v>46023.905589039401</v>
      </c>
      <c r="Q649" s="54" t="s">
        <v>10665</v>
      </c>
      <c r="R649" s="57">
        <v>46174.446038888898</v>
      </c>
      <c r="S649" s="54" t="s">
        <v>10899</v>
      </c>
      <c r="T649" s="54" t="s">
        <v>5291</v>
      </c>
      <c r="U649" s="54" t="s">
        <v>362</v>
      </c>
      <c r="V649" s="58" t="s">
        <v>812</v>
      </c>
    </row>
    <row r="650" spans="1:22" hidden="1" x14ac:dyDescent="0.25">
      <c r="A650" s="54" t="s">
        <v>9452</v>
      </c>
      <c r="B650" s="54" t="s">
        <v>507</v>
      </c>
      <c r="C650" s="54" t="s">
        <v>4150</v>
      </c>
      <c r="D650" s="54" t="s">
        <v>362</v>
      </c>
      <c r="E650" s="54" t="s">
        <v>4151</v>
      </c>
      <c r="F650" s="54"/>
      <c r="G650" s="55"/>
      <c r="H650" s="54" t="s">
        <v>941</v>
      </c>
      <c r="I650" s="54" t="s">
        <v>942</v>
      </c>
      <c r="J650" s="54" t="s">
        <v>3886</v>
      </c>
      <c r="K650" s="54" t="s">
        <v>944</v>
      </c>
      <c r="L650" s="54"/>
      <c r="M650" s="54" t="s">
        <v>362</v>
      </c>
      <c r="N650" s="56" t="b">
        <v>0</v>
      </c>
      <c r="O650" s="56" t="b">
        <v>0</v>
      </c>
      <c r="P650" s="57">
        <v>46023.905590625</v>
      </c>
      <c r="Q650" s="54" t="s">
        <v>10665</v>
      </c>
      <c r="R650" s="57">
        <v>46174.446156481499</v>
      </c>
      <c r="S650" s="54" t="s">
        <v>10899</v>
      </c>
      <c r="T650" s="54" t="s">
        <v>5291</v>
      </c>
      <c r="U650" s="54" t="s">
        <v>362</v>
      </c>
      <c r="V650" s="58" t="s">
        <v>812</v>
      </c>
    </row>
    <row r="651" spans="1:22" hidden="1" x14ac:dyDescent="0.25">
      <c r="A651" s="54" t="s">
        <v>9453</v>
      </c>
      <c r="B651" s="54" t="s">
        <v>4077</v>
      </c>
      <c r="C651" s="54" t="s">
        <v>4078</v>
      </c>
      <c r="D651" s="54" t="s">
        <v>362</v>
      </c>
      <c r="E651" s="54" t="s">
        <v>284</v>
      </c>
      <c r="F651" s="54"/>
      <c r="G651" s="55">
        <v>60</v>
      </c>
      <c r="H651" s="54" t="s">
        <v>933</v>
      </c>
      <c r="I651" s="54" t="s">
        <v>934</v>
      </c>
      <c r="J651" s="54" t="s">
        <v>908</v>
      </c>
      <c r="K651" s="54" t="s">
        <v>2110</v>
      </c>
      <c r="L651" s="54" t="s">
        <v>4078</v>
      </c>
      <c r="M651" s="54" t="s">
        <v>362</v>
      </c>
      <c r="N651" s="56" t="b">
        <v>0</v>
      </c>
      <c r="O651" s="56" t="b">
        <v>0</v>
      </c>
      <c r="P651" s="57">
        <v>46023.5239582176</v>
      </c>
      <c r="Q651" s="54" t="s">
        <v>10664</v>
      </c>
      <c r="R651" s="57">
        <v>46172.468951701398</v>
      </c>
      <c r="S651" s="54" t="s">
        <v>10665</v>
      </c>
      <c r="T651" s="54" t="s">
        <v>5291</v>
      </c>
      <c r="U651" s="54" t="s">
        <v>362</v>
      </c>
      <c r="V651" s="58" t="s">
        <v>812</v>
      </c>
    </row>
    <row r="652" spans="1:22" hidden="1" x14ac:dyDescent="0.25">
      <c r="A652" s="54" t="s">
        <v>9454</v>
      </c>
      <c r="B652" s="54" t="s">
        <v>4095</v>
      </c>
      <c r="C652" s="54" t="s">
        <v>4096</v>
      </c>
      <c r="D652" s="54" t="s">
        <v>362</v>
      </c>
      <c r="E652" s="54" t="s">
        <v>284</v>
      </c>
      <c r="F652" s="54"/>
      <c r="G652" s="55">
        <v>60</v>
      </c>
      <c r="H652" s="54" t="s">
        <v>933</v>
      </c>
      <c r="I652" s="54" t="s">
        <v>934</v>
      </c>
      <c r="J652" s="54" t="s">
        <v>908</v>
      </c>
      <c r="K652" s="54" t="s">
        <v>2110</v>
      </c>
      <c r="L652" s="54" t="s">
        <v>4096</v>
      </c>
      <c r="M652" s="54" t="s">
        <v>362</v>
      </c>
      <c r="N652" s="56" t="b">
        <v>0</v>
      </c>
      <c r="O652" s="56" t="b">
        <v>0</v>
      </c>
      <c r="P652" s="57">
        <v>46023.523968715301</v>
      </c>
      <c r="Q652" s="54" t="s">
        <v>10664</v>
      </c>
      <c r="R652" s="57">
        <v>46172.468953969903</v>
      </c>
      <c r="S652" s="54" t="s">
        <v>10665</v>
      </c>
      <c r="T652" s="54" t="s">
        <v>5291</v>
      </c>
      <c r="U652" s="54" t="s">
        <v>362</v>
      </c>
      <c r="V652" s="58" t="s">
        <v>812</v>
      </c>
    </row>
    <row r="653" spans="1:22" hidden="1" x14ac:dyDescent="0.25">
      <c r="A653" s="54" t="s">
        <v>9455</v>
      </c>
      <c r="B653" s="54" t="s">
        <v>2765</v>
      </c>
      <c r="C653" s="54" t="s">
        <v>2766</v>
      </c>
      <c r="D653" s="54" t="s">
        <v>362</v>
      </c>
      <c r="E653" s="54" t="s">
        <v>284</v>
      </c>
      <c r="F653" s="54"/>
      <c r="G653" s="55">
        <v>60</v>
      </c>
      <c r="H653" s="54" t="s">
        <v>933</v>
      </c>
      <c r="I653" s="54" t="s">
        <v>934</v>
      </c>
      <c r="J653" s="54" t="s">
        <v>908</v>
      </c>
      <c r="K653" s="54" t="s">
        <v>2110</v>
      </c>
      <c r="L653" s="54"/>
      <c r="M653" s="54" t="s">
        <v>362</v>
      </c>
      <c r="N653" s="56" t="b">
        <v>0</v>
      </c>
      <c r="O653" s="56" t="b">
        <v>0</v>
      </c>
      <c r="P653" s="57">
        <v>46023.523413194402</v>
      </c>
      <c r="Q653" s="54" t="s">
        <v>10664</v>
      </c>
      <c r="R653" s="57">
        <v>46172.468956134297</v>
      </c>
      <c r="S653" s="54" t="s">
        <v>10665</v>
      </c>
      <c r="T653" s="54" t="s">
        <v>5291</v>
      </c>
      <c r="U653" s="54" t="s">
        <v>362</v>
      </c>
      <c r="V653" s="58" t="s">
        <v>812</v>
      </c>
    </row>
    <row r="654" spans="1:22" hidden="1" x14ac:dyDescent="0.25">
      <c r="A654" s="54" t="s">
        <v>9456</v>
      </c>
      <c r="B654" s="54" t="s">
        <v>2780</v>
      </c>
      <c r="C654" s="54" t="s">
        <v>2781</v>
      </c>
      <c r="D654" s="54" t="s">
        <v>362</v>
      </c>
      <c r="E654" s="54" t="s">
        <v>284</v>
      </c>
      <c r="F654" s="54"/>
      <c r="G654" s="55">
        <v>60</v>
      </c>
      <c r="H654" s="54" t="s">
        <v>933</v>
      </c>
      <c r="I654" s="54" t="s">
        <v>934</v>
      </c>
      <c r="J654" s="54" t="s">
        <v>908</v>
      </c>
      <c r="K654" s="54" t="s">
        <v>2110</v>
      </c>
      <c r="L654" s="54" t="s">
        <v>2781</v>
      </c>
      <c r="M654" s="54" t="s">
        <v>362</v>
      </c>
      <c r="N654" s="56" t="b">
        <v>0</v>
      </c>
      <c r="O654" s="56" t="b">
        <v>0</v>
      </c>
      <c r="P654" s="57">
        <v>46023.523418252298</v>
      </c>
      <c r="Q654" s="54" t="s">
        <v>10664</v>
      </c>
      <c r="R654" s="57">
        <v>46172.468958298603</v>
      </c>
      <c r="S654" s="54" t="s">
        <v>10665</v>
      </c>
      <c r="T654" s="54" t="s">
        <v>5291</v>
      </c>
      <c r="U654" s="54" t="s">
        <v>362</v>
      </c>
      <c r="V654" s="58" t="s">
        <v>812</v>
      </c>
    </row>
    <row r="655" spans="1:22" hidden="1" x14ac:dyDescent="0.25">
      <c r="A655" s="54" t="s">
        <v>9457</v>
      </c>
      <c r="B655" s="54" t="s">
        <v>2826</v>
      </c>
      <c r="C655" s="54" t="s">
        <v>2827</v>
      </c>
      <c r="D655" s="54" t="s">
        <v>362</v>
      </c>
      <c r="E655" s="54" t="s">
        <v>284</v>
      </c>
      <c r="F655" s="54"/>
      <c r="G655" s="55">
        <v>60</v>
      </c>
      <c r="H655" s="54" t="s">
        <v>933</v>
      </c>
      <c r="I655" s="54" t="s">
        <v>934</v>
      </c>
      <c r="J655" s="54" t="s">
        <v>908</v>
      </c>
      <c r="K655" s="54" t="s">
        <v>2110</v>
      </c>
      <c r="L655" s="54" t="s">
        <v>2827</v>
      </c>
      <c r="M655" s="54" t="s">
        <v>362</v>
      </c>
      <c r="N655" s="56" t="b">
        <v>0</v>
      </c>
      <c r="O655" s="56" t="b">
        <v>0</v>
      </c>
      <c r="P655" s="57">
        <v>46023.523433530099</v>
      </c>
      <c r="Q655" s="54" t="s">
        <v>10664</v>
      </c>
      <c r="R655" s="57">
        <v>46172.468960497703</v>
      </c>
      <c r="S655" s="54" t="s">
        <v>10665</v>
      </c>
      <c r="T655" s="54" t="s">
        <v>5291</v>
      </c>
      <c r="U655" s="54" t="s">
        <v>362</v>
      </c>
      <c r="V655" s="58" t="s">
        <v>812</v>
      </c>
    </row>
    <row r="656" spans="1:22" hidden="1" x14ac:dyDescent="0.25">
      <c r="A656" s="54" t="s">
        <v>9458</v>
      </c>
      <c r="B656" s="54" t="s">
        <v>2878</v>
      </c>
      <c r="C656" s="54" t="s">
        <v>2879</v>
      </c>
      <c r="D656" s="54" t="s">
        <v>362</v>
      </c>
      <c r="E656" s="54" t="s">
        <v>284</v>
      </c>
      <c r="F656" s="54"/>
      <c r="G656" s="55">
        <v>60</v>
      </c>
      <c r="H656" s="54" t="s">
        <v>933</v>
      </c>
      <c r="I656" s="54" t="s">
        <v>934</v>
      </c>
      <c r="J656" s="54" t="s">
        <v>908</v>
      </c>
      <c r="K656" s="54" t="s">
        <v>2110</v>
      </c>
      <c r="L656" s="54"/>
      <c r="M656" s="54" t="s">
        <v>362</v>
      </c>
      <c r="N656" s="56" t="b">
        <v>0</v>
      </c>
      <c r="O656" s="56" t="b">
        <v>0</v>
      </c>
      <c r="P656" s="57">
        <v>46023.523452627298</v>
      </c>
      <c r="Q656" s="54" t="s">
        <v>10664</v>
      </c>
      <c r="R656" s="57">
        <v>46172.468962696803</v>
      </c>
      <c r="S656" s="54" t="s">
        <v>10665</v>
      </c>
      <c r="T656" s="54" t="s">
        <v>5291</v>
      </c>
      <c r="U656" s="54" t="s">
        <v>362</v>
      </c>
      <c r="V656" s="58" t="s">
        <v>812</v>
      </c>
    </row>
    <row r="657" spans="1:22" hidden="1" x14ac:dyDescent="0.25">
      <c r="A657" s="54" t="s">
        <v>9459</v>
      </c>
      <c r="B657" s="54" t="s">
        <v>389</v>
      </c>
      <c r="C657" s="54" t="s">
        <v>2885</v>
      </c>
      <c r="D657" s="54" t="s">
        <v>362</v>
      </c>
      <c r="E657" s="54" t="s">
        <v>2886</v>
      </c>
      <c r="F657" s="54"/>
      <c r="G657" s="55"/>
      <c r="H657" s="54" t="s">
        <v>933</v>
      </c>
      <c r="I657" s="54" t="s">
        <v>934</v>
      </c>
      <c r="J657" s="54" t="s">
        <v>908</v>
      </c>
      <c r="K657" s="54" t="s">
        <v>2110</v>
      </c>
      <c r="L657" s="54"/>
      <c r="M657" s="54" t="s">
        <v>362</v>
      </c>
      <c r="N657" s="56" t="b">
        <v>0</v>
      </c>
      <c r="O657" s="56" t="b">
        <v>0</v>
      </c>
      <c r="P657" s="57">
        <v>46023.523455405099</v>
      </c>
      <c r="Q657" s="54" t="s">
        <v>10664</v>
      </c>
      <c r="R657" s="57">
        <v>46172.468964814798</v>
      </c>
      <c r="S657" s="54" t="s">
        <v>10665</v>
      </c>
      <c r="T657" s="54" t="s">
        <v>5291</v>
      </c>
      <c r="U657" s="54" t="s">
        <v>362</v>
      </c>
      <c r="V657" s="58" t="s">
        <v>812</v>
      </c>
    </row>
    <row r="658" spans="1:22" hidden="1" x14ac:dyDescent="0.25">
      <c r="A658" s="54" t="s">
        <v>9460</v>
      </c>
      <c r="B658" s="54" t="s">
        <v>3074</v>
      </c>
      <c r="C658" s="54" t="s">
        <v>3075</v>
      </c>
      <c r="D658" s="54" t="s">
        <v>362</v>
      </c>
      <c r="E658" s="54" t="s">
        <v>284</v>
      </c>
      <c r="F658" s="54"/>
      <c r="G658" s="55">
        <v>60</v>
      </c>
      <c r="H658" s="54" t="s">
        <v>933</v>
      </c>
      <c r="I658" s="54" t="s">
        <v>934</v>
      </c>
      <c r="J658" s="54" t="s">
        <v>908</v>
      </c>
      <c r="K658" s="54" t="s">
        <v>2110</v>
      </c>
      <c r="L658" s="54" t="s">
        <v>3075</v>
      </c>
      <c r="M658" s="54" t="s">
        <v>362</v>
      </c>
      <c r="N658" s="56" t="b">
        <v>0</v>
      </c>
      <c r="O658" s="56" t="b">
        <v>0</v>
      </c>
      <c r="P658" s="57">
        <v>46023.523530590297</v>
      </c>
      <c r="Q658" s="54" t="s">
        <v>10664</v>
      </c>
      <c r="R658" s="57">
        <v>46172.468966932902</v>
      </c>
      <c r="S658" s="54" t="s">
        <v>10665</v>
      </c>
      <c r="T658" s="54" t="s">
        <v>5291</v>
      </c>
      <c r="U658" s="54" t="s">
        <v>362</v>
      </c>
      <c r="V658" s="58" t="s">
        <v>812</v>
      </c>
    </row>
    <row r="659" spans="1:22" hidden="1" x14ac:dyDescent="0.25">
      <c r="A659" s="54" t="s">
        <v>9461</v>
      </c>
      <c r="B659" s="54" t="s">
        <v>3121</v>
      </c>
      <c r="C659" s="54" t="s">
        <v>3122</v>
      </c>
      <c r="D659" s="54" t="s">
        <v>362</v>
      </c>
      <c r="E659" s="54" t="s">
        <v>284</v>
      </c>
      <c r="F659" s="54"/>
      <c r="G659" s="55">
        <v>60</v>
      </c>
      <c r="H659" s="54" t="s">
        <v>933</v>
      </c>
      <c r="I659" s="54" t="s">
        <v>934</v>
      </c>
      <c r="J659" s="54" t="s">
        <v>908</v>
      </c>
      <c r="K659" s="54" t="s">
        <v>2110</v>
      </c>
      <c r="L659" s="54" t="s">
        <v>10920</v>
      </c>
      <c r="M659" s="54" t="s">
        <v>362</v>
      </c>
      <c r="N659" s="56" t="b">
        <v>0</v>
      </c>
      <c r="O659" s="56" t="b">
        <v>0</v>
      </c>
      <c r="P659" s="57">
        <v>46023.523552233797</v>
      </c>
      <c r="Q659" s="54" t="s">
        <v>10664</v>
      </c>
      <c r="R659" s="57">
        <v>46172.468969062502</v>
      </c>
      <c r="S659" s="54" t="s">
        <v>10665</v>
      </c>
      <c r="T659" s="54" t="s">
        <v>5291</v>
      </c>
      <c r="U659" s="54" t="s">
        <v>362</v>
      </c>
      <c r="V659" s="58" t="s">
        <v>812</v>
      </c>
    </row>
    <row r="660" spans="1:22" hidden="1" x14ac:dyDescent="0.25">
      <c r="A660" s="54" t="s">
        <v>9462</v>
      </c>
      <c r="B660" s="54" t="s">
        <v>387</v>
      </c>
      <c r="C660" s="54" t="s">
        <v>3136</v>
      </c>
      <c r="D660" s="54" t="s">
        <v>362</v>
      </c>
      <c r="E660" s="54" t="s">
        <v>3137</v>
      </c>
      <c r="F660" s="54"/>
      <c r="G660" s="55">
        <v>60</v>
      </c>
      <c r="H660" s="54" t="s">
        <v>933</v>
      </c>
      <c r="I660" s="54" t="s">
        <v>934</v>
      </c>
      <c r="J660" s="54" t="s">
        <v>908</v>
      </c>
      <c r="K660" s="54" t="s">
        <v>2110</v>
      </c>
      <c r="L660" s="54"/>
      <c r="M660" s="54" t="s">
        <v>362</v>
      </c>
      <c r="N660" s="56" t="b">
        <v>0</v>
      </c>
      <c r="O660" s="56" t="b">
        <v>0</v>
      </c>
      <c r="P660" s="57">
        <v>46023.523556794004</v>
      </c>
      <c r="Q660" s="54" t="s">
        <v>10664</v>
      </c>
      <c r="R660" s="57">
        <v>46172.468971261602</v>
      </c>
      <c r="S660" s="54" t="s">
        <v>10665</v>
      </c>
      <c r="T660" s="54" t="s">
        <v>5291</v>
      </c>
      <c r="U660" s="54" t="s">
        <v>362</v>
      </c>
      <c r="V660" s="58" t="s">
        <v>812</v>
      </c>
    </row>
    <row r="661" spans="1:22" hidden="1" x14ac:dyDescent="0.25">
      <c r="A661" s="54" t="s">
        <v>9463</v>
      </c>
      <c r="B661" s="54" t="s">
        <v>3236</v>
      </c>
      <c r="C661" s="54" t="s">
        <v>3237</v>
      </c>
      <c r="D661" s="54" t="s">
        <v>362</v>
      </c>
      <c r="E661" s="54" t="s">
        <v>284</v>
      </c>
      <c r="F661" s="54"/>
      <c r="G661" s="55">
        <v>60</v>
      </c>
      <c r="H661" s="54" t="s">
        <v>933</v>
      </c>
      <c r="I661" s="54" t="s">
        <v>934</v>
      </c>
      <c r="J661" s="54" t="s">
        <v>908</v>
      </c>
      <c r="K661" s="54" t="s">
        <v>2110</v>
      </c>
      <c r="L661" s="54" t="s">
        <v>3237</v>
      </c>
      <c r="M661" s="54" t="s">
        <v>362</v>
      </c>
      <c r="N661" s="56" t="b">
        <v>0</v>
      </c>
      <c r="O661" s="56" t="b">
        <v>0</v>
      </c>
      <c r="P661" s="57">
        <v>46023.5236050116</v>
      </c>
      <c r="Q661" s="54" t="s">
        <v>10664</v>
      </c>
      <c r="R661" s="57">
        <v>46172.468973379597</v>
      </c>
      <c r="S661" s="54" t="s">
        <v>10665</v>
      </c>
      <c r="T661" s="54" t="s">
        <v>5291</v>
      </c>
      <c r="U661" s="54" t="s">
        <v>362</v>
      </c>
      <c r="V661" s="58" t="s">
        <v>812</v>
      </c>
    </row>
    <row r="662" spans="1:22" hidden="1" x14ac:dyDescent="0.25">
      <c r="A662" s="54" t="s">
        <v>9464</v>
      </c>
      <c r="B662" s="54" t="s">
        <v>3261</v>
      </c>
      <c r="C662" s="54" t="s">
        <v>3262</v>
      </c>
      <c r="D662" s="54" t="s">
        <v>362</v>
      </c>
      <c r="E662" s="54" t="s">
        <v>284</v>
      </c>
      <c r="F662" s="54"/>
      <c r="G662" s="55">
        <v>60</v>
      </c>
      <c r="H662" s="54" t="s">
        <v>933</v>
      </c>
      <c r="I662" s="54" t="s">
        <v>934</v>
      </c>
      <c r="J662" s="54" t="s">
        <v>908</v>
      </c>
      <c r="K662" s="54" t="s">
        <v>2110</v>
      </c>
      <c r="L662" s="54" t="s">
        <v>3262</v>
      </c>
      <c r="M662" s="54" t="s">
        <v>362</v>
      </c>
      <c r="N662" s="56" t="b">
        <v>0</v>
      </c>
      <c r="O662" s="56" t="b">
        <v>0</v>
      </c>
      <c r="P662" s="57">
        <v>46023.523618136598</v>
      </c>
      <c r="Q662" s="54" t="s">
        <v>10664</v>
      </c>
      <c r="R662" s="57">
        <v>46172.468975497701</v>
      </c>
      <c r="S662" s="54" t="s">
        <v>10665</v>
      </c>
      <c r="T662" s="54" t="s">
        <v>5291</v>
      </c>
      <c r="U662" s="54" t="s">
        <v>362</v>
      </c>
      <c r="V662" s="58" t="s">
        <v>812</v>
      </c>
    </row>
    <row r="663" spans="1:22" hidden="1" x14ac:dyDescent="0.25">
      <c r="A663" s="54" t="s">
        <v>9465</v>
      </c>
      <c r="B663" s="54" t="s">
        <v>3369</v>
      </c>
      <c r="C663" s="54" t="s">
        <v>3370</v>
      </c>
      <c r="D663" s="54" t="s">
        <v>362</v>
      </c>
      <c r="E663" s="54" t="s">
        <v>284</v>
      </c>
      <c r="F663" s="54"/>
      <c r="G663" s="55">
        <v>60</v>
      </c>
      <c r="H663" s="54" t="s">
        <v>933</v>
      </c>
      <c r="I663" s="54" t="s">
        <v>934</v>
      </c>
      <c r="J663" s="54" t="s">
        <v>908</v>
      </c>
      <c r="K663" s="54" t="s">
        <v>2110</v>
      </c>
      <c r="L663" s="54" t="s">
        <v>3370</v>
      </c>
      <c r="M663" s="54" t="s">
        <v>362</v>
      </c>
      <c r="N663" s="56" t="b">
        <v>0</v>
      </c>
      <c r="O663" s="56" t="b">
        <v>0</v>
      </c>
      <c r="P663" s="57">
        <v>46023.523661886597</v>
      </c>
      <c r="Q663" s="54" t="s">
        <v>10664</v>
      </c>
      <c r="R663" s="57">
        <v>46172.468977511598</v>
      </c>
      <c r="S663" s="54" t="s">
        <v>10665</v>
      </c>
      <c r="T663" s="54" t="s">
        <v>5291</v>
      </c>
      <c r="U663" s="54" t="s">
        <v>362</v>
      </c>
      <c r="V663" s="58" t="s">
        <v>812</v>
      </c>
    </row>
    <row r="664" spans="1:22" hidden="1" x14ac:dyDescent="0.25">
      <c r="A664" s="54" t="s">
        <v>9466</v>
      </c>
      <c r="B664" s="54" t="s">
        <v>744</v>
      </c>
      <c r="C664" s="54" t="s">
        <v>3402</v>
      </c>
      <c r="D664" s="54" t="s">
        <v>362</v>
      </c>
      <c r="E664" s="54" t="s">
        <v>284</v>
      </c>
      <c r="F664" s="54"/>
      <c r="G664" s="55">
        <v>60</v>
      </c>
      <c r="H664" s="54" t="s">
        <v>933</v>
      </c>
      <c r="I664" s="54" t="s">
        <v>934</v>
      </c>
      <c r="J664" s="54" t="s">
        <v>908</v>
      </c>
      <c r="K664" s="54" t="s">
        <v>2110</v>
      </c>
      <c r="L664" s="54" t="s">
        <v>3402</v>
      </c>
      <c r="M664" s="54" t="s">
        <v>362</v>
      </c>
      <c r="N664" s="56" t="b">
        <v>0</v>
      </c>
      <c r="O664" s="56" t="b">
        <v>0</v>
      </c>
      <c r="P664" s="57">
        <v>46023.523675266202</v>
      </c>
      <c r="Q664" s="54" t="s">
        <v>10664</v>
      </c>
      <c r="R664" s="57">
        <v>46172.468979664402</v>
      </c>
      <c r="S664" s="54" t="s">
        <v>10665</v>
      </c>
      <c r="T664" s="54" t="s">
        <v>5291</v>
      </c>
      <c r="U664" s="54" t="s">
        <v>362</v>
      </c>
      <c r="V664" s="58" t="s">
        <v>812</v>
      </c>
    </row>
    <row r="665" spans="1:22" hidden="1" x14ac:dyDescent="0.25">
      <c r="A665" s="54" t="s">
        <v>9467</v>
      </c>
      <c r="B665" s="54" t="s">
        <v>3409</v>
      </c>
      <c r="C665" s="54" t="s">
        <v>3410</v>
      </c>
      <c r="D665" s="54" t="s">
        <v>362</v>
      </c>
      <c r="E665" s="54" t="s">
        <v>284</v>
      </c>
      <c r="F665" s="54"/>
      <c r="G665" s="55">
        <v>60</v>
      </c>
      <c r="H665" s="54" t="s">
        <v>933</v>
      </c>
      <c r="I665" s="54" t="s">
        <v>934</v>
      </c>
      <c r="J665" s="54" t="s">
        <v>908</v>
      </c>
      <c r="K665" s="54" t="s">
        <v>2110</v>
      </c>
      <c r="L665" s="54" t="s">
        <v>3410</v>
      </c>
      <c r="M665" s="54" t="s">
        <v>362</v>
      </c>
      <c r="N665" s="56" t="b">
        <v>0</v>
      </c>
      <c r="O665" s="56" t="b">
        <v>0</v>
      </c>
      <c r="P665" s="57">
        <v>46023.523681446801</v>
      </c>
      <c r="Q665" s="54" t="s">
        <v>10664</v>
      </c>
      <c r="R665" s="57">
        <v>46172.468981747697</v>
      </c>
      <c r="S665" s="54" t="s">
        <v>10665</v>
      </c>
      <c r="T665" s="54" t="s">
        <v>5291</v>
      </c>
      <c r="U665" s="54" t="s">
        <v>362</v>
      </c>
      <c r="V665" s="58" t="s">
        <v>812</v>
      </c>
    </row>
    <row r="666" spans="1:22" hidden="1" x14ac:dyDescent="0.25">
      <c r="A666" s="54" t="s">
        <v>9468</v>
      </c>
      <c r="B666" s="54" t="s">
        <v>3490</v>
      </c>
      <c r="C666" s="54" t="s">
        <v>3491</v>
      </c>
      <c r="D666" s="54" t="s">
        <v>362</v>
      </c>
      <c r="E666" s="54" t="s">
        <v>284</v>
      </c>
      <c r="F666" s="54"/>
      <c r="G666" s="55">
        <v>60</v>
      </c>
      <c r="H666" s="54" t="s">
        <v>933</v>
      </c>
      <c r="I666" s="54" t="s">
        <v>934</v>
      </c>
      <c r="J666" s="54" t="s">
        <v>908</v>
      </c>
      <c r="K666" s="54" t="s">
        <v>2110</v>
      </c>
      <c r="L666" s="54" t="s">
        <v>3491</v>
      </c>
      <c r="M666" s="54" t="s">
        <v>362</v>
      </c>
      <c r="N666" s="56" t="b">
        <v>0</v>
      </c>
      <c r="O666" s="56" t="b">
        <v>0</v>
      </c>
      <c r="P666" s="57">
        <v>46023.523720219899</v>
      </c>
      <c r="Q666" s="54" t="s">
        <v>10664</v>
      </c>
      <c r="R666" s="57">
        <v>46172.468983993102</v>
      </c>
      <c r="S666" s="54" t="s">
        <v>10665</v>
      </c>
      <c r="T666" s="54" t="s">
        <v>5291</v>
      </c>
      <c r="U666" s="54" t="s">
        <v>362</v>
      </c>
      <c r="V666" s="58" t="s">
        <v>812</v>
      </c>
    </row>
    <row r="667" spans="1:22" hidden="1" x14ac:dyDescent="0.25">
      <c r="A667" s="54" t="s">
        <v>9469</v>
      </c>
      <c r="B667" s="54" t="s">
        <v>3531</v>
      </c>
      <c r="C667" s="54" t="s">
        <v>3532</v>
      </c>
      <c r="D667" s="54" t="s">
        <v>362</v>
      </c>
      <c r="E667" s="54" t="s">
        <v>284</v>
      </c>
      <c r="F667" s="54"/>
      <c r="G667" s="55">
        <v>60</v>
      </c>
      <c r="H667" s="54" t="s">
        <v>933</v>
      </c>
      <c r="I667" s="54" t="s">
        <v>934</v>
      </c>
      <c r="J667" s="54" t="s">
        <v>908</v>
      </c>
      <c r="K667" s="54" t="s">
        <v>2110</v>
      </c>
      <c r="L667" s="54" t="s">
        <v>3532</v>
      </c>
      <c r="M667" s="54" t="s">
        <v>362</v>
      </c>
      <c r="N667" s="56" t="b">
        <v>0</v>
      </c>
      <c r="O667" s="56" t="b">
        <v>0</v>
      </c>
      <c r="P667" s="57">
        <v>46023.523733599497</v>
      </c>
      <c r="Q667" s="54" t="s">
        <v>10664</v>
      </c>
      <c r="R667" s="57">
        <v>46172.468986076397</v>
      </c>
      <c r="S667" s="54" t="s">
        <v>10665</v>
      </c>
      <c r="T667" s="54" t="s">
        <v>5291</v>
      </c>
      <c r="U667" s="54" t="s">
        <v>362</v>
      </c>
      <c r="V667" s="58" t="s">
        <v>812</v>
      </c>
    </row>
    <row r="668" spans="1:22" hidden="1" x14ac:dyDescent="0.25">
      <c r="A668" s="54" t="s">
        <v>9470</v>
      </c>
      <c r="B668" s="54" t="s">
        <v>3555</v>
      </c>
      <c r="C668" s="54" t="s">
        <v>3556</v>
      </c>
      <c r="D668" s="54" t="s">
        <v>362</v>
      </c>
      <c r="E668" s="54" t="s">
        <v>284</v>
      </c>
      <c r="F668" s="54"/>
      <c r="G668" s="55">
        <v>60</v>
      </c>
      <c r="H668" s="54" t="s">
        <v>933</v>
      </c>
      <c r="I668" s="54" t="s">
        <v>934</v>
      </c>
      <c r="J668" s="54" t="s">
        <v>908</v>
      </c>
      <c r="K668" s="54" t="s">
        <v>2110</v>
      </c>
      <c r="L668" s="54" t="s">
        <v>3556</v>
      </c>
      <c r="M668" s="54" t="s">
        <v>362</v>
      </c>
      <c r="N668" s="56" t="b">
        <v>0</v>
      </c>
      <c r="O668" s="56" t="b">
        <v>0</v>
      </c>
      <c r="P668" s="57">
        <v>46023.523743831</v>
      </c>
      <c r="Q668" s="54" t="s">
        <v>10664</v>
      </c>
      <c r="R668" s="57">
        <v>46172.4689882292</v>
      </c>
      <c r="S668" s="54" t="s">
        <v>10665</v>
      </c>
      <c r="T668" s="54" t="s">
        <v>5291</v>
      </c>
      <c r="U668" s="54" t="s">
        <v>362</v>
      </c>
      <c r="V668" s="58" t="s">
        <v>812</v>
      </c>
    </row>
    <row r="669" spans="1:22" hidden="1" x14ac:dyDescent="0.25">
      <c r="A669" s="54" t="s">
        <v>9471</v>
      </c>
      <c r="B669" s="54" t="s">
        <v>2991</v>
      </c>
      <c r="C669" s="54" t="s">
        <v>2992</v>
      </c>
      <c r="D669" s="54" t="s">
        <v>362</v>
      </c>
      <c r="E669" s="54" t="s">
        <v>284</v>
      </c>
      <c r="F669" s="54"/>
      <c r="G669" s="55">
        <v>60</v>
      </c>
      <c r="H669" s="54" t="s">
        <v>933</v>
      </c>
      <c r="I669" s="54" t="s">
        <v>934</v>
      </c>
      <c r="J669" s="54" t="s">
        <v>908</v>
      </c>
      <c r="K669" s="54" t="s">
        <v>2110</v>
      </c>
      <c r="L669" s="54" t="s">
        <v>2992</v>
      </c>
      <c r="M669" s="54" t="s">
        <v>362</v>
      </c>
      <c r="N669" s="56" t="b">
        <v>0</v>
      </c>
      <c r="O669" s="56" t="b">
        <v>0</v>
      </c>
      <c r="P669" s="57">
        <v>46023.523496875001</v>
      </c>
      <c r="Q669" s="54" t="s">
        <v>10664</v>
      </c>
      <c r="R669" s="57">
        <v>46172.468990474503</v>
      </c>
      <c r="S669" s="54" t="s">
        <v>10665</v>
      </c>
      <c r="T669" s="54" t="s">
        <v>5291</v>
      </c>
      <c r="U669" s="54" t="s">
        <v>362</v>
      </c>
      <c r="V669" s="58" t="s">
        <v>812</v>
      </c>
    </row>
    <row r="670" spans="1:22" hidden="1" x14ac:dyDescent="0.25">
      <c r="A670" s="54" t="s">
        <v>9472</v>
      </c>
      <c r="B670" s="54" t="s">
        <v>3653</v>
      </c>
      <c r="C670" s="54" t="s">
        <v>3654</v>
      </c>
      <c r="D670" s="54" t="s">
        <v>362</v>
      </c>
      <c r="E670" s="54" t="s">
        <v>284</v>
      </c>
      <c r="F670" s="54"/>
      <c r="G670" s="55">
        <v>60</v>
      </c>
      <c r="H670" s="54" t="s">
        <v>933</v>
      </c>
      <c r="I670" s="54" t="s">
        <v>934</v>
      </c>
      <c r="J670" s="54" t="s">
        <v>908</v>
      </c>
      <c r="K670" s="54" t="s">
        <v>2110</v>
      </c>
      <c r="L670" s="54" t="s">
        <v>3654</v>
      </c>
      <c r="M670" s="54" t="s">
        <v>362</v>
      </c>
      <c r="N670" s="56" t="b">
        <v>0</v>
      </c>
      <c r="O670" s="56" t="b">
        <v>0</v>
      </c>
      <c r="P670" s="57">
        <v>46023.523784108802</v>
      </c>
      <c r="Q670" s="54" t="s">
        <v>10664</v>
      </c>
      <c r="R670" s="57">
        <v>46172.468992673603</v>
      </c>
      <c r="S670" s="54" t="s">
        <v>10665</v>
      </c>
      <c r="T670" s="54" t="s">
        <v>5291</v>
      </c>
      <c r="U670" s="54" t="s">
        <v>362</v>
      </c>
      <c r="V670" s="58" t="s">
        <v>812</v>
      </c>
    </row>
    <row r="671" spans="1:22" hidden="1" x14ac:dyDescent="0.25">
      <c r="A671" s="54" t="s">
        <v>9473</v>
      </c>
      <c r="B671" s="54" t="s">
        <v>3866</v>
      </c>
      <c r="C671" s="54" t="s">
        <v>3867</v>
      </c>
      <c r="D671" s="54" t="s">
        <v>362</v>
      </c>
      <c r="E671" s="54" t="s">
        <v>284</v>
      </c>
      <c r="F671" s="54"/>
      <c r="G671" s="55">
        <v>60</v>
      </c>
      <c r="H671" s="54" t="s">
        <v>933</v>
      </c>
      <c r="I671" s="54" t="s">
        <v>934</v>
      </c>
      <c r="J671" s="54" t="s">
        <v>908</v>
      </c>
      <c r="K671" s="54" t="s">
        <v>2110</v>
      </c>
      <c r="L671" s="54" t="s">
        <v>3867</v>
      </c>
      <c r="M671" s="54" t="s">
        <v>362</v>
      </c>
      <c r="N671" s="56" t="b">
        <v>0</v>
      </c>
      <c r="O671" s="56" t="b">
        <v>0</v>
      </c>
      <c r="P671" s="57">
        <v>46023.523864583301</v>
      </c>
      <c r="Q671" s="54" t="s">
        <v>10664</v>
      </c>
      <c r="R671" s="57">
        <v>46172.468994872703</v>
      </c>
      <c r="S671" s="54" t="s">
        <v>10665</v>
      </c>
      <c r="T671" s="54" t="s">
        <v>5291</v>
      </c>
      <c r="U671" s="54" t="s">
        <v>362</v>
      </c>
      <c r="V671" s="58" t="s">
        <v>812</v>
      </c>
    </row>
    <row r="672" spans="1:22" hidden="1" x14ac:dyDescent="0.25">
      <c r="A672" s="54" t="s">
        <v>9474</v>
      </c>
      <c r="B672" s="54" t="s">
        <v>3869</v>
      </c>
      <c r="C672" s="54" t="s">
        <v>3870</v>
      </c>
      <c r="D672" s="54" t="s">
        <v>362</v>
      </c>
      <c r="E672" s="54" t="s">
        <v>284</v>
      </c>
      <c r="F672" s="54"/>
      <c r="G672" s="55">
        <v>60</v>
      </c>
      <c r="H672" s="54" t="s">
        <v>933</v>
      </c>
      <c r="I672" s="54" t="s">
        <v>934</v>
      </c>
      <c r="J672" s="54" t="s">
        <v>908</v>
      </c>
      <c r="K672" s="54" t="s">
        <v>2110</v>
      </c>
      <c r="L672" s="54"/>
      <c r="M672" s="54" t="s">
        <v>362</v>
      </c>
      <c r="N672" s="56" t="b">
        <v>0</v>
      </c>
      <c r="O672" s="56" t="b">
        <v>0</v>
      </c>
      <c r="P672" s="57">
        <v>46023.523865659699</v>
      </c>
      <c r="Q672" s="54" t="s">
        <v>10664</v>
      </c>
      <c r="R672" s="57">
        <v>46172.468996955999</v>
      </c>
      <c r="S672" s="54" t="s">
        <v>10665</v>
      </c>
      <c r="T672" s="54" t="s">
        <v>5291</v>
      </c>
      <c r="U672" s="54" t="s">
        <v>362</v>
      </c>
      <c r="V672" s="58" t="s">
        <v>812</v>
      </c>
    </row>
    <row r="673" spans="1:22" hidden="1" x14ac:dyDescent="0.25">
      <c r="A673" s="54" t="s">
        <v>9475</v>
      </c>
      <c r="B673" s="54" t="s">
        <v>4118</v>
      </c>
      <c r="C673" s="54" t="s">
        <v>4119</v>
      </c>
      <c r="D673" s="54" t="s">
        <v>362</v>
      </c>
      <c r="E673" s="54" t="s">
        <v>4120</v>
      </c>
      <c r="F673" s="54"/>
      <c r="G673" s="55">
        <v>60</v>
      </c>
      <c r="H673" s="54" t="s">
        <v>933</v>
      </c>
      <c r="I673" s="54" t="s">
        <v>934</v>
      </c>
      <c r="J673" s="54" t="s">
        <v>908</v>
      </c>
      <c r="K673" s="54" t="s">
        <v>2110</v>
      </c>
      <c r="L673" s="54"/>
      <c r="M673" s="54" t="s">
        <v>362</v>
      </c>
      <c r="N673" s="56" t="b">
        <v>0</v>
      </c>
      <c r="O673" s="56" t="b">
        <v>0</v>
      </c>
      <c r="P673" s="57">
        <v>46023.523976817101</v>
      </c>
      <c r="Q673" s="54" t="s">
        <v>10664</v>
      </c>
      <c r="R673" s="57">
        <v>46172.468999155099</v>
      </c>
      <c r="S673" s="54" t="s">
        <v>10665</v>
      </c>
      <c r="T673" s="54" t="s">
        <v>5291</v>
      </c>
      <c r="U673" s="54" t="s">
        <v>362</v>
      </c>
      <c r="V673" s="58" t="s">
        <v>812</v>
      </c>
    </row>
    <row r="674" spans="1:22" hidden="1" x14ac:dyDescent="0.25">
      <c r="A674" s="54" t="s">
        <v>9476</v>
      </c>
      <c r="B674" s="54" t="s">
        <v>4098</v>
      </c>
      <c r="C674" s="54" t="s">
        <v>4099</v>
      </c>
      <c r="D674" s="54" t="s">
        <v>362</v>
      </c>
      <c r="E674" s="54" t="s">
        <v>284</v>
      </c>
      <c r="F674" s="54"/>
      <c r="G674" s="55">
        <v>60</v>
      </c>
      <c r="H674" s="54" t="s">
        <v>933</v>
      </c>
      <c r="I674" s="54" t="s">
        <v>934</v>
      </c>
      <c r="J674" s="54" t="s">
        <v>908</v>
      </c>
      <c r="K674" s="54" t="s">
        <v>981</v>
      </c>
      <c r="L674" s="54" t="s">
        <v>4099</v>
      </c>
      <c r="M674" s="54" t="s">
        <v>362</v>
      </c>
      <c r="N674" s="56" t="b">
        <v>0</v>
      </c>
      <c r="O674" s="56" t="b">
        <v>0</v>
      </c>
      <c r="P674" s="57">
        <v>46023.523969710703</v>
      </c>
      <c r="Q674" s="54" t="s">
        <v>10664</v>
      </c>
      <c r="R674" s="57">
        <v>46172.469001307902</v>
      </c>
      <c r="S674" s="54" t="s">
        <v>10665</v>
      </c>
      <c r="T674" s="54" t="s">
        <v>5291</v>
      </c>
      <c r="U674" s="54" t="s">
        <v>362</v>
      </c>
      <c r="V674" s="58" t="s">
        <v>812</v>
      </c>
    </row>
    <row r="675" spans="1:22" hidden="1" x14ac:dyDescent="0.25">
      <c r="A675" s="54" t="s">
        <v>9477</v>
      </c>
      <c r="B675" s="54" t="s">
        <v>2719</v>
      </c>
      <c r="C675" s="54" t="s">
        <v>2720</v>
      </c>
      <c r="D675" s="54" t="s">
        <v>362</v>
      </c>
      <c r="E675" s="54" t="s">
        <v>284</v>
      </c>
      <c r="F675" s="54"/>
      <c r="G675" s="55">
        <v>60</v>
      </c>
      <c r="H675" s="54" t="s">
        <v>933</v>
      </c>
      <c r="I675" s="54" t="s">
        <v>934</v>
      </c>
      <c r="J675" s="54" t="s">
        <v>908</v>
      </c>
      <c r="K675" s="54" t="s">
        <v>981</v>
      </c>
      <c r="L675" s="54"/>
      <c r="M675" s="54" t="s">
        <v>362</v>
      </c>
      <c r="N675" s="56" t="b">
        <v>0</v>
      </c>
      <c r="O675" s="56" t="b">
        <v>0</v>
      </c>
      <c r="P675" s="57">
        <v>46023.523394525502</v>
      </c>
      <c r="Q675" s="54" t="s">
        <v>10664</v>
      </c>
      <c r="R675" s="57">
        <v>46172.469003437502</v>
      </c>
      <c r="S675" s="54" t="s">
        <v>10665</v>
      </c>
      <c r="T675" s="54" t="s">
        <v>5291</v>
      </c>
      <c r="U675" s="54" t="s">
        <v>362</v>
      </c>
      <c r="V675" s="58" t="s">
        <v>812</v>
      </c>
    </row>
    <row r="676" spans="1:22" hidden="1" x14ac:dyDescent="0.25">
      <c r="A676" s="54" t="s">
        <v>9478</v>
      </c>
      <c r="B676" s="54" t="s">
        <v>2725</v>
      </c>
      <c r="C676" s="54" t="s">
        <v>2726</v>
      </c>
      <c r="D676" s="54" t="s">
        <v>362</v>
      </c>
      <c r="E676" s="54" t="s">
        <v>284</v>
      </c>
      <c r="F676" s="54"/>
      <c r="G676" s="55">
        <v>60</v>
      </c>
      <c r="H676" s="54" t="s">
        <v>933</v>
      </c>
      <c r="I676" s="54" t="s">
        <v>934</v>
      </c>
      <c r="J676" s="54" t="s">
        <v>908</v>
      </c>
      <c r="K676" s="54" t="s">
        <v>981</v>
      </c>
      <c r="L676" s="54" t="s">
        <v>2726</v>
      </c>
      <c r="M676" s="54" t="s">
        <v>362</v>
      </c>
      <c r="N676" s="56" t="b">
        <v>0</v>
      </c>
      <c r="O676" s="56" t="b">
        <v>0</v>
      </c>
      <c r="P676" s="57">
        <v>46023.523396030098</v>
      </c>
      <c r="Q676" s="54" t="s">
        <v>10664</v>
      </c>
      <c r="R676" s="57">
        <v>46172.469005555598</v>
      </c>
      <c r="S676" s="54" t="s">
        <v>10665</v>
      </c>
      <c r="T676" s="54" t="s">
        <v>5291</v>
      </c>
      <c r="U676" s="54" t="s">
        <v>362</v>
      </c>
      <c r="V676" s="58" t="s">
        <v>812</v>
      </c>
    </row>
    <row r="677" spans="1:22" hidden="1" x14ac:dyDescent="0.25">
      <c r="A677" s="54" t="s">
        <v>9479</v>
      </c>
      <c r="B677" s="54" t="s">
        <v>2783</v>
      </c>
      <c r="C677" s="54" t="s">
        <v>2784</v>
      </c>
      <c r="D677" s="54" t="s">
        <v>362</v>
      </c>
      <c r="E677" s="54" t="s">
        <v>284</v>
      </c>
      <c r="F677" s="54"/>
      <c r="G677" s="55">
        <v>60</v>
      </c>
      <c r="H677" s="54" t="s">
        <v>933</v>
      </c>
      <c r="I677" s="54" t="s">
        <v>934</v>
      </c>
      <c r="J677" s="54" t="s">
        <v>908</v>
      </c>
      <c r="K677" s="54" t="s">
        <v>981</v>
      </c>
      <c r="L677" s="54" t="s">
        <v>2784</v>
      </c>
      <c r="M677" s="54" t="s">
        <v>362</v>
      </c>
      <c r="N677" s="56" t="b">
        <v>0</v>
      </c>
      <c r="O677" s="56" t="b">
        <v>0</v>
      </c>
      <c r="P677" s="57">
        <v>46023.523419444398</v>
      </c>
      <c r="Q677" s="54" t="s">
        <v>10664</v>
      </c>
      <c r="R677" s="57">
        <v>46172.469007754597</v>
      </c>
      <c r="S677" s="54" t="s">
        <v>10665</v>
      </c>
      <c r="T677" s="54" t="s">
        <v>5291</v>
      </c>
      <c r="U677" s="54" t="s">
        <v>362</v>
      </c>
      <c r="V677" s="58" t="s">
        <v>812</v>
      </c>
    </row>
    <row r="678" spans="1:22" hidden="1" x14ac:dyDescent="0.25">
      <c r="A678" s="54" t="s">
        <v>9480</v>
      </c>
      <c r="B678" s="54" t="s">
        <v>613</v>
      </c>
      <c r="C678" s="54" t="s">
        <v>2795</v>
      </c>
      <c r="D678" s="54" t="s">
        <v>362</v>
      </c>
      <c r="E678" s="54" t="s">
        <v>284</v>
      </c>
      <c r="F678" s="54"/>
      <c r="G678" s="55">
        <v>60</v>
      </c>
      <c r="H678" s="54" t="s">
        <v>933</v>
      </c>
      <c r="I678" s="54" t="s">
        <v>934</v>
      </c>
      <c r="J678" s="54" t="s">
        <v>908</v>
      </c>
      <c r="K678" s="54" t="s">
        <v>981</v>
      </c>
      <c r="L678" s="54" t="s">
        <v>2795</v>
      </c>
      <c r="M678" s="54" t="s">
        <v>362</v>
      </c>
      <c r="N678" s="56" t="b">
        <v>0</v>
      </c>
      <c r="O678" s="56" t="b">
        <v>0</v>
      </c>
      <c r="P678" s="57">
        <v>46023.523423113402</v>
      </c>
      <c r="Q678" s="54" t="s">
        <v>10664</v>
      </c>
      <c r="R678" s="57">
        <v>46172.469009953697</v>
      </c>
      <c r="S678" s="54" t="s">
        <v>10665</v>
      </c>
      <c r="T678" s="54" t="s">
        <v>5291</v>
      </c>
      <c r="U678" s="54" t="s">
        <v>362</v>
      </c>
      <c r="V678" s="58" t="s">
        <v>812</v>
      </c>
    </row>
    <row r="679" spans="1:22" hidden="1" x14ac:dyDescent="0.25">
      <c r="A679" s="54" t="s">
        <v>9481</v>
      </c>
      <c r="B679" s="54" t="s">
        <v>2799</v>
      </c>
      <c r="C679" s="54" t="s">
        <v>2800</v>
      </c>
      <c r="D679" s="54" t="s">
        <v>362</v>
      </c>
      <c r="E679" s="54" t="s">
        <v>284</v>
      </c>
      <c r="F679" s="54"/>
      <c r="G679" s="55">
        <v>60</v>
      </c>
      <c r="H679" s="54" t="s">
        <v>933</v>
      </c>
      <c r="I679" s="54" t="s">
        <v>934</v>
      </c>
      <c r="J679" s="54" t="s">
        <v>908</v>
      </c>
      <c r="K679" s="54" t="s">
        <v>981</v>
      </c>
      <c r="L679" s="54" t="s">
        <v>2800</v>
      </c>
      <c r="M679" s="54" t="s">
        <v>362</v>
      </c>
      <c r="N679" s="56" t="b">
        <v>0</v>
      </c>
      <c r="O679" s="56" t="b">
        <v>0</v>
      </c>
      <c r="P679" s="57">
        <v>46023.523424849503</v>
      </c>
      <c r="Q679" s="54" t="s">
        <v>10664</v>
      </c>
      <c r="R679" s="57">
        <v>46172.469012071801</v>
      </c>
      <c r="S679" s="54" t="s">
        <v>10665</v>
      </c>
      <c r="T679" s="54" t="s">
        <v>5291</v>
      </c>
      <c r="U679" s="54" t="s">
        <v>362</v>
      </c>
      <c r="V679" s="58" t="s">
        <v>812</v>
      </c>
    </row>
    <row r="680" spans="1:22" hidden="1" x14ac:dyDescent="0.25">
      <c r="A680" s="54" t="s">
        <v>9482</v>
      </c>
      <c r="B680" s="54" t="s">
        <v>2810</v>
      </c>
      <c r="C680" s="54" t="s">
        <v>2811</v>
      </c>
      <c r="D680" s="54" t="s">
        <v>362</v>
      </c>
      <c r="E680" s="54" t="s">
        <v>284</v>
      </c>
      <c r="F680" s="54"/>
      <c r="G680" s="55">
        <v>60</v>
      </c>
      <c r="H680" s="54" t="s">
        <v>933</v>
      </c>
      <c r="I680" s="54" t="s">
        <v>934</v>
      </c>
      <c r="J680" s="54" t="s">
        <v>908</v>
      </c>
      <c r="K680" s="54" t="s">
        <v>981</v>
      </c>
      <c r="L680" s="54" t="s">
        <v>2811</v>
      </c>
      <c r="M680" s="54" t="s">
        <v>362</v>
      </c>
      <c r="N680" s="56" t="b">
        <v>0</v>
      </c>
      <c r="O680" s="56" t="b">
        <v>0</v>
      </c>
      <c r="P680" s="57">
        <v>46023.523428125001</v>
      </c>
      <c r="Q680" s="54" t="s">
        <v>10664</v>
      </c>
      <c r="R680" s="57">
        <v>46172.4690142361</v>
      </c>
      <c r="S680" s="54" t="s">
        <v>10665</v>
      </c>
      <c r="T680" s="54" t="s">
        <v>5291</v>
      </c>
      <c r="U680" s="54" t="s">
        <v>362</v>
      </c>
      <c r="V680" s="58" t="s">
        <v>812</v>
      </c>
    </row>
    <row r="681" spans="1:22" hidden="1" x14ac:dyDescent="0.25">
      <c r="A681" s="54" t="s">
        <v>9483</v>
      </c>
      <c r="B681" s="54" t="s">
        <v>3052</v>
      </c>
      <c r="C681" s="54" t="s">
        <v>3053</v>
      </c>
      <c r="D681" s="54" t="s">
        <v>362</v>
      </c>
      <c r="E681" s="54" t="s">
        <v>284</v>
      </c>
      <c r="F681" s="54"/>
      <c r="G681" s="55">
        <v>60</v>
      </c>
      <c r="H681" s="54" t="s">
        <v>933</v>
      </c>
      <c r="I681" s="54" t="s">
        <v>934</v>
      </c>
      <c r="J681" s="54" t="s">
        <v>908</v>
      </c>
      <c r="K681" s="54" t="s">
        <v>981</v>
      </c>
      <c r="L681" s="54" t="s">
        <v>3053</v>
      </c>
      <c r="M681" s="54" t="s">
        <v>362</v>
      </c>
      <c r="N681" s="56" t="b">
        <v>0</v>
      </c>
      <c r="O681" s="56" t="b">
        <v>0</v>
      </c>
      <c r="P681" s="57">
        <v>46023.5235173611</v>
      </c>
      <c r="Q681" s="54" t="s">
        <v>10664</v>
      </c>
      <c r="R681" s="57">
        <v>46172.469016354204</v>
      </c>
      <c r="S681" s="54" t="s">
        <v>10665</v>
      </c>
      <c r="T681" s="54" t="s">
        <v>5291</v>
      </c>
      <c r="U681" s="54" t="s">
        <v>362</v>
      </c>
      <c r="V681" s="58" t="s">
        <v>812</v>
      </c>
    </row>
    <row r="682" spans="1:22" hidden="1" x14ac:dyDescent="0.25">
      <c r="A682" s="54" t="s">
        <v>9484</v>
      </c>
      <c r="B682" s="54" t="s">
        <v>3065</v>
      </c>
      <c r="C682" s="54" t="s">
        <v>3066</v>
      </c>
      <c r="D682" s="54" t="s">
        <v>362</v>
      </c>
      <c r="E682" s="54" t="s">
        <v>284</v>
      </c>
      <c r="F682" s="54"/>
      <c r="G682" s="55">
        <v>60</v>
      </c>
      <c r="H682" s="54" t="s">
        <v>933</v>
      </c>
      <c r="I682" s="54" t="s">
        <v>934</v>
      </c>
      <c r="J682" s="54" t="s">
        <v>908</v>
      </c>
      <c r="K682" s="54" t="s">
        <v>981</v>
      </c>
      <c r="L682" s="54" t="s">
        <v>3066</v>
      </c>
      <c r="M682" s="54" t="s">
        <v>362</v>
      </c>
      <c r="N682" s="56" t="b">
        <v>0</v>
      </c>
      <c r="O682" s="56" t="b">
        <v>0</v>
      </c>
      <c r="P682" s="57">
        <v>46023.5235251505</v>
      </c>
      <c r="Q682" s="54" t="s">
        <v>10664</v>
      </c>
      <c r="R682" s="57">
        <v>46172.469018553202</v>
      </c>
      <c r="S682" s="54" t="s">
        <v>10665</v>
      </c>
      <c r="T682" s="54" t="s">
        <v>5291</v>
      </c>
      <c r="U682" s="54" t="s">
        <v>362</v>
      </c>
      <c r="V682" s="58" t="s">
        <v>812</v>
      </c>
    </row>
    <row r="683" spans="1:22" hidden="1" x14ac:dyDescent="0.25">
      <c r="A683" s="54" t="s">
        <v>9485</v>
      </c>
      <c r="B683" s="54" t="s">
        <v>3095</v>
      </c>
      <c r="C683" s="54" t="s">
        <v>3096</v>
      </c>
      <c r="D683" s="54" t="s">
        <v>362</v>
      </c>
      <c r="E683" s="54" t="s">
        <v>284</v>
      </c>
      <c r="F683" s="54"/>
      <c r="G683" s="55">
        <v>60</v>
      </c>
      <c r="H683" s="54" t="s">
        <v>933</v>
      </c>
      <c r="I683" s="54" t="s">
        <v>934</v>
      </c>
      <c r="J683" s="54" t="s">
        <v>908</v>
      </c>
      <c r="K683" s="54" t="s">
        <v>981</v>
      </c>
      <c r="L683" s="54" t="s">
        <v>3096</v>
      </c>
      <c r="M683" s="54" t="s">
        <v>362</v>
      </c>
      <c r="N683" s="56" t="b">
        <v>0</v>
      </c>
      <c r="O683" s="56" t="b">
        <v>0</v>
      </c>
      <c r="P683" s="57">
        <v>46023.523539930597</v>
      </c>
      <c r="Q683" s="54" t="s">
        <v>10664</v>
      </c>
      <c r="R683" s="57">
        <v>46172.469020682896</v>
      </c>
      <c r="S683" s="54" t="s">
        <v>10665</v>
      </c>
      <c r="T683" s="54" t="s">
        <v>5291</v>
      </c>
      <c r="U683" s="54" t="s">
        <v>362</v>
      </c>
      <c r="V683" s="58" t="s">
        <v>812</v>
      </c>
    </row>
    <row r="684" spans="1:22" hidden="1" x14ac:dyDescent="0.25">
      <c r="A684" s="54" t="s">
        <v>9486</v>
      </c>
      <c r="B684" s="54" t="s">
        <v>3162</v>
      </c>
      <c r="C684" s="54" t="s">
        <v>3163</v>
      </c>
      <c r="D684" s="54" t="s">
        <v>362</v>
      </c>
      <c r="E684" s="54" t="s">
        <v>284</v>
      </c>
      <c r="F684" s="54"/>
      <c r="G684" s="55">
        <v>60</v>
      </c>
      <c r="H684" s="54" t="s">
        <v>933</v>
      </c>
      <c r="I684" s="54" t="s">
        <v>934</v>
      </c>
      <c r="J684" s="54" t="s">
        <v>908</v>
      </c>
      <c r="K684" s="54" t="s">
        <v>981</v>
      </c>
      <c r="L684" s="54" t="s">
        <v>3163</v>
      </c>
      <c r="M684" s="54" t="s">
        <v>362</v>
      </c>
      <c r="N684" s="56" t="b">
        <v>0</v>
      </c>
      <c r="O684" s="56" t="b">
        <v>0</v>
      </c>
      <c r="P684" s="57">
        <v>46023.523567939803</v>
      </c>
      <c r="Q684" s="54" t="s">
        <v>10664</v>
      </c>
      <c r="R684" s="57">
        <v>46172.469022800899</v>
      </c>
      <c r="S684" s="54" t="s">
        <v>10665</v>
      </c>
      <c r="T684" s="54" t="s">
        <v>5291</v>
      </c>
      <c r="U684" s="54" t="s">
        <v>362</v>
      </c>
      <c r="V684" s="58" t="s">
        <v>812</v>
      </c>
    </row>
    <row r="685" spans="1:22" hidden="1" x14ac:dyDescent="0.25">
      <c r="A685" s="54" t="s">
        <v>9487</v>
      </c>
      <c r="B685" s="54" t="s">
        <v>3171</v>
      </c>
      <c r="C685" s="54" t="s">
        <v>3172</v>
      </c>
      <c r="D685" s="54" t="s">
        <v>362</v>
      </c>
      <c r="E685" s="54" t="s">
        <v>284</v>
      </c>
      <c r="F685" s="54"/>
      <c r="G685" s="55">
        <v>60</v>
      </c>
      <c r="H685" s="54" t="s">
        <v>933</v>
      </c>
      <c r="I685" s="54" t="s">
        <v>934</v>
      </c>
      <c r="J685" s="54" t="s">
        <v>908</v>
      </c>
      <c r="K685" s="54" t="s">
        <v>981</v>
      </c>
      <c r="L685" s="54" t="s">
        <v>10921</v>
      </c>
      <c r="M685" s="54" t="s">
        <v>362</v>
      </c>
      <c r="N685" s="56" t="b">
        <v>0</v>
      </c>
      <c r="O685" s="56" t="b">
        <v>0</v>
      </c>
      <c r="P685" s="57">
        <v>46023.523571608799</v>
      </c>
      <c r="Q685" s="54" t="s">
        <v>10664</v>
      </c>
      <c r="R685" s="57">
        <v>46172.469024965299</v>
      </c>
      <c r="S685" s="54" t="s">
        <v>10665</v>
      </c>
      <c r="T685" s="54" t="s">
        <v>5291</v>
      </c>
      <c r="U685" s="54" t="s">
        <v>362</v>
      </c>
      <c r="V685" s="58" t="s">
        <v>812</v>
      </c>
    </row>
    <row r="686" spans="1:22" hidden="1" x14ac:dyDescent="0.25">
      <c r="A686" s="54" t="s">
        <v>9488</v>
      </c>
      <c r="B686" s="54" t="s">
        <v>489</v>
      </c>
      <c r="C686" s="54" t="s">
        <v>3194</v>
      </c>
      <c r="D686" s="54" t="s">
        <v>362</v>
      </c>
      <c r="E686" s="54" t="s">
        <v>3195</v>
      </c>
      <c r="F686" s="54"/>
      <c r="G686" s="55">
        <v>60</v>
      </c>
      <c r="H686" s="54" t="s">
        <v>933</v>
      </c>
      <c r="I686" s="54" t="s">
        <v>934</v>
      </c>
      <c r="J686" s="54" t="s">
        <v>908</v>
      </c>
      <c r="K686" s="54" t="s">
        <v>981</v>
      </c>
      <c r="L686" s="54"/>
      <c r="M686" s="54" t="s">
        <v>362</v>
      </c>
      <c r="N686" s="56" t="b">
        <v>0</v>
      </c>
      <c r="O686" s="56" t="b">
        <v>0</v>
      </c>
      <c r="P686" s="57">
        <v>46023.523580636604</v>
      </c>
      <c r="Q686" s="54" t="s">
        <v>10664</v>
      </c>
      <c r="R686" s="57">
        <v>46174.446884837998</v>
      </c>
      <c r="S686" s="54" t="s">
        <v>10899</v>
      </c>
      <c r="T686" s="54" t="s">
        <v>5291</v>
      </c>
      <c r="U686" s="54" t="s">
        <v>362</v>
      </c>
      <c r="V686" s="58" t="s">
        <v>812</v>
      </c>
    </row>
    <row r="687" spans="1:22" hidden="1" x14ac:dyDescent="0.25">
      <c r="A687" s="54" t="s">
        <v>9489</v>
      </c>
      <c r="B687" s="54" t="s">
        <v>3250</v>
      </c>
      <c r="C687" s="54" t="s">
        <v>3251</v>
      </c>
      <c r="D687" s="54" t="s">
        <v>362</v>
      </c>
      <c r="E687" s="54" t="s">
        <v>284</v>
      </c>
      <c r="F687" s="54"/>
      <c r="G687" s="55">
        <v>60</v>
      </c>
      <c r="H687" s="54" t="s">
        <v>933</v>
      </c>
      <c r="I687" s="54" t="s">
        <v>934</v>
      </c>
      <c r="J687" s="54" t="s">
        <v>908</v>
      </c>
      <c r="K687" s="54" t="s">
        <v>981</v>
      </c>
      <c r="L687" s="54" t="s">
        <v>3251</v>
      </c>
      <c r="M687" s="54" t="s">
        <v>362</v>
      </c>
      <c r="N687" s="56" t="b">
        <v>0</v>
      </c>
      <c r="O687" s="56" t="b">
        <v>0</v>
      </c>
      <c r="P687" s="57">
        <v>46023.523612118101</v>
      </c>
      <c r="Q687" s="54" t="s">
        <v>10664</v>
      </c>
      <c r="R687" s="57">
        <v>46172.469029432898</v>
      </c>
      <c r="S687" s="54" t="s">
        <v>10665</v>
      </c>
      <c r="T687" s="54" t="s">
        <v>5291</v>
      </c>
      <c r="U687" s="54" t="s">
        <v>362</v>
      </c>
      <c r="V687" s="58" t="s">
        <v>812</v>
      </c>
    </row>
    <row r="688" spans="1:22" hidden="1" x14ac:dyDescent="0.25">
      <c r="A688" s="54" t="s">
        <v>9490</v>
      </c>
      <c r="B688" s="54" t="s">
        <v>3279</v>
      </c>
      <c r="C688" s="54" t="s">
        <v>3280</v>
      </c>
      <c r="D688" s="54" t="s">
        <v>362</v>
      </c>
      <c r="E688" s="54" t="s">
        <v>284</v>
      </c>
      <c r="F688" s="54"/>
      <c r="G688" s="55">
        <v>60</v>
      </c>
      <c r="H688" s="54" t="s">
        <v>933</v>
      </c>
      <c r="I688" s="54" t="s">
        <v>934</v>
      </c>
      <c r="J688" s="54" t="s">
        <v>908</v>
      </c>
      <c r="K688" s="54" t="s">
        <v>981</v>
      </c>
      <c r="L688" s="54"/>
      <c r="M688" s="54" t="s">
        <v>362</v>
      </c>
      <c r="N688" s="56" t="b">
        <v>0</v>
      </c>
      <c r="O688" s="56" t="b">
        <v>0</v>
      </c>
      <c r="P688" s="57">
        <v>46023.523626770802</v>
      </c>
      <c r="Q688" s="54" t="s">
        <v>10664</v>
      </c>
      <c r="R688" s="57">
        <v>46172.469031562498</v>
      </c>
      <c r="S688" s="54" t="s">
        <v>10665</v>
      </c>
      <c r="T688" s="54" t="s">
        <v>5291</v>
      </c>
      <c r="U688" s="54" t="s">
        <v>362</v>
      </c>
      <c r="V688" s="58" t="s">
        <v>812</v>
      </c>
    </row>
    <row r="689" spans="1:22" hidden="1" x14ac:dyDescent="0.25">
      <c r="A689" s="54" t="s">
        <v>9491</v>
      </c>
      <c r="B689" s="54" t="s">
        <v>3312</v>
      </c>
      <c r="C689" s="54" t="s">
        <v>3313</v>
      </c>
      <c r="D689" s="54" t="s">
        <v>362</v>
      </c>
      <c r="E689" s="54" t="s">
        <v>284</v>
      </c>
      <c r="F689" s="54"/>
      <c r="G689" s="55">
        <v>60</v>
      </c>
      <c r="H689" s="54" t="s">
        <v>933</v>
      </c>
      <c r="I689" s="54" t="s">
        <v>934</v>
      </c>
      <c r="J689" s="54" t="s">
        <v>908</v>
      </c>
      <c r="K689" s="54" t="s">
        <v>981</v>
      </c>
      <c r="L689" s="54" t="s">
        <v>3313</v>
      </c>
      <c r="M689" s="54" t="s">
        <v>362</v>
      </c>
      <c r="N689" s="56" t="b">
        <v>0</v>
      </c>
      <c r="O689" s="56" t="b">
        <v>0</v>
      </c>
      <c r="P689" s="57">
        <v>46023.523642210603</v>
      </c>
      <c r="Q689" s="54" t="s">
        <v>10664</v>
      </c>
      <c r="R689" s="57">
        <v>46172.469033715301</v>
      </c>
      <c r="S689" s="54" t="s">
        <v>10665</v>
      </c>
      <c r="T689" s="54" t="s">
        <v>5291</v>
      </c>
      <c r="U689" s="54" t="s">
        <v>362</v>
      </c>
      <c r="V689" s="58" t="s">
        <v>812</v>
      </c>
    </row>
    <row r="690" spans="1:22" hidden="1" x14ac:dyDescent="0.25">
      <c r="A690" s="54" t="s">
        <v>9492</v>
      </c>
      <c r="B690" s="54" t="s">
        <v>685</v>
      </c>
      <c r="C690" s="54" t="s">
        <v>3333</v>
      </c>
      <c r="D690" s="54" t="s">
        <v>362</v>
      </c>
      <c r="E690" s="54" t="s">
        <v>284</v>
      </c>
      <c r="F690" s="54"/>
      <c r="G690" s="55">
        <v>60</v>
      </c>
      <c r="H690" s="54" t="s">
        <v>933</v>
      </c>
      <c r="I690" s="54" t="s">
        <v>934</v>
      </c>
      <c r="J690" s="54" t="s">
        <v>908</v>
      </c>
      <c r="K690" s="54" t="s">
        <v>981</v>
      </c>
      <c r="L690" s="54" t="s">
        <v>3333</v>
      </c>
      <c r="M690" s="54" t="s">
        <v>362</v>
      </c>
      <c r="N690" s="56" t="b">
        <v>0</v>
      </c>
      <c r="O690" s="56" t="b">
        <v>0</v>
      </c>
      <c r="P690" s="57">
        <v>46023.523649919</v>
      </c>
      <c r="Q690" s="54" t="s">
        <v>10664</v>
      </c>
      <c r="R690" s="57">
        <v>46172.469035844901</v>
      </c>
      <c r="S690" s="54" t="s">
        <v>10665</v>
      </c>
      <c r="T690" s="54" t="s">
        <v>5291</v>
      </c>
      <c r="U690" s="54" t="s">
        <v>362</v>
      </c>
      <c r="V690" s="58" t="s">
        <v>812</v>
      </c>
    </row>
    <row r="691" spans="1:22" hidden="1" x14ac:dyDescent="0.25">
      <c r="A691" s="54" t="s">
        <v>9493</v>
      </c>
      <c r="B691" s="54" t="s">
        <v>3412</v>
      </c>
      <c r="C691" s="54" t="s">
        <v>3413</v>
      </c>
      <c r="D691" s="54" t="s">
        <v>362</v>
      </c>
      <c r="E691" s="54" t="s">
        <v>284</v>
      </c>
      <c r="F691" s="54"/>
      <c r="G691" s="55">
        <v>60</v>
      </c>
      <c r="H691" s="54" t="s">
        <v>933</v>
      </c>
      <c r="I691" s="54" t="s">
        <v>934</v>
      </c>
      <c r="J691" s="54" t="s">
        <v>908</v>
      </c>
      <c r="K691" s="54" t="s">
        <v>981</v>
      </c>
      <c r="L691" s="54" t="s">
        <v>3413</v>
      </c>
      <c r="M691" s="54" t="s">
        <v>362</v>
      </c>
      <c r="N691" s="56" t="b">
        <v>0</v>
      </c>
      <c r="O691" s="56" t="b">
        <v>0</v>
      </c>
      <c r="P691" s="57">
        <v>46023.523684918997</v>
      </c>
      <c r="Q691" s="54" t="s">
        <v>10664</v>
      </c>
      <c r="R691" s="57">
        <v>46172.469037997696</v>
      </c>
      <c r="S691" s="54" t="s">
        <v>10665</v>
      </c>
      <c r="T691" s="54" t="s">
        <v>5291</v>
      </c>
      <c r="U691" s="54" t="s">
        <v>362</v>
      </c>
      <c r="V691" s="58" t="s">
        <v>812</v>
      </c>
    </row>
    <row r="692" spans="1:22" hidden="1" x14ac:dyDescent="0.25">
      <c r="A692" s="54" t="s">
        <v>9494</v>
      </c>
      <c r="B692" s="54" t="s">
        <v>3415</v>
      </c>
      <c r="C692" s="54" t="s">
        <v>3416</v>
      </c>
      <c r="D692" s="54" t="s">
        <v>362</v>
      </c>
      <c r="E692" s="54" t="s">
        <v>284</v>
      </c>
      <c r="F692" s="54"/>
      <c r="G692" s="55">
        <v>60</v>
      </c>
      <c r="H692" s="54" t="s">
        <v>933</v>
      </c>
      <c r="I692" s="54" t="s">
        <v>934</v>
      </c>
      <c r="J692" s="54" t="s">
        <v>908</v>
      </c>
      <c r="K692" s="54" t="s">
        <v>981</v>
      </c>
      <c r="L692" s="54" t="s">
        <v>3416</v>
      </c>
      <c r="M692" s="54" t="s">
        <v>362</v>
      </c>
      <c r="N692" s="56" t="b">
        <v>0</v>
      </c>
      <c r="O692" s="56" t="b">
        <v>0</v>
      </c>
      <c r="P692" s="57">
        <v>46023.523686076398</v>
      </c>
      <c r="Q692" s="54" t="s">
        <v>10664</v>
      </c>
      <c r="R692" s="57">
        <v>46172.469040081</v>
      </c>
      <c r="S692" s="54" t="s">
        <v>10665</v>
      </c>
      <c r="T692" s="54" t="s">
        <v>5291</v>
      </c>
      <c r="U692" s="54" t="s">
        <v>362</v>
      </c>
      <c r="V692" s="58" t="s">
        <v>812</v>
      </c>
    </row>
    <row r="693" spans="1:22" hidden="1" x14ac:dyDescent="0.25">
      <c r="A693" s="54" t="s">
        <v>9495</v>
      </c>
      <c r="B693" s="54" t="s">
        <v>3448</v>
      </c>
      <c r="C693" s="54" t="s">
        <v>3449</v>
      </c>
      <c r="D693" s="54" t="s">
        <v>362</v>
      </c>
      <c r="E693" s="54" t="s">
        <v>284</v>
      </c>
      <c r="F693" s="54"/>
      <c r="G693" s="55">
        <v>60</v>
      </c>
      <c r="H693" s="54" t="s">
        <v>933</v>
      </c>
      <c r="I693" s="54" t="s">
        <v>934</v>
      </c>
      <c r="J693" s="54" t="s">
        <v>908</v>
      </c>
      <c r="K693" s="54" t="s">
        <v>981</v>
      </c>
      <c r="L693" s="54" t="s">
        <v>3449</v>
      </c>
      <c r="M693" s="54" t="s">
        <v>362</v>
      </c>
      <c r="N693" s="56" t="b">
        <v>0</v>
      </c>
      <c r="O693" s="56" t="b">
        <v>0</v>
      </c>
      <c r="P693" s="57">
        <v>46023.523701273101</v>
      </c>
      <c r="Q693" s="54" t="s">
        <v>10664</v>
      </c>
      <c r="R693" s="57">
        <v>46172.469042326396</v>
      </c>
      <c r="S693" s="54" t="s">
        <v>10665</v>
      </c>
      <c r="T693" s="54" t="s">
        <v>5291</v>
      </c>
      <c r="U693" s="54" t="s">
        <v>362</v>
      </c>
      <c r="V693" s="58" t="s">
        <v>812</v>
      </c>
    </row>
    <row r="694" spans="1:22" hidden="1" x14ac:dyDescent="0.25">
      <c r="A694" s="54" t="s">
        <v>9496</v>
      </c>
      <c r="B694" s="54" t="s">
        <v>3466</v>
      </c>
      <c r="C694" s="54" t="s">
        <v>3467</v>
      </c>
      <c r="D694" s="54" t="s">
        <v>362</v>
      </c>
      <c r="E694" s="54" t="s">
        <v>284</v>
      </c>
      <c r="F694" s="54"/>
      <c r="G694" s="55">
        <v>60</v>
      </c>
      <c r="H694" s="54" t="s">
        <v>933</v>
      </c>
      <c r="I694" s="54" t="s">
        <v>934</v>
      </c>
      <c r="J694" s="54" t="s">
        <v>908</v>
      </c>
      <c r="K694" s="54" t="s">
        <v>981</v>
      </c>
      <c r="L694" s="54" t="s">
        <v>3467</v>
      </c>
      <c r="M694" s="54" t="s">
        <v>362</v>
      </c>
      <c r="N694" s="56" t="b">
        <v>0</v>
      </c>
      <c r="O694" s="56" t="b">
        <v>0</v>
      </c>
      <c r="P694" s="57">
        <v>46023.523709687499</v>
      </c>
      <c r="Q694" s="54" t="s">
        <v>10664</v>
      </c>
      <c r="R694" s="57">
        <v>46172.469044525496</v>
      </c>
      <c r="S694" s="54" t="s">
        <v>10665</v>
      </c>
      <c r="T694" s="54" t="s">
        <v>5291</v>
      </c>
      <c r="U694" s="54" t="s">
        <v>362</v>
      </c>
      <c r="V694" s="58" t="s">
        <v>812</v>
      </c>
    </row>
    <row r="695" spans="1:22" hidden="1" x14ac:dyDescent="0.25">
      <c r="A695" s="54" t="s">
        <v>9497</v>
      </c>
      <c r="B695" s="54" t="s">
        <v>3552</v>
      </c>
      <c r="C695" s="54" t="s">
        <v>3553</v>
      </c>
      <c r="D695" s="54" t="s">
        <v>362</v>
      </c>
      <c r="E695" s="54" t="s">
        <v>284</v>
      </c>
      <c r="F695" s="54"/>
      <c r="G695" s="55">
        <v>60</v>
      </c>
      <c r="H695" s="54" t="s">
        <v>933</v>
      </c>
      <c r="I695" s="54" t="s">
        <v>934</v>
      </c>
      <c r="J695" s="54" t="s">
        <v>908</v>
      </c>
      <c r="K695" s="54" t="s">
        <v>981</v>
      </c>
      <c r="L695" s="54" t="s">
        <v>3553</v>
      </c>
      <c r="M695" s="54" t="s">
        <v>362</v>
      </c>
      <c r="N695" s="56" t="b">
        <v>0</v>
      </c>
      <c r="O695" s="56" t="b">
        <v>0</v>
      </c>
      <c r="P695" s="57">
        <v>46023.523742789403</v>
      </c>
      <c r="Q695" s="54" t="s">
        <v>10664</v>
      </c>
      <c r="R695" s="57">
        <v>46172.469046643499</v>
      </c>
      <c r="S695" s="54" t="s">
        <v>10665</v>
      </c>
      <c r="T695" s="54" t="s">
        <v>5291</v>
      </c>
      <c r="U695" s="54" t="s">
        <v>362</v>
      </c>
      <c r="V695" s="58" t="s">
        <v>812</v>
      </c>
    </row>
    <row r="696" spans="1:22" hidden="1" x14ac:dyDescent="0.25">
      <c r="A696" s="54" t="s">
        <v>9498</v>
      </c>
      <c r="B696" s="54" t="s">
        <v>2963</v>
      </c>
      <c r="C696" s="54" t="s">
        <v>2964</v>
      </c>
      <c r="D696" s="54" t="s">
        <v>362</v>
      </c>
      <c r="E696" s="54" t="s">
        <v>284</v>
      </c>
      <c r="F696" s="54"/>
      <c r="G696" s="55">
        <v>60</v>
      </c>
      <c r="H696" s="54" t="s">
        <v>933</v>
      </c>
      <c r="I696" s="54" t="s">
        <v>934</v>
      </c>
      <c r="J696" s="54" t="s">
        <v>908</v>
      </c>
      <c r="K696" s="54" t="s">
        <v>981</v>
      </c>
      <c r="L696" s="54" t="s">
        <v>2964</v>
      </c>
      <c r="M696" s="54" t="s">
        <v>362</v>
      </c>
      <c r="N696" s="56" t="b">
        <v>0</v>
      </c>
      <c r="O696" s="56" t="b">
        <v>0</v>
      </c>
      <c r="P696" s="57">
        <v>46023.523486724502</v>
      </c>
      <c r="Q696" s="54" t="s">
        <v>10664</v>
      </c>
      <c r="R696" s="57">
        <v>46172.4690488079</v>
      </c>
      <c r="S696" s="54" t="s">
        <v>10665</v>
      </c>
      <c r="T696" s="54" t="s">
        <v>5291</v>
      </c>
      <c r="U696" s="54" t="s">
        <v>362</v>
      </c>
      <c r="V696" s="58" t="s">
        <v>812</v>
      </c>
    </row>
    <row r="697" spans="1:22" hidden="1" x14ac:dyDescent="0.25">
      <c r="A697" s="54" t="s">
        <v>9499</v>
      </c>
      <c r="B697" s="54" t="s">
        <v>2972</v>
      </c>
      <c r="C697" s="54" t="s">
        <v>2973</v>
      </c>
      <c r="D697" s="54" t="s">
        <v>362</v>
      </c>
      <c r="E697" s="54" t="s">
        <v>284</v>
      </c>
      <c r="F697" s="54"/>
      <c r="G697" s="55">
        <v>60</v>
      </c>
      <c r="H697" s="54" t="s">
        <v>933</v>
      </c>
      <c r="I697" s="54" t="s">
        <v>934</v>
      </c>
      <c r="J697" s="54" t="s">
        <v>908</v>
      </c>
      <c r="K697" s="54" t="s">
        <v>981</v>
      </c>
      <c r="L697" s="54" t="s">
        <v>2973</v>
      </c>
      <c r="M697" s="54" t="s">
        <v>362</v>
      </c>
      <c r="N697" s="56" t="b">
        <v>0</v>
      </c>
      <c r="O697" s="56" t="b">
        <v>0</v>
      </c>
      <c r="P697" s="57">
        <v>46023.523489664403</v>
      </c>
      <c r="Q697" s="54" t="s">
        <v>10664</v>
      </c>
      <c r="R697" s="57">
        <v>46172.469051122702</v>
      </c>
      <c r="S697" s="54" t="s">
        <v>10665</v>
      </c>
      <c r="T697" s="54" t="s">
        <v>5291</v>
      </c>
      <c r="U697" s="54" t="s">
        <v>362</v>
      </c>
      <c r="V697" s="58" t="s">
        <v>812</v>
      </c>
    </row>
    <row r="698" spans="1:22" hidden="1" x14ac:dyDescent="0.25">
      <c r="A698" s="54" t="s">
        <v>9500</v>
      </c>
      <c r="B698" s="54" t="s">
        <v>3684</v>
      </c>
      <c r="C698" s="54" t="s">
        <v>3685</v>
      </c>
      <c r="D698" s="54" t="s">
        <v>362</v>
      </c>
      <c r="E698" s="54" t="s">
        <v>284</v>
      </c>
      <c r="F698" s="54"/>
      <c r="G698" s="55">
        <v>60</v>
      </c>
      <c r="H698" s="54" t="s">
        <v>933</v>
      </c>
      <c r="I698" s="54" t="s">
        <v>934</v>
      </c>
      <c r="J698" s="54" t="s">
        <v>908</v>
      </c>
      <c r="K698" s="54" t="s">
        <v>981</v>
      </c>
      <c r="L698" s="54" t="s">
        <v>3685</v>
      </c>
      <c r="M698" s="54" t="s">
        <v>362</v>
      </c>
      <c r="N698" s="56" t="b">
        <v>0</v>
      </c>
      <c r="O698" s="56" t="b">
        <v>0</v>
      </c>
      <c r="P698" s="57">
        <v>46023.5237964931</v>
      </c>
      <c r="Q698" s="54" t="s">
        <v>10664</v>
      </c>
      <c r="R698" s="57">
        <v>46172.469053356501</v>
      </c>
      <c r="S698" s="54" t="s">
        <v>10665</v>
      </c>
      <c r="T698" s="54" t="s">
        <v>5291</v>
      </c>
      <c r="U698" s="54" t="s">
        <v>362</v>
      </c>
      <c r="V698" s="58" t="s">
        <v>812</v>
      </c>
    </row>
    <row r="699" spans="1:22" hidden="1" x14ac:dyDescent="0.25">
      <c r="A699" s="54" t="s">
        <v>9501</v>
      </c>
      <c r="B699" s="54" t="s">
        <v>401</v>
      </c>
      <c r="C699" s="54" t="s">
        <v>3895</v>
      </c>
      <c r="D699" s="54" t="s">
        <v>362</v>
      </c>
      <c r="E699" s="54" t="s">
        <v>3896</v>
      </c>
      <c r="F699" s="54"/>
      <c r="G699" s="55">
        <v>60</v>
      </c>
      <c r="H699" s="54" t="s">
        <v>933</v>
      </c>
      <c r="I699" s="54" t="s">
        <v>934</v>
      </c>
      <c r="J699" s="54" t="s">
        <v>908</v>
      </c>
      <c r="K699" s="54" t="s">
        <v>981</v>
      </c>
      <c r="L699" s="54"/>
      <c r="M699" s="54" t="s">
        <v>362</v>
      </c>
      <c r="N699" s="56" t="b">
        <v>0</v>
      </c>
      <c r="O699" s="56" t="b">
        <v>0</v>
      </c>
      <c r="P699" s="57">
        <v>46023.5238757755</v>
      </c>
      <c r="Q699" s="54" t="s">
        <v>10664</v>
      </c>
      <c r="R699" s="57">
        <v>46174.447099919002</v>
      </c>
      <c r="S699" s="54" t="s">
        <v>10899</v>
      </c>
      <c r="T699" s="54" t="s">
        <v>5291</v>
      </c>
      <c r="U699" s="54" t="s">
        <v>362</v>
      </c>
      <c r="V699" s="58" t="s">
        <v>812</v>
      </c>
    </row>
    <row r="700" spans="1:22" hidden="1" x14ac:dyDescent="0.25">
      <c r="A700" s="54" t="s">
        <v>9502</v>
      </c>
      <c r="B700" s="54" t="s">
        <v>501</v>
      </c>
      <c r="C700" s="54" t="s">
        <v>3903</v>
      </c>
      <c r="D700" s="54" t="s">
        <v>362</v>
      </c>
      <c r="E700" s="54" t="s">
        <v>3904</v>
      </c>
      <c r="F700" s="54"/>
      <c r="G700" s="55">
        <v>60</v>
      </c>
      <c r="H700" s="54" t="s">
        <v>941</v>
      </c>
      <c r="I700" s="54" t="s">
        <v>942</v>
      </c>
      <c r="J700" s="54" t="s">
        <v>908</v>
      </c>
      <c r="K700" s="54" t="s">
        <v>10922</v>
      </c>
      <c r="L700" s="54"/>
      <c r="M700" s="54" t="s">
        <v>362</v>
      </c>
      <c r="N700" s="56" t="b">
        <v>0</v>
      </c>
      <c r="O700" s="56" t="b">
        <v>0</v>
      </c>
      <c r="P700" s="57">
        <v>46023.523879363398</v>
      </c>
      <c r="Q700" s="54" t="s">
        <v>10664</v>
      </c>
      <c r="R700" s="57">
        <v>46174.447249340301</v>
      </c>
      <c r="S700" s="54" t="s">
        <v>10899</v>
      </c>
      <c r="T700" s="54" t="s">
        <v>5291</v>
      </c>
      <c r="U700" s="54" t="s">
        <v>362</v>
      </c>
      <c r="V700" s="58" t="s">
        <v>812</v>
      </c>
    </row>
    <row r="701" spans="1:22" hidden="1" x14ac:dyDescent="0.25">
      <c r="A701" s="54" t="s">
        <v>9503</v>
      </c>
      <c r="B701" s="54" t="s">
        <v>9504</v>
      </c>
      <c r="C701" s="54" t="s">
        <v>10923</v>
      </c>
      <c r="D701" s="54" t="s">
        <v>362</v>
      </c>
      <c r="E701" s="54"/>
      <c r="F701" s="54"/>
      <c r="G701" s="55"/>
      <c r="H701" s="54" t="s">
        <v>10668</v>
      </c>
      <c r="I701" s="54" t="s">
        <v>10669</v>
      </c>
      <c r="J701" s="54" t="s">
        <v>908</v>
      </c>
      <c r="K701" s="54" t="s">
        <v>2977</v>
      </c>
      <c r="L701" s="54" t="s">
        <v>10923</v>
      </c>
      <c r="M701" s="54" t="s">
        <v>362</v>
      </c>
      <c r="N701" s="56" t="b">
        <v>0</v>
      </c>
      <c r="O701" s="56" t="b">
        <v>0</v>
      </c>
      <c r="P701" s="57">
        <v>46023.523928703697</v>
      </c>
      <c r="Q701" s="54" t="s">
        <v>10664</v>
      </c>
      <c r="R701" s="57">
        <v>46172.469059756899</v>
      </c>
      <c r="S701" s="54" t="s">
        <v>10665</v>
      </c>
      <c r="T701" s="54" t="s">
        <v>5291</v>
      </c>
      <c r="U701" s="54" t="s">
        <v>362</v>
      </c>
      <c r="V701" s="58" t="s">
        <v>812</v>
      </c>
    </row>
    <row r="702" spans="1:22" hidden="1" x14ac:dyDescent="0.25">
      <c r="A702" s="54" t="s">
        <v>9505</v>
      </c>
      <c r="B702" s="54" t="s">
        <v>705</v>
      </c>
      <c r="C702" s="54" t="s">
        <v>3079</v>
      </c>
      <c r="D702" s="54" t="s">
        <v>362</v>
      </c>
      <c r="E702" s="54" t="s">
        <v>284</v>
      </c>
      <c r="F702" s="54"/>
      <c r="G702" s="55">
        <v>60</v>
      </c>
      <c r="H702" s="54" t="s">
        <v>10668</v>
      </c>
      <c r="I702" s="54" t="s">
        <v>10669</v>
      </c>
      <c r="J702" s="54" t="s">
        <v>908</v>
      </c>
      <c r="K702" s="54" t="s">
        <v>2977</v>
      </c>
      <c r="L702" s="54" t="s">
        <v>3079</v>
      </c>
      <c r="M702" s="54" t="s">
        <v>362</v>
      </c>
      <c r="N702" s="56" t="b">
        <v>0</v>
      </c>
      <c r="O702" s="56" t="b">
        <v>0</v>
      </c>
      <c r="P702" s="57">
        <v>46023.523532719897</v>
      </c>
      <c r="Q702" s="54" t="s">
        <v>10664</v>
      </c>
      <c r="R702" s="57">
        <v>46172.469061886601</v>
      </c>
      <c r="S702" s="54" t="s">
        <v>10665</v>
      </c>
      <c r="T702" s="54" t="s">
        <v>5291</v>
      </c>
      <c r="U702" s="54" t="s">
        <v>362</v>
      </c>
      <c r="V702" s="58" t="s">
        <v>812</v>
      </c>
    </row>
    <row r="703" spans="1:22" hidden="1" x14ac:dyDescent="0.25">
      <c r="A703" s="54" t="s">
        <v>9506</v>
      </c>
      <c r="B703" s="54" t="s">
        <v>3264</v>
      </c>
      <c r="C703" s="54" t="s">
        <v>3265</v>
      </c>
      <c r="D703" s="54" t="s">
        <v>362</v>
      </c>
      <c r="E703" s="54" t="s">
        <v>284</v>
      </c>
      <c r="F703" s="54"/>
      <c r="G703" s="55">
        <v>60</v>
      </c>
      <c r="H703" s="54" t="s">
        <v>10668</v>
      </c>
      <c r="I703" s="54" t="s">
        <v>10669</v>
      </c>
      <c r="J703" s="54" t="s">
        <v>908</v>
      </c>
      <c r="K703" s="54" t="s">
        <v>2977</v>
      </c>
      <c r="L703" s="54" t="s">
        <v>3265</v>
      </c>
      <c r="M703" s="54" t="s">
        <v>362</v>
      </c>
      <c r="N703" s="56" t="b">
        <v>0</v>
      </c>
      <c r="O703" s="56" t="b">
        <v>0</v>
      </c>
      <c r="P703" s="57">
        <v>46023.523619097199</v>
      </c>
      <c r="Q703" s="54" t="s">
        <v>10664</v>
      </c>
      <c r="R703" s="57">
        <v>46172.469064039396</v>
      </c>
      <c r="S703" s="54" t="s">
        <v>10665</v>
      </c>
      <c r="T703" s="54" t="s">
        <v>5291</v>
      </c>
      <c r="U703" s="54" t="s">
        <v>362</v>
      </c>
      <c r="V703" s="58" t="s">
        <v>812</v>
      </c>
    </row>
    <row r="704" spans="1:22" hidden="1" x14ac:dyDescent="0.25">
      <c r="A704" s="54" t="s">
        <v>9507</v>
      </c>
      <c r="B704" s="54" t="s">
        <v>3267</v>
      </c>
      <c r="C704" s="54" t="s">
        <v>3268</v>
      </c>
      <c r="D704" s="54" t="s">
        <v>362</v>
      </c>
      <c r="E704" s="54" t="s">
        <v>284</v>
      </c>
      <c r="F704" s="54"/>
      <c r="G704" s="55">
        <v>60</v>
      </c>
      <c r="H704" s="54" t="s">
        <v>10668</v>
      </c>
      <c r="I704" s="54" t="s">
        <v>10669</v>
      </c>
      <c r="J704" s="54" t="s">
        <v>908</v>
      </c>
      <c r="K704" s="54" t="s">
        <v>2977</v>
      </c>
      <c r="L704" s="54" t="s">
        <v>3268</v>
      </c>
      <c r="M704" s="54" t="s">
        <v>362</v>
      </c>
      <c r="N704" s="56" t="b">
        <v>0</v>
      </c>
      <c r="O704" s="56" t="b">
        <v>0</v>
      </c>
      <c r="P704" s="57">
        <v>46023.5236204514</v>
      </c>
      <c r="Q704" s="54" t="s">
        <v>10664</v>
      </c>
      <c r="R704" s="57">
        <v>46172.469066400503</v>
      </c>
      <c r="S704" s="54" t="s">
        <v>10665</v>
      </c>
      <c r="T704" s="54" t="s">
        <v>5291</v>
      </c>
      <c r="U704" s="54" t="s">
        <v>362</v>
      </c>
      <c r="V704" s="58" t="s">
        <v>812</v>
      </c>
    </row>
    <row r="705" spans="1:22" hidden="1" x14ac:dyDescent="0.25">
      <c r="A705" s="54" t="s">
        <v>9508</v>
      </c>
      <c r="B705" s="54" t="s">
        <v>658</v>
      </c>
      <c r="C705" s="54" t="s">
        <v>3304</v>
      </c>
      <c r="D705" s="54" t="s">
        <v>362</v>
      </c>
      <c r="E705" s="54" t="s">
        <v>284</v>
      </c>
      <c r="F705" s="54"/>
      <c r="G705" s="55">
        <v>60</v>
      </c>
      <c r="H705" s="54" t="s">
        <v>10668</v>
      </c>
      <c r="I705" s="54" t="s">
        <v>10669</v>
      </c>
      <c r="J705" s="54" t="s">
        <v>908</v>
      </c>
      <c r="K705" s="54" t="s">
        <v>2977</v>
      </c>
      <c r="L705" s="54" t="s">
        <v>3304</v>
      </c>
      <c r="M705" s="54" t="s">
        <v>362</v>
      </c>
      <c r="N705" s="56" t="b">
        <v>0</v>
      </c>
      <c r="O705" s="56" t="b">
        <v>0</v>
      </c>
      <c r="P705" s="57">
        <v>46023.523634490703</v>
      </c>
      <c r="Q705" s="54" t="s">
        <v>10664</v>
      </c>
      <c r="R705" s="57">
        <v>46172.469068553197</v>
      </c>
      <c r="S705" s="54" t="s">
        <v>10665</v>
      </c>
      <c r="T705" s="54" t="s">
        <v>5291</v>
      </c>
      <c r="U705" s="54" t="s">
        <v>362</v>
      </c>
      <c r="V705" s="58" t="s">
        <v>812</v>
      </c>
    </row>
    <row r="706" spans="1:22" hidden="1" x14ac:dyDescent="0.25">
      <c r="A706" s="54" t="s">
        <v>9509</v>
      </c>
      <c r="B706" s="54" t="s">
        <v>3344</v>
      </c>
      <c r="C706" s="54" t="s">
        <v>3345</v>
      </c>
      <c r="D706" s="54" t="s">
        <v>362</v>
      </c>
      <c r="E706" s="54" t="s">
        <v>284</v>
      </c>
      <c r="F706" s="54"/>
      <c r="G706" s="55">
        <v>60</v>
      </c>
      <c r="H706" s="54" t="s">
        <v>10668</v>
      </c>
      <c r="I706" s="54" t="s">
        <v>10669</v>
      </c>
      <c r="J706" s="54" t="s">
        <v>908</v>
      </c>
      <c r="K706" s="54" t="s">
        <v>2977</v>
      </c>
      <c r="L706" s="54" t="s">
        <v>3345</v>
      </c>
      <c r="M706" s="54" t="s">
        <v>362</v>
      </c>
      <c r="N706" s="56" t="b">
        <v>0</v>
      </c>
      <c r="O706" s="56" t="b">
        <v>0</v>
      </c>
      <c r="P706" s="57">
        <v>46023.5236540162</v>
      </c>
      <c r="Q706" s="54" t="s">
        <v>10664</v>
      </c>
      <c r="R706" s="57">
        <v>46172.469070682899</v>
      </c>
      <c r="S706" s="54" t="s">
        <v>10665</v>
      </c>
      <c r="T706" s="54" t="s">
        <v>5291</v>
      </c>
      <c r="U706" s="54" t="s">
        <v>362</v>
      </c>
      <c r="V706" s="58" t="s">
        <v>812</v>
      </c>
    </row>
    <row r="707" spans="1:22" hidden="1" x14ac:dyDescent="0.25">
      <c r="A707" s="54" t="s">
        <v>9510</v>
      </c>
      <c r="B707" s="54" t="s">
        <v>3399</v>
      </c>
      <c r="C707" s="54" t="s">
        <v>3400</v>
      </c>
      <c r="D707" s="54" t="s">
        <v>362</v>
      </c>
      <c r="E707" s="54" t="s">
        <v>284</v>
      </c>
      <c r="F707" s="54"/>
      <c r="G707" s="55">
        <v>60</v>
      </c>
      <c r="H707" s="54" t="s">
        <v>10668</v>
      </c>
      <c r="I707" s="54" t="s">
        <v>10669</v>
      </c>
      <c r="J707" s="54" t="s">
        <v>908</v>
      </c>
      <c r="K707" s="54" t="s">
        <v>2977</v>
      </c>
      <c r="L707" s="54" t="s">
        <v>3400</v>
      </c>
      <c r="M707" s="54" t="s">
        <v>362</v>
      </c>
      <c r="N707" s="56" t="b">
        <v>0</v>
      </c>
      <c r="O707" s="56" t="b">
        <v>0</v>
      </c>
      <c r="P707" s="57">
        <v>46023.523674155098</v>
      </c>
      <c r="Q707" s="54" t="s">
        <v>10664</v>
      </c>
      <c r="R707" s="57">
        <v>46172.469072951397</v>
      </c>
      <c r="S707" s="54" t="s">
        <v>10665</v>
      </c>
      <c r="T707" s="54" t="s">
        <v>5291</v>
      </c>
      <c r="U707" s="54" t="s">
        <v>362</v>
      </c>
      <c r="V707" s="58" t="s">
        <v>812</v>
      </c>
    </row>
    <row r="708" spans="1:22" hidden="1" x14ac:dyDescent="0.25">
      <c r="A708" s="54" t="s">
        <v>9511</v>
      </c>
      <c r="B708" s="54" t="s">
        <v>3475</v>
      </c>
      <c r="C708" s="54" t="s">
        <v>3476</v>
      </c>
      <c r="D708" s="54" t="s">
        <v>362</v>
      </c>
      <c r="E708" s="54" t="s">
        <v>284</v>
      </c>
      <c r="F708" s="54"/>
      <c r="G708" s="55">
        <v>60</v>
      </c>
      <c r="H708" s="54" t="s">
        <v>10668</v>
      </c>
      <c r="I708" s="54" t="s">
        <v>10669</v>
      </c>
      <c r="J708" s="54" t="s">
        <v>908</v>
      </c>
      <c r="K708" s="54" t="s">
        <v>2977</v>
      </c>
      <c r="L708" s="54" t="s">
        <v>3476</v>
      </c>
      <c r="M708" s="54" t="s">
        <v>362</v>
      </c>
      <c r="N708" s="56" t="b">
        <v>0</v>
      </c>
      <c r="O708" s="56" t="b">
        <v>0</v>
      </c>
      <c r="P708" s="57">
        <v>46023.523713113398</v>
      </c>
      <c r="Q708" s="54" t="s">
        <v>10664</v>
      </c>
      <c r="R708" s="57">
        <v>46172.4690752315</v>
      </c>
      <c r="S708" s="54" t="s">
        <v>10665</v>
      </c>
      <c r="T708" s="54" t="s">
        <v>5291</v>
      </c>
      <c r="U708" s="54" t="s">
        <v>362</v>
      </c>
      <c r="V708" s="58" t="s">
        <v>812</v>
      </c>
    </row>
    <row r="709" spans="1:22" hidden="1" x14ac:dyDescent="0.25">
      <c r="A709" s="54" t="s">
        <v>9512</v>
      </c>
      <c r="B709" s="54" t="s">
        <v>2975</v>
      </c>
      <c r="C709" s="54" t="s">
        <v>2976</v>
      </c>
      <c r="D709" s="54" t="s">
        <v>362</v>
      </c>
      <c r="E709" s="54" t="s">
        <v>284</v>
      </c>
      <c r="F709" s="54"/>
      <c r="G709" s="55">
        <v>60</v>
      </c>
      <c r="H709" s="54" t="s">
        <v>10668</v>
      </c>
      <c r="I709" s="54" t="s">
        <v>10669</v>
      </c>
      <c r="J709" s="54" t="s">
        <v>908</v>
      </c>
      <c r="K709" s="54" t="s">
        <v>2977</v>
      </c>
      <c r="L709" s="54" t="s">
        <v>2976</v>
      </c>
      <c r="M709" s="54" t="s">
        <v>362</v>
      </c>
      <c r="N709" s="56" t="b">
        <v>0</v>
      </c>
      <c r="O709" s="56" t="b">
        <v>0</v>
      </c>
      <c r="P709" s="57">
        <v>46023.5234907755</v>
      </c>
      <c r="Q709" s="54" t="s">
        <v>10664</v>
      </c>
      <c r="R709" s="57">
        <v>46172.4690774306</v>
      </c>
      <c r="S709" s="54" t="s">
        <v>10665</v>
      </c>
      <c r="T709" s="54" t="s">
        <v>5291</v>
      </c>
      <c r="U709" s="54" t="s">
        <v>362</v>
      </c>
      <c r="V709" s="58" t="s">
        <v>812</v>
      </c>
    </row>
    <row r="710" spans="1:22" hidden="1" x14ac:dyDescent="0.25">
      <c r="A710" s="54" t="s">
        <v>9513</v>
      </c>
      <c r="B710" s="54" t="s">
        <v>472</v>
      </c>
      <c r="C710" s="54" t="s">
        <v>3911</v>
      </c>
      <c r="D710" s="54" t="s">
        <v>362</v>
      </c>
      <c r="E710" s="54" t="s">
        <v>3912</v>
      </c>
      <c r="F710" s="54"/>
      <c r="G710" s="55">
        <v>60</v>
      </c>
      <c r="H710" s="54" t="s">
        <v>10668</v>
      </c>
      <c r="I710" s="54" t="s">
        <v>10669</v>
      </c>
      <c r="J710" s="54" t="s">
        <v>908</v>
      </c>
      <c r="K710" s="54" t="s">
        <v>2977</v>
      </c>
      <c r="L710" s="54"/>
      <c r="M710" s="54" t="s">
        <v>362</v>
      </c>
      <c r="N710" s="56" t="b">
        <v>0</v>
      </c>
      <c r="O710" s="56" t="b">
        <v>0</v>
      </c>
      <c r="P710" s="57">
        <v>46023.523880902801</v>
      </c>
      <c r="Q710" s="54" t="s">
        <v>10664</v>
      </c>
      <c r="R710" s="57">
        <v>46174.447380243102</v>
      </c>
      <c r="S710" s="54" t="s">
        <v>10899</v>
      </c>
      <c r="T710" s="54" t="s">
        <v>5291</v>
      </c>
      <c r="U710" s="54" t="s">
        <v>362</v>
      </c>
      <c r="V710" s="58" t="s">
        <v>812</v>
      </c>
    </row>
    <row r="711" spans="1:22" hidden="1" x14ac:dyDescent="0.25">
      <c r="A711" s="54" t="s">
        <v>9514</v>
      </c>
      <c r="B711" s="54" t="s">
        <v>3006</v>
      </c>
      <c r="C711" s="54" t="s">
        <v>3007</v>
      </c>
      <c r="D711" s="54" t="s">
        <v>362</v>
      </c>
      <c r="E711" s="54" t="s">
        <v>284</v>
      </c>
      <c r="F711" s="54"/>
      <c r="G711" s="55">
        <v>60</v>
      </c>
      <c r="H711" s="54" t="s">
        <v>933</v>
      </c>
      <c r="I711" s="54" t="s">
        <v>934</v>
      </c>
      <c r="J711" s="54" t="s">
        <v>908</v>
      </c>
      <c r="K711" s="54" t="s">
        <v>1000</v>
      </c>
      <c r="L711" s="54" t="s">
        <v>3007</v>
      </c>
      <c r="M711" s="54" t="s">
        <v>362</v>
      </c>
      <c r="N711" s="56" t="b">
        <v>0</v>
      </c>
      <c r="O711" s="56" t="b">
        <v>0</v>
      </c>
      <c r="P711" s="57">
        <v>46023.523501388903</v>
      </c>
      <c r="Q711" s="54" t="s">
        <v>10664</v>
      </c>
      <c r="R711" s="57">
        <v>46172.469081747702</v>
      </c>
      <c r="S711" s="54" t="s">
        <v>10665</v>
      </c>
      <c r="T711" s="54" t="s">
        <v>5291</v>
      </c>
      <c r="U711" s="54" t="s">
        <v>362</v>
      </c>
      <c r="V711" s="58" t="s">
        <v>812</v>
      </c>
    </row>
    <row r="712" spans="1:22" hidden="1" x14ac:dyDescent="0.25">
      <c r="A712" s="54" t="s">
        <v>9515</v>
      </c>
      <c r="B712" s="54" t="s">
        <v>3011</v>
      </c>
      <c r="C712" s="54" t="s">
        <v>3012</v>
      </c>
      <c r="D712" s="54" t="s">
        <v>362</v>
      </c>
      <c r="E712" s="54" t="s">
        <v>284</v>
      </c>
      <c r="F712" s="54"/>
      <c r="G712" s="55">
        <v>60</v>
      </c>
      <c r="H712" s="54" t="s">
        <v>933</v>
      </c>
      <c r="I712" s="54" t="s">
        <v>934</v>
      </c>
      <c r="J712" s="54" t="s">
        <v>908</v>
      </c>
      <c r="K712" s="54" t="s">
        <v>1000</v>
      </c>
      <c r="L712" s="54" t="s">
        <v>3012</v>
      </c>
      <c r="M712" s="54" t="s">
        <v>362</v>
      </c>
      <c r="N712" s="56" t="b">
        <v>0</v>
      </c>
      <c r="O712" s="56" t="b">
        <v>0</v>
      </c>
      <c r="P712" s="57">
        <v>46023.523503159697</v>
      </c>
      <c r="Q712" s="54" t="s">
        <v>10664</v>
      </c>
      <c r="R712" s="57">
        <v>46172.469083912001</v>
      </c>
      <c r="S712" s="54" t="s">
        <v>10665</v>
      </c>
      <c r="T712" s="54" t="s">
        <v>5291</v>
      </c>
      <c r="U712" s="54" t="s">
        <v>362</v>
      </c>
      <c r="V712" s="58" t="s">
        <v>812</v>
      </c>
    </row>
    <row r="713" spans="1:22" hidden="1" x14ac:dyDescent="0.25">
      <c r="A713" s="54" t="s">
        <v>9516</v>
      </c>
      <c r="B713" s="54" t="s">
        <v>3031</v>
      </c>
      <c r="C713" s="54" t="s">
        <v>3032</v>
      </c>
      <c r="D713" s="54" t="s">
        <v>362</v>
      </c>
      <c r="E713" s="54" t="s">
        <v>284</v>
      </c>
      <c r="F713" s="54"/>
      <c r="G713" s="55">
        <v>60</v>
      </c>
      <c r="H713" s="54" t="s">
        <v>933</v>
      </c>
      <c r="I713" s="54" t="s">
        <v>934</v>
      </c>
      <c r="J713" s="54" t="s">
        <v>908</v>
      </c>
      <c r="K713" s="54" t="s">
        <v>1000</v>
      </c>
      <c r="L713" s="54" t="s">
        <v>3032</v>
      </c>
      <c r="M713" s="54" t="s">
        <v>362</v>
      </c>
      <c r="N713" s="56" t="b">
        <v>0</v>
      </c>
      <c r="O713" s="56" t="b">
        <v>0</v>
      </c>
      <c r="P713" s="57">
        <v>46023.523510335603</v>
      </c>
      <c r="Q713" s="54" t="s">
        <v>10664</v>
      </c>
      <c r="R713" s="57">
        <v>46172.469086076402</v>
      </c>
      <c r="S713" s="54" t="s">
        <v>10665</v>
      </c>
      <c r="T713" s="54" t="s">
        <v>5291</v>
      </c>
      <c r="U713" s="54" t="s">
        <v>362</v>
      </c>
      <c r="V713" s="58" t="s">
        <v>812</v>
      </c>
    </row>
    <row r="714" spans="1:22" hidden="1" x14ac:dyDescent="0.25">
      <c r="A714" s="54" t="s">
        <v>9517</v>
      </c>
      <c r="B714" s="54" t="s">
        <v>2952</v>
      </c>
      <c r="C714" s="54" t="s">
        <v>3048</v>
      </c>
      <c r="D714" s="54" t="s">
        <v>362</v>
      </c>
      <c r="E714" s="54" t="s">
        <v>284</v>
      </c>
      <c r="F714" s="54"/>
      <c r="G714" s="55">
        <v>60</v>
      </c>
      <c r="H714" s="54" t="s">
        <v>933</v>
      </c>
      <c r="I714" s="54" t="s">
        <v>934</v>
      </c>
      <c r="J714" s="54" t="s">
        <v>908</v>
      </c>
      <c r="K714" s="54" t="s">
        <v>1000</v>
      </c>
      <c r="L714" s="54" t="s">
        <v>3048</v>
      </c>
      <c r="M714" s="54" t="s">
        <v>362</v>
      </c>
      <c r="N714" s="56" t="b">
        <v>0</v>
      </c>
      <c r="O714" s="56" t="b">
        <v>1</v>
      </c>
      <c r="P714" s="57">
        <v>46023.523515590299</v>
      </c>
      <c r="Q714" s="54" t="s">
        <v>10664</v>
      </c>
      <c r="R714" s="57">
        <v>46172.469088229198</v>
      </c>
      <c r="S714" s="54" t="s">
        <v>10665</v>
      </c>
      <c r="T714" s="54" t="s">
        <v>5291</v>
      </c>
      <c r="U714" s="54" t="s">
        <v>362</v>
      </c>
      <c r="V714" s="58" t="s">
        <v>812</v>
      </c>
    </row>
    <row r="715" spans="1:22" hidden="1" x14ac:dyDescent="0.25">
      <c r="A715" s="54" t="s">
        <v>9518</v>
      </c>
      <c r="B715" s="54" t="s">
        <v>760</v>
      </c>
      <c r="C715" s="54" t="s">
        <v>3059</v>
      </c>
      <c r="D715" s="54" t="s">
        <v>362</v>
      </c>
      <c r="E715" s="54" t="s">
        <v>284</v>
      </c>
      <c r="F715" s="54"/>
      <c r="G715" s="55">
        <v>60</v>
      </c>
      <c r="H715" s="54" t="s">
        <v>933</v>
      </c>
      <c r="I715" s="54" t="s">
        <v>934</v>
      </c>
      <c r="J715" s="54" t="s">
        <v>908</v>
      </c>
      <c r="K715" s="54" t="s">
        <v>1000</v>
      </c>
      <c r="L715" s="54" t="s">
        <v>3059</v>
      </c>
      <c r="M715" s="54" t="s">
        <v>362</v>
      </c>
      <c r="N715" s="56" t="b">
        <v>0</v>
      </c>
      <c r="O715" s="56" t="b">
        <v>0</v>
      </c>
      <c r="P715" s="57">
        <v>46023.523520104201</v>
      </c>
      <c r="Q715" s="54" t="s">
        <v>10664</v>
      </c>
      <c r="R715" s="57">
        <v>46172.469090312501</v>
      </c>
      <c r="S715" s="54" t="s">
        <v>10665</v>
      </c>
      <c r="T715" s="54" t="s">
        <v>5291</v>
      </c>
      <c r="U715" s="54" t="s">
        <v>362</v>
      </c>
      <c r="V715" s="58" t="s">
        <v>812</v>
      </c>
    </row>
    <row r="716" spans="1:22" hidden="1" x14ac:dyDescent="0.25">
      <c r="A716" s="54" t="s">
        <v>9519</v>
      </c>
      <c r="B716" s="54" t="s">
        <v>3081</v>
      </c>
      <c r="C716" s="54" t="s">
        <v>3082</v>
      </c>
      <c r="D716" s="54" t="s">
        <v>362</v>
      </c>
      <c r="E716" s="54" t="s">
        <v>284</v>
      </c>
      <c r="F716" s="54"/>
      <c r="G716" s="55">
        <v>60</v>
      </c>
      <c r="H716" s="54" t="s">
        <v>933</v>
      </c>
      <c r="I716" s="54" t="s">
        <v>934</v>
      </c>
      <c r="J716" s="54" t="s">
        <v>908</v>
      </c>
      <c r="K716" s="54" t="s">
        <v>1000</v>
      </c>
      <c r="L716" s="54" t="s">
        <v>3082</v>
      </c>
      <c r="M716" s="54" t="s">
        <v>362</v>
      </c>
      <c r="N716" s="56" t="b">
        <v>0</v>
      </c>
      <c r="O716" s="56" t="b">
        <v>0</v>
      </c>
      <c r="P716" s="57">
        <v>46023.523533715299</v>
      </c>
      <c r="Q716" s="54" t="s">
        <v>10664</v>
      </c>
      <c r="R716" s="57">
        <v>46172.469092511601</v>
      </c>
      <c r="S716" s="54" t="s">
        <v>10665</v>
      </c>
      <c r="T716" s="54" t="s">
        <v>5291</v>
      </c>
      <c r="U716" s="54" t="s">
        <v>362</v>
      </c>
      <c r="V716" s="58" t="s">
        <v>812</v>
      </c>
    </row>
    <row r="717" spans="1:22" hidden="1" x14ac:dyDescent="0.25">
      <c r="A717" s="54" t="s">
        <v>9520</v>
      </c>
      <c r="B717" s="54" t="s">
        <v>3112</v>
      </c>
      <c r="C717" s="54" t="s">
        <v>3113</v>
      </c>
      <c r="D717" s="54" t="s">
        <v>362</v>
      </c>
      <c r="E717" s="54" t="s">
        <v>284</v>
      </c>
      <c r="F717" s="54"/>
      <c r="G717" s="55">
        <v>60</v>
      </c>
      <c r="H717" s="54" t="s">
        <v>933</v>
      </c>
      <c r="I717" s="54" t="s">
        <v>934</v>
      </c>
      <c r="J717" s="54" t="s">
        <v>908</v>
      </c>
      <c r="K717" s="54" t="s">
        <v>1000</v>
      </c>
      <c r="L717" s="54" t="s">
        <v>3113</v>
      </c>
      <c r="M717" s="54" t="s">
        <v>362</v>
      </c>
      <c r="N717" s="56" t="b">
        <v>0</v>
      </c>
      <c r="O717" s="56" t="b">
        <v>1</v>
      </c>
      <c r="P717" s="57">
        <v>46023.523549305603</v>
      </c>
      <c r="Q717" s="54" t="s">
        <v>10664</v>
      </c>
      <c r="R717" s="57">
        <v>46172.469094641201</v>
      </c>
      <c r="S717" s="54" t="s">
        <v>10665</v>
      </c>
      <c r="T717" s="54" t="s">
        <v>5291</v>
      </c>
      <c r="U717" s="54" t="s">
        <v>362</v>
      </c>
      <c r="V717" s="58" t="s">
        <v>812</v>
      </c>
    </row>
    <row r="718" spans="1:22" hidden="1" x14ac:dyDescent="0.25">
      <c r="A718" s="54" t="s">
        <v>9521</v>
      </c>
      <c r="B718" s="54" t="s">
        <v>3115</v>
      </c>
      <c r="C718" s="54" t="s">
        <v>3116</v>
      </c>
      <c r="D718" s="54" t="s">
        <v>362</v>
      </c>
      <c r="E718" s="54" t="s">
        <v>284</v>
      </c>
      <c r="F718" s="54"/>
      <c r="G718" s="55">
        <v>60</v>
      </c>
      <c r="H718" s="54" t="s">
        <v>933</v>
      </c>
      <c r="I718" s="54" t="s">
        <v>934</v>
      </c>
      <c r="J718" s="54" t="s">
        <v>908</v>
      </c>
      <c r="K718" s="54" t="s">
        <v>1000</v>
      </c>
      <c r="L718" s="54" t="s">
        <v>3116</v>
      </c>
      <c r="M718" s="54" t="s">
        <v>362</v>
      </c>
      <c r="N718" s="56" t="b">
        <v>0</v>
      </c>
      <c r="O718" s="56" t="b">
        <v>0</v>
      </c>
      <c r="P718" s="57">
        <v>46023.5235503125</v>
      </c>
      <c r="Q718" s="54" t="s">
        <v>10664</v>
      </c>
      <c r="R718" s="57">
        <v>46172.469096875</v>
      </c>
      <c r="S718" s="54" t="s">
        <v>10665</v>
      </c>
      <c r="T718" s="54" t="s">
        <v>5291</v>
      </c>
      <c r="U718" s="54" t="s">
        <v>362</v>
      </c>
      <c r="V718" s="58" t="s">
        <v>812</v>
      </c>
    </row>
    <row r="719" spans="1:22" hidden="1" x14ac:dyDescent="0.25">
      <c r="A719" s="54" t="s">
        <v>9522</v>
      </c>
      <c r="B719" s="54" t="s">
        <v>3147</v>
      </c>
      <c r="C719" s="54" t="s">
        <v>3148</v>
      </c>
      <c r="D719" s="54" t="s">
        <v>362</v>
      </c>
      <c r="E719" s="54" t="s">
        <v>284</v>
      </c>
      <c r="F719" s="54"/>
      <c r="G719" s="55">
        <v>60</v>
      </c>
      <c r="H719" s="54" t="s">
        <v>933</v>
      </c>
      <c r="I719" s="54" t="s">
        <v>934</v>
      </c>
      <c r="J719" s="54" t="s">
        <v>908</v>
      </c>
      <c r="K719" s="54" t="s">
        <v>1000</v>
      </c>
      <c r="L719" s="54" t="s">
        <v>3148</v>
      </c>
      <c r="M719" s="54" t="s">
        <v>362</v>
      </c>
      <c r="N719" s="56" t="b">
        <v>0</v>
      </c>
      <c r="O719" s="56" t="b">
        <v>0</v>
      </c>
      <c r="P719" s="57">
        <v>46023.523560219903</v>
      </c>
      <c r="Q719" s="54" t="s">
        <v>10664</v>
      </c>
      <c r="R719" s="57">
        <v>46172.469098958303</v>
      </c>
      <c r="S719" s="54" t="s">
        <v>10665</v>
      </c>
      <c r="T719" s="54" t="s">
        <v>5291</v>
      </c>
      <c r="U719" s="54" t="s">
        <v>362</v>
      </c>
      <c r="V719" s="58" t="s">
        <v>812</v>
      </c>
    </row>
    <row r="720" spans="1:22" hidden="1" x14ac:dyDescent="0.25">
      <c r="A720" s="54" t="s">
        <v>9523</v>
      </c>
      <c r="B720" s="54" t="s">
        <v>3153</v>
      </c>
      <c r="C720" s="54" t="s">
        <v>3154</v>
      </c>
      <c r="D720" s="54" t="s">
        <v>362</v>
      </c>
      <c r="E720" s="54" t="s">
        <v>284</v>
      </c>
      <c r="F720" s="54"/>
      <c r="G720" s="55">
        <v>60</v>
      </c>
      <c r="H720" s="54" t="s">
        <v>933</v>
      </c>
      <c r="I720" s="54" t="s">
        <v>934</v>
      </c>
      <c r="J720" s="54" t="s">
        <v>908</v>
      </c>
      <c r="K720" s="54" t="s">
        <v>1000</v>
      </c>
      <c r="L720" s="54" t="s">
        <v>3154</v>
      </c>
      <c r="M720" s="54" t="s">
        <v>362</v>
      </c>
      <c r="N720" s="56" t="b">
        <v>0</v>
      </c>
      <c r="O720" s="56" t="b">
        <v>0</v>
      </c>
      <c r="P720" s="57">
        <v>46023.5235622685</v>
      </c>
      <c r="Q720" s="54" t="s">
        <v>10664</v>
      </c>
      <c r="R720" s="57">
        <v>46172.469101157403</v>
      </c>
      <c r="S720" s="54" t="s">
        <v>10665</v>
      </c>
      <c r="T720" s="54" t="s">
        <v>5291</v>
      </c>
      <c r="U720" s="54" t="s">
        <v>362</v>
      </c>
      <c r="V720" s="58" t="s">
        <v>812</v>
      </c>
    </row>
    <row r="721" spans="1:22" hidden="1" x14ac:dyDescent="0.25">
      <c r="A721" s="54" t="s">
        <v>9524</v>
      </c>
      <c r="B721" s="54" t="s">
        <v>3223</v>
      </c>
      <c r="C721" s="54" t="s">
        <v>3224</v>
      </c>
      <c r="D721" s="54" t="s">
        <v>362</v>
      </c>
      <c r="E721" s="54" t="s">
        <v>284</v>
      </c>
      <c r="F721" s="54"/>
      <c r="G721" s="55">
        <v>60</v>
      </c>
      <c r="H721" s="54" t="s">
        <v>933</v>
      </c>
      <c r="I721" s="54" t="s">
        <v>934</v>
      </c>
      <c r="J721" s="54" t="s">
        <v>908</v>
      </c>
      <c r="K721" s="54" t="s">
        <v>1000</v>
      </c>
      <c r="L721" s="54" t="s">
        <v>3224</v>
      </c>
      <c r="M721" s="54" t="s">
        <v>362</v>
      </c>
      <c r="N721" s="56" t="b">
        <v>0</v>
      </c>
      <c r="O721" s="56" t="b">
        <v>0</v>
      </c>
      <c r="P721" s="57">
        <v>46023.523598182903</v>
      </c>
      <c r="Q721" s="54" t="s">
        <v>10664</v>
      </c>
      <c r="R721" s="57">
        <v>46172.4691032755</v>
      </c>
      <c r="S721" s="54" t="s">
        <v>10665</v>
      </c>
      <c r="T721" s="54" t="s">
        <v>5291</v>
      </c>
      <c r="U721" s="54" t="s">
        <v>362</v>
      </c>
      <c r="V721" s="58" t="s">
        <v>812</v>
      </c>
    </row>
    <row r="722" spans="1:22" hidden="1" x14ac:dyDescent="0.25">
      <c r="A722" s="54" t="s">
        <v>9525</v>
      </c>
      <c r="B722" s="54" t="s">
        <v>3430</v>
      </c>
      <c r="C722" s="54" t="s">
        <v>3431</v>
      </c>
      <c r="D722" s="54" t="s">
        <v>362</v>
      </c>
      <c r="E722" s="54" t="s">
        <v>284</v>
      </c>
      <c r="F722" s="54"/>
      <c r="G722" s="55">
        <v>60</v>
      </c>
      <c r="H722" s="54" t="s">
        <v>933</v>
      </c>
      <c r="I722" s="54" t="s">
        <v>934</v>
      </c>
      <c r="J722" s="54" t="s">
        <v>908</v>
      </c>
      <c r="K722" s="54" t="s">
        <v>1000</v>
      </c>
      <c r="L722" s="54" t="s">
        <v>3431</v>
      </c>
      <c r="M722" s="54" t="s">
        <v>362</v>
      </c>
      <c r="N722" s="56" t="b">
        <v>0</v>
      </c>
      <c r="O722" s="56" t="b">
        <v>0</v>
      </c>
      <c r="P722" s="57">
        <v>46023.523693553201</v>
      </c>
      <c r="Q722" s="54" t="s">
        <v>10664</v>
      </c>
      <c r="R722" s="57">
        <v>46172.469105289398</v>
      </c>
      <c r="S722" s="54" t="s">
        <v>10665</v>
      </c>
      <c r="T722" s="54" t="s">
        <v>5291</v>
      </c>
      <c r="U722" s="54" t="s">
        <v>362</v>
      </c>
      <c r="V722" s="58" t="s">
        <v>812</v>
      </c>
    </row>
    <row r="723" spans="1:22" hidden="1" x14ac:dyDescent="0.25">
      <c r="A723" s="54" t="s">
        <v>9526</v>
      </c>
      <c r="B723" s="54" t="s">
        <v>3433</v>
      </c>
      <c r="C723" s="54" t="s">
        <v>3434</v>
      </c>
      <c r="D723" s="54" t="s">
        <v>362</v>
      </c>
      <c r="E723" s="54" t="s">
        <v>284</v>
      </c>
      <c r="F723" s="54"/>
      <c r="G723" s="55">
        <v>60</v>
      </c>
      <c r="H723" s="54" t="s">
        <v>933</v>
      </c>
      <c r="I723" s="54" t="s">
        <v>934</v>
      </c>
      <c r="J723" s="54" t="s">
        <v>908</v>
      </c>
      <c r="K723" s="54" t="s">
        <v>1000</v>
      </c>
      <c r="L723" s="54" t="s">
        <v>3434</v>
      </c>
      <c r="M723" s="54" t="s">
        <v>362</v>
      </c>
      <c r="N723" s="56" t="b">
        <v>0</v>
      </c>
      <c r="O723" s="56" t="b">
        <v>0</v>
      </c>
      <c r="P723" s="57">
        <v>46023.523694328702</v>
      </c>
      <c r="Q723" s="54" t="s">
        <v>10664</v>
      </c>
      <c r="R723" s="57">
        <v>46172.4691074074</v>
      </c>
      <c r="S723" s="54" t="s">
        <v>10665</v>
      </c>
      <c r="T723" s="54" t="s">
        <v>5291</v>
      </c>
      <c r="U723" s="54" t="s">
        <v>362</v>
      </c>
      <c r="V723" s="58" t="s">
        <v>812</v>
      </c>
    </row>
    <row r="724" spans="1:22" hidden="1" x14ac:dyDescent="0.25">
      <c r="A724" s="54" t="s">
        <v>9527</v>
      </c>
      <c r="B724" s="54" t="s">
        <v>3472</v>
      </c>
      <c r="C724" s="54" t="s">
        <v>3473</v>
      </c>
      <c r="D724" s="54" t="s">
        <v>362</v>
      </c>
      <c r="E724" s="54" t="s">
        <v>284</v>
      </c>
      <c r="F724" s="54"/>
      <c r="G724" s="55">
        <v>60</v>
      </c>
      <c r="H724" s="54" t="s">
        <v>933</v>
      </c>
      <c r="I724" s="54" t="s">
        <v>934</v>
      </c>
      <c r="J724" s="54" t="s">
        <v>908</v>
      </c>
      <c r="K724" s="54" t="s">
        <v>1000</v>
      </c>
      <c r="L724" s="54" t="s">
        <v>3473</v>
      </c>
      <c r="M724" s="54" t="s">
        <v>362</v>
      </c>
      <c r="N724" s="56" t="b">
        <v>0</v>
      </c>
      <c r="O724" s="56" t="b">
        <v>0</v>
      </c>
      <c r="P724" s="57">
        <v>46023.523711955997</v>
      </c>
      <c r="Q724" s="54" t="s">
        <v>10664</v>
      </c>
      <c r="R724" s="57">
        <v>46172.4691096065</v>
      </c>
      <c r="S724" s="54" t="s">
        <v>10665</v>
      </c>
      <c r="T724" s="54" t="s">
        <v>5291</v>
      </c>
      <c r="U724" s="54" t="s">
        <v>362</v>
      </c>
      <c r="V724" s="58" t="s">
        <v>812</v>
      </c>
    </row>
    <row r="725" spans="1:22" hidden="1" x14ac:dyDescent="0.25">
      <c r="A725" s="54" t="s">
        <v>9528</v>
      </c>
      <c r="B725" s="54" t="s">
        <v>2898</v>
      </c>
      <c r="C725" s="54" t="s">
        <v>2899</v>
      </c>
      <c r="D725" s="54" t="s">
        <v>362</v>
      </c>
      <c r="E725" s="54" t="s">
        <v>284</v>
      </c>
      <c r="F725" s="54"/>
      <c r="G725" s="55">
        <v>60</v>
      </c>
      <c r="H725" s="54" t="s">
        <v>933</v>
      </c>
      <c r="I725" s="54" t="s">
        <v>934</v>
      </c>
      <c r="J725" s="54" t="s">
        <v>908</v>
      </c>
      <c r="K725" s="54" t="s">
        <v>1000</v>
      </c>
      <c r="L725" s="54" t="s">
        <v>2899</v>
      </c>
      <c r="M725" s="54" t="s">
        <v>362</v>
      </c>
      <c r="N725" s="56" t="b">
        <v>0</v>
      </c>
      <c r="O725" s="56" t="b">
        <v>0</v>
      </c>
      <c r="P725" s="57">
        <v>46023.5234593403</v>
      </c>
      <c r="Q725" s="54" t="s">
        <v>10664</v>
      </c>
      <c r="R725" s="57">
        <v>46172.469111689803</v>
      </c>
      <c r="S725" s="54" t="s">
        <v>10665</v>
      </c>
      <c r="T725" s="54" t="s">
        <v>5291</v>
      </c>
      <c r="U725" s="54" t="s">
        <v>362</v>
      </c>
      <c r="V725" s="58" t="s">
        <v>812</v>
      </c>
    </row>
    <row r="726" spans="1:22" hidden="1" x14ac:dyDescent="0.25">
      <c r="A726" s="54" t="s">
        <v>9529</v>
      </c>
      <c r="B726" s="54" t="s">
        <v>3487</v>
      </c>
      <c r="C726" s="54" t="s">
        <v>3488</v>
      </c>
      <c r="D726" s="54" t="s">
        <v>362</v>
      </c>
      <c r="E726" s="54" t="s">
        <v>284</v>
      </c>
      <c r="F726" s="54"/>
      <c r="G726" s="55">
        <v>60</v>
      </c>
      <c r="H726" s="54" t="s">
        <v>933</v>
      </c>
      <c r="I726" s="54" t="s">
        <v>934</v>
      </c>
      <c r="J726" s="54" t="s">
        <v>908</v>
      </c>
      <c r="K726" s="54" t="s">
        <v>1000</v>
      </c>
      <c r="L726" s="54" t="s">
        <v>3488</v>
      </c>
      <c r="M726" s="54" t="s">
        <v>362</v>
      </c>
      <c r="N726" s="56" t="b">
        <v>0</v>
      </c>
      <c r="O726" s="56" t="b">
        <v>0</v>
      </c>
      <c r="P726" s="57">
        <v>46023.523719363402</v>
      </c>
      <c r="Q726" s="54" t="s">
        <v>10664</v>
      </c>
      <c r="R726" s="57">
        <v>46172.469113923602</v>
      </c>
      <c r="S726" s="54" t="s">
        <v>10665</v>
      </c>
      <c r="T726" s="54" t="s">
        <v>5291</v>
      </c>
      <c r="U726" s="54" t="s">
        <v>362</v>
      </c>
      <c r="V726" s="58" t="s">
        <v>812</v>
      </c>
    </row>
    <row r="727" spans="1:22" hidden="1" x14ac:dyDescent="0.25">
      <c r="A727" s="54" t="s">
        <v>9530</v>
      </c>
      <c r="B727" s="54" t="s">
        <v>3522</v>
      </c>
      <c r="C727" s="54" t="s">
        <v>3523</v>
      </c>
      <c r="D727" s="54" t="s">
        <v>362</v>
      </c>
      <c r="E727" s="54" t="s">
        <v>284</v>
      </c>
      <c r="F727" s="54"/>
      <c r="G727" s="55">
        <v>60</v>
      </c>
      <c r="H727" s="54" t="s">
        <v>933</v>
      </c>
      <c r="I727" s="54" t="s">
        <v>934</v>
      </c>
      <c r="J727" s="54" t="s">
        <v>908</v>
      </c>
      <c r="K727" s="54" t="s">
        <v>1000</v>
      </c>
      <c r="L727" s="54" t="s">
        <v>3523</v>
      </c>
      <c r="M727" s="54" t="s">
        <v>362</v>
      </c>
      <c r="N727" s="56" t="b">
        <v>0</v>
      </c>
      <c r="O727" s="56" t="b">
        <v>0</v>
      </c>
      <c r="P727" s="57">
        <v>46023.523730821798</v>
      </c>
      <c r="Q727" s="54" t="s">
        <v>10664</v>
      </c>
      <c r="R727" s="57">
        <v>46172.469116088003</v>
      </c>
      <c r="S727" s="54" t="s">
        <v>10665</v>
      </c>
      <c r="T727" s="54" t="s">
        <v>5291</v>
      </c>
      <c r="U727" s="54" t="s">
        <v>362</v>
      </c>
      <c r="V727" s="58" t="s">
        <v>812</v>
      </c>
    </row>
    <row r="728" spans="1:22" hidden="1" x14ac:dyDescent="0.25">
      <c r="A728" s="54" t="s">
        <v>9531</v>
      </c>
      <c r="B728" s="54" t="s">
        <v>3567</v>
      </c>
      <c r="C728" s="54" t="s">
        <v>3568</v>
      </c>
      <c r="D728" s="54" t="s">
        <v>362</v>
      </c>
      <c r="E728" s="54" t="s">
        <v>284</v>
      </c>
      <c r="F728" s="54"/>
      <c r="G728" s="55">
        <v>60</v>
      </c>
      <c r="H728" s="54" t="s">
        <v>933</v>
      </c>
      <c r="I728" s="54" t="s">
        <v>934</v>
      </c>
      <c r="J728" s="54" t="s">
        <v>908</v>
      </c>
      <c r="K728" s="54" t="s">
        <v>1000</v>
      </c>
      <c r="L728" s="54" t="s">
        <v>3568</v>
      </c>
      <c r="M728" s="54" t="s">
        <v>362</v>
      </c>
      <c r="N728" s="56" t="b">
        <v>0</v>
      </c>
      <c r="O728" s="56" t="b">
        <v>0</v>
      </c>
      <c r="P728" s="57">
        <v>46023.523748344902</v>
      </c>
      <c r="Q728" s="54" t="s">
        <v>10664</v>
      </c>
      <c r="R728" s="57">
        <v>46172.469118205998</v>
      </c>
      <c r="S728" s="54" t="s">
        <v>10665</v>
      </c>
      <c r="T728" s="54" t="s">
        <v>5291</v>
      </c>
      <c r="U728" s="54" t="s">
        <v>362</v>
      </c>
      <c r="V728" s="58" t="s">
        <v>812</v>
      </c>
    </row>
    <row r="729" spans="1:22" hidden="1" x14ac:dyDescent="0.25">
      <c r="A729" s="54" t="s">
        <v>9532</v>
      </c>
      <c r="B729" s="54" t="s">
        <v>761</v>
      </c>
      <c r="C729" s="54" t="s">
        <v>3594</v>
      </c>
      <c r="D729" s="54" t="s">
        <v>362</v>
      </c>
      <c r="E729" s="54" t="s">
        <v>284</v>
      </c>
      <c r="F729" s="54"/>
      <c r="G729" s="55">
        <v>60</v>
      </c>
      <c r="H729" s="54" t="s">
        <v>933</v>
      </c>
      <c r="I729" s="54" t="s">
        <v>934</v>
      </c>
      <c r="J729" s="54" t="s">
        <v>908</v>
      </c>
      <c r="K729" s="54" t="s">
        <v>1000</v>
      </c>
      <c r="L729" s="54" t="s">
        <v>3594</v>
      </c>
      <c r="M729" s="54" t="s">
        <v>362</v>
      </c>
      <c r="N729" s="56" t="b">
        <v>0</v>
      </c>
      <c r="O729" s="56" t="b">
        <v>0</v>
      </c>
      <c r="P729" s="57">
        <v>46023.523759988399</v>
      </c>
      <c r="Q729" s="54" t="s">
        <v>10664</v>
      </c>
      <c r="R729" s="57">
        <v>46172.469120335598</v>
      </c>
      <c r="S729" s="54" t="s">
        <v>10665</v>
      </c>
      <c r="T729" s="54" t="s">
        <v>5291</v>
      </c>
      <c r="U729" s="54" t="s">
        <v>362</v>
      </c>
      <c r="V729" s="58" t="s">
        <v>812</v>
      </c>
    </row>
    <row r="730" spans="1:22" hidden="1" x14ac:dyDescent="0.25">
      <c r="A730" s="54" t="s">
        <v>9533</v>
      </c>
      <c r="B730" s="54" t="s">
        <v>3599</v>
      </c>
      <c r="C730" s="54" t="s">
        <v>3600</v>
      </c>
      <c r="D730" s="54" t="s">
        <v>362</v>
      </c>
      <c r="E730" s="54" t="s">
        <v>284</v>
      </c>
      <c r="F730" s="54"/>
      <c r="G730" s="55">
        <v>60</v>
      </c>
      <c r="H730" s="54" t="s">
        <v>933</v>
      </c>
      <c r="I730" s="54" t="s">
        <v>934</v>
      </c>
      <c r="J730" s="54" t="s">
        <v>908</v>
      </c>
      <c r="K730" s="54" t="s">
        <v>1000</v>
      </c>
      <c r="L730" s="54" t="s">
        <v>3600</v>
      </c>
      <c r="M730" s="54" t="s">
        <v>362</v>
      </c>
      <c r="N730" s="56" t="b">
        <v>0</v>
      </c>
      <c r="O730" s="56" t="b">
        <v>0</v>
      </c>
      <c r="P730" s="57">
        <v>46023.523764270802</v>
      </c>
      <c r="Q730" s="54" t="s">
        <v>10664</v>
      </c>
      <c r="R730" s="57">
        <v>46172.469122534698</v>
      </c>
      <c r="S730" s="54" t="s">
        <v>10665</v>
      </c>
      <c r="T730" s="54" t="s">
        <v>5291</v>
      </c>
      <c r="U730" s="54" t="s">
        <v>362</v>
      </c>
      <c r="V730" s="58" t="s">
        <v>812</v>
      </c>
    </row>
    <row r="731" spans="1:22" hidden="1" x14ac:dyDescent="0.25">
      <c r="A731" s="54" t="s">
        <v>9534</v>
      </c>
      <c r="B731" s="54" t="s">
        <v>3602</v>
      </c>
      <c r="C731" s="54" t="s">
        <v>3603</v>
      </c>
      <c r="D731" s="54" t="s">
        <v>362</v>
      </c>
      <c r="E731" s="54"/>
      <c r="F731" s="54"/>
      <c r="G731" s="55"/>
      <c r="H731" s="54" t="s">
        <v>933</v>
      </c>
      <c r="I731" s="54" t="s">
        <v>934</v>
      </c>
      <c r="J731" s="54" t="s">
        <v>908</v>
      </c>
      <c r="K731" s="54" t="s">
        <v>1000</v>
      </c>
      <c r="L731" s="54" t="s">
        <v>3603</v>
      </c>
      <c r="M731" s="54" t="s">
        <v>362</v>
      </c>
      <c r="N731" s="56" t="b">
        <v>0</v>
      </c>
      <c r="O731" s="56" t="b">
        <v>0</v>
      </c>
      <c r="P731" s="57">
        <v>46023.523765161997</v>
      </c>
      <c r="Q731" s="54" t="s">
        <v>10664</v>
      </c>
      <c r="R731" s="57">
        <v>46172.4691248495</v>
      </c>
      <c r="S731" s="54" t="s">
        <v>10665</v>
      </c>
      <c r="T731" s="54" t="s">
        <v>5291</v>
      </c>
      <c r="U731" s="54" t="s">
        <v>362</v>
      </c>
      <c r="V731" s="58" t="s">
        <v>812</v>
      </c>
    </row>
    <row r="732" spans="1:22" hidden="1" x14ac:dyDescent="0.25">
      <c r="A732" s="54" t="s">
        <v>9535</v>
      </c>
      <c r="B732" s="54" t="s">
        <v>2952</v>
      </c>
      <c r="C732" s="54" t="s">
        <v>2953</v>
      </c>
      <c r="D732" s="54" t="s">
        <v>362</v>
      </c>
      <c r="E732" s="54" t="s">
        <v>284</v>
      </c>
      <c r="F732" s="54"/>
      <c r="G732" s="55">
        <v>60</v>
      </c>
      <c r="H732" s="54" t="s">
        <v>933</v>
      </c>
      <c r="I732" s="54" t="s">
        <v>934</v>
      </c>
      <c r="J732" s="54" t="s">
        <v>908</v>
      </c>
      <c r="K732" s="54" t="s">
        <v>1000</v>
      </c>
      <c r="L732" s="54" t="s">
        <v>2953</v>
      </c>
      <c r="M732" s="54" t="s">
        <v>362</v>
      </c>
      <c r="N732" s="56" t="b">
        <v>0</v>
      </c>
      <c r="O732" s="56" t="b">
        <v>0</v>
      </c>
      <c r="P732" s="57">
        <v>46023.523482210701</v>
      </c>
      <c r="Q732" s="54" t="s">
        <v>10664</v>
      </c>
      <c r="R732" s="57">
        <v>46172.469127002303</v>
      </c>
      <c r="S732" s="54" t="s">
        <v>10665</v>
      </c>
      <c r="T732" s="54" t="s">
        <v>5291</v>
      </c>
      <c r="U732" s="54" t="s">
        <v>362</v>
      </c>
      <c r="V732" s="58" t="s">
        <v>812</v>
      </c>
    </row>
    <row r="733" spans="1:22" hidden="1" x14ac:dyDescent="0.25">
      <c r="A733" s="54" t="s">
        <v>9536</v>
      </c>
      <c r="B733" s="54" t="s">
        <v>466</v>
      </c>
      <c r="C733" s="54" t="s">
        <v>3917</v>
      </c>
      <c r="D733" s="54" t="s">
        <v>362</v>
      </c>
      <c r="E733" s="54" t="s">
        <v>3918</v>
      </c>
      <c r="F733" s="54"/>
      <c r="G733" s="55">
        <v>60</v>
      </c>
      <c r="H733" s="54" t="s">
        <v>933</v>
      </c>
      <c r="I733" s="54" t="s">
        <v>934</v>
      </c>
      <c r="J733" s="54" t="s">
        <v>908</v>
      </c>
      <c r="K733" s="54" t="s">
        <v>1000</v>
      </c>
      <c r="L733" s="54"/>
      <c r="M733" s="54" t="s">
        <v>362</v>
      </c>
      <c r="N733" s="56" t="b">
        <v>0</v>
      </c>
      <c r="O733" s="56" t="b">
        <v>0</v>
      </c>
      <c r="P733" s="57">
        <v>46023.523886770803</v>
      </c>
      <c r="Q733" s="54" t="s">
        <v>10664</v>
      </c>
      <c r="R733" s="57">
        <v>46174.447499189802</v>
      </c>
      <c r="S733" s="54" t="s">
        <v>10899</v>
      </c>
      <c r="T733" s="54" t="s">
        <v>5291</v>
      </c>
      <c r="U733" s="54" t="s">
        <v>362</v>
      </c>
      <c r="V733" s="58" t="s">
        <v>812</v>
      </c>
    </row>
    <row r="734" spans="1:22" hidden="1" x14ac:dyDescent="0.25">
      <c r="A734" s="54" t="s">
        <v>9537</v>
      </c>
      <c r="B734" s="54" t="s">
        <v>468</v>
      </c>
      <c r="C734" s="54" t="s">
        <v>3996</v>
      </c>
      <c r="D734" s="54" t="s">
        <v>362</v>
      </c>
      <c r="E734" s="54" t="s">
        <v>3997</v>
      </c>
      <c r="F734" s="54"/>
      <c r="G734" s="55"/>
      <c r="H734" s="54" t="s">
        <v>933</v>
      </c>
      <c r="I734" s="54" t="s">
        <v>934</v>
      </c>
      <c r="J734" s="54" t="s">
        <v>908</v>
      </c>
      <c r="K734" s="54" t="s">
        <v>1000</v>
      </c>
      <c r="L734" s="54" t="s">
        <v>3996</v>
      </c>
      <c r="M734" s="54" t="s">
        <v>362</v>
      </c>
      <c r="N734" s="56" t="b">
        <v>0</v>
      </c>
      <c r="O734" s="56" t="b">
        <v>0</v>
      </c>
      <c r="P734" s="57">
        <v>46023.905745914402</v>
      </c>
      <c r="Q734" s="54" t="s">
        <v>10665</v>
      </c>
      <c r="R734" s="57">
        <v>46188.609311608801</v>
      </c>
      <c r="S734" s="54" t="s">
        <v>10899</v>
      </c>
      <c r="T734" s="54" t="s">
        <v>5291</v>
      </c>
      <c r="U734" s="54" t="s">
        <v>362</v>
      </c>
      <c r="V734" s="58" t="s">
        <v>812</v>
      </c>
    </row>
    <row r="735" spans="1:22" hidden="1" x14ac:dyDescent="0.25">
      <c r="A735" s="54" t="s">
        <v>9538</v>
      </c>
      <c r="B735" s="54" t="s">
        <v>4083</v>
      </c>
      <c r="C735" s="54" t="s">
        <v>4084</v>
      </c>
      <c r="D735" s="54" t="s">
        <v>362</v>
      </c>
      <c r="E735" s="54" t="s">
        <v>284</v>
      </c>
      <c r="F735" s="54"/>
      <c r="G735" s="55">
        <v>60</v>
      </c>
      <c r="H735" s="54" t="s">
        <v>933</v>
      </c>
      <c r="I735" s="54" t="s">
        <v>934</v>
      </c>
      <c r="J735" s="54" t="s">
        <v>908</v>
      </c>
      <c r="K735" s="54" t="s">
        <v>955</v>
      </c>
      <c r="L735" s="54" t="s">
        <v>4084</v>
      </c>
      <c r="M735" s="54" t="s">
        <v>362</v>
      </c>
      <c r="N735" s="56" t="b">
        <v>0</v>
      </c>
      <c r="O735" s="56" t="b">
        <v>0</v>
      </c>
      <c r="P735" s="57">
        <v>46023.523960034698</v>
      </c>
      <c r="Q735" s="54" t="s">
        <v>10664</v>
      </c>
      <c r="R735" s="57">
        <v>46172.469133530103</v>
      </c>
      <c r="S735" s="54" t="s">
        <v>10665</v>
      </c>
      <c r="T735" s="54" t="s">
        <v>5291</v>
      </c>
      <c r="U735" s="54" t="s">
        <v>362</v>
      </c>
      <c r="V735" s="58" t="s">
        <v>812</v>
      </c>
    </row>
    <row r="736" spans="1:22" hidden="1" x14ac:dyDescent="0.25">
      <c r="A736" s="54" t="s">
        <v>9539</v>
      </c>
      <c r="B736" s="54" t="s">
        <v>2789</v>
      </c>
      <c r="C736" s="54" t="s">
        <v>2790</v>
      </c>
      <c r="D736" s="54" t="s">
        <v>362</v>
      </c>
      <c r="E736" s="54" t="s">
        <v>284</v>
      </c>
      <c r="F736" s="54"/>
      <c r="G736" s="55">
        <v>60</v>
      </c>
      <c r="H736" s="54" t="s">
        <v>933</v>
      </c>
      <c r="I736" s="54" t="s">
        <v>934</v>
      </c>
      <c r="J736" s="54" t="s">
        <v>908</v>
      </c>
      <c r="K736" s="54" t="s">
        <v>955</v>
      </c>
      <c r="L736" s="54" t="s">
        <v>2790</v>
      </c>
      <c r="M736" s="54" t="s">
        <v>362</v>
      </c>
      <c r="N736" s="56" t="b">
        <v>0</v>
      </c>
      <c r="O736" s="56" t="b">
        <v>0</v>
      </c>
      <c r="P736" s="57">
        <v>46023.5234214468</v>
      </c>
      <c r="Q736" s="54" t="s">
        <v>10664</v>
      </c>
      <c r="R736" s="57">
        <v>46172.469135648098</v>
      </c>
      <c r="S736" s="54" t="s">
        <v>10665</v>
      </c>
      <c r="T736" s="54" t="s">
        <v>5291</v>
      </c>
      <c r="U736" s="54" t="s">
        <v>362</v>
      </c>
      <c r="V736" s="58" t="s">
        <v>812</v>
      </c>
    </row>
    <row r="737" spans="1:22" hidden="1" x14ac:dyDescent="0.25">
      <c r="A737" s="54" t="s">
        <v>9540</v>
      </c>
      <c r="B737" s="54" t="s">
        <v>2804</v>
      </c>
      <c r="C737" s="54" t="s">
        <v>2805</v>
      </c>
      <c r="D737" s="54" t="s">
        <v>362</v>
      </c>
      <c r="E737" s="54" t="s">
        <v>284</v>
      </c>
      <c r="F737" s="54"/>
      <c r="G737" s="55">
        <v>60</v>
      </c>
      <c r="H737" s="54" t="s">
        <v>933</v>
      </c>
      <c r="I737" s="54" t="s">
        <v>934</v>
      </c>
      <c r="J737" s="54" t="s">
        <v>908</v>
      </c>
      <c r="K737" s="54" t="s">
        <v>955</v>
      </c>
      <c r="L737" s="54" t="s">
        <v>2805</v>
      </c>
      <c r="M737" s="54" t="s">
        <v>362</v>
      </c>
      <c r="N737" s="56" t="b">
        <v>0</v>
      </c>
      <c r="O737" s="56" t="b">
        <v>0</v>
      </c>
      <c r="P737" s="57">
        <v>46023.523426655098</v>
      </c>
      <c r="Q737" s="54" t="s">
        <v>10664</v>
      </c>
      <c r="R737" s="57">
        <v>46172.469137812499</v>
      </c>
      <c r="S737" s="54" t="s">
        <v>10665</v>
      </c>
      <c r="T737" s="54" t="s">
        <v>5291</v>
      </c>
      <c r="U737" s="54" t="s">
        <v>362</v>
      </c>
      <c r="V737" s="58" t="s">
        <v>812</v>
      </c>
    </row>
    <row r="738" spans="1:22" hidden="1" x14ac:dyDescent="0.25">
      <c r="A738" s="54" t="s">
        <v>9541</v>
      </c>
      <c r="B738" s="54" t="s">
        <v>578</v>
      </c>
      <c r="C738" s="54" t="s">
        <v>2819</v>
      </c>
      <c r="D738" s="54" t="s">
        <v>362</v>
      </c>
      <c r="E738" s="54" t="s">
        <v>284</v>
      </c>
      <c r="F738" s="54"/>
      <c r="G738" s="55">
        <v>60</v>
      </c>
      <c r="H738" s="54" t="s">
        <v>933</v>
      </c>
      <c r="I738" s="54" t="s">
        <v>934</v>
      </c>
      <c r="J738" s="54" t="s">
        <v>908</v>
      </c>
      <c r="K738" s="54" t="s">
        <v>955</v>
      </c>
      <c r="L738" s="54" t="s">
        <v>2819</v>
      </c>
      <c r="M738" s="54" t="s">
        <v>362</v>
      </c>
      <c r="N738" s="56" t="b">
        <v>0</v>
      </c>
      <c r="O738" s="56" t="b">
        <v>0</v>
      </c>
      <c r="P738" s="57">
        <v>46023.523430983798</v>
      </c>
      <c r="Q738" s="54" t="s">
        <v>10664</v>
      </c>
      <c r="R738" s="57">
        <v>46172.469139965302</v>
      </c>
      <c r="S738" s="54" t="s">
        <v>10665</v>
      </c>
      <c r="T738" s="54" t="s">
        <v>5291</v>
      </c>
      <c r="U738" s="54" t="s">
        <v>362</v>
      </c>
      <c r="V738" s="58" t="s">
        <v>812</v>
      </c>
    </row>
    <row r="739" spans="1:22" hidden="1" x14ac:dyDescent="0.25">
      <c r="A739" s="54" t="s">
        <v>9542</v>
      </c>
      <c r="B739" s="54" t="s">
        <v>3089</v>
      </c>
      <c r="C739" s="54" t="s">
        <v>3090</v>
      </c>
      <c r="D739" s="54" t="s">
        <v>362</v>
      </c>
      <c r="E739" s="54" t="s">
        <v>284</v>
      </c>
      <c r="F739" s="54"/>
      <c r="G739" s="55">
        <v>60</v>
      </c>
      <c r="H739" s="54" t="s">
        <v>933</v>
      </c>
      <c r="I739" s="54" t="s">
        <v>934</v>
      </c>
      <c r="J739" s="54" t="s">
        <v>908</v>
      </c>
      <c r="K739" s="54" t="s">
        <v>955</v>
      </c>
      <c r="L739" s="54" t="s">
        <v>3090</v>
      </c>
      <c r="M739" s="54" t="s">
        <v>362</v>
      </c>
      <c r="N739" s="56" t="b">
        <v>0</v>
      </c>
      <c r="O739" s="56" t="b">
        <v>0</v>
      </c>
      <c r="P739" s="57">
        <v>46023.523537847199</v>
      </c>
      <c r="Q739" s="54" t="s">
        <v>10664</v>
      </c>
      <c r="R739" s="57">
        <v>46172.469142164402</v>
      </c>
      <c r="S739" s="54" t="s">
        <v>10665</v>
      </c>
      <c r="T739" s="54" t="s">
        <v>5291</v>
      </c>
      <c r="U739" s="54" t="s">
        <v>362</v>
      </c>
      <c r="V739" s="58" t="s">
        <v>812</v>
      </c>
    </row>
    <row r="740" spans="1:22" hidden="1" x14ac:dyDescent="0.25">
      <c r="A740" s="54" t="s">
        <v>9543</v>
      </c>
      <c r="B740" s="54" t="s">
        <v>580</v>
      </c>
      <c r="C740" s="54" t="s">
        <v>3204</v>
      </c>
      <c r="D740" s="54" t="s">
        <v>362</v>
      </c>
      <c r="E740" s="54" t="s">
        <v>3205</v>
      </c>
      <c r="F740" s="54"/>
      <c r="G740" s="55"/>
      <c r="H740" s="54" t="s">
        <v>933</v>
      </c>
      <c r="I740" s="54" t="s">
        <v>934</v>
      </c>
      <c r="J740" s="54" t="s">
        <v>908</v>
      </c>
      <c r="K740" s="54" t="s">
        <v>955</v>
      </c>
      <c r="L740" s="54"/>
      <c r="M740" s="54" t="s">
        <v>362</v>
      </c>
      <c r="N740" s="56" t="b">
        <v>0</v>
      </c>
      <c r="O740" s="56" t="b">
        <v>0</v>
      </c>
      <c r="P740" s="57">
        <v>46023.5235844907</v>
      </c>
      <c r="Q740" s="54" t="s">
        <v>10664</v>
      </c>
      <c r="R740" s="57">
        <v>46172.469144294002</v>
      </c>
      <c r="S740" s="54" t="s">
        <v>10665</v>
      </c>
      <c r="T740" s="54" t="s">
        <v>5291</v>
      </c>
      <c r="U740" s="54" t="s">
        <v>362</v>
      </c>
      <c r="V740" s="58" t="s">
        <v>812</v>
      </c>
    </row>
    <row r="741" spans="1:22" hidden="1" x14ac:dyDescent="0.25">
      <c r="A741" s="54" t="s">
        <v>9544</v>
      </c>
      <c r="B741" s="54" t="s">
        <v>715</v>
      </c>
      <c r="C741" s="54" t="s">
        <v>3239</v>
      </c>
      <c r="D741" s="54" t="s">
        <v>362</v>
      </c>
      <c r="E741" s="54" t="s">
        <v>284</v>
      </c>
      <c r="F741" s="54"/>
      <c r="G741" s="55">
        <v>60</v>
      </c>
      <c r="H741" s="54" t="s">
        <v>933</v>
      </c>
      <c r="I741" s="54" t="s">
        <v>934</v>
      </c>
      <c r="J741" s="54" t="s">
        <v>908</v>
      </c>
      <c r="K741" s="54" t="s">
        <v>955</v>
      </c>
      <c r="L741" s="54" t="s">
        <v>3239</v>
      </c>
      <c r="M741" s="54" t="s">
        <v>362</v>
      </c>
      <c r="N741" s="56" t="b">
        <v>0</v>
      </c>
      <c r="O741" s="56" t="b">
        <v>0</v>
      </c>
      <c r="P741" s="57">
        <v>46023.523605868097</v>
      </c>
      <c r="Q741" s="54" t="s">
        <v>10664</v>
      </c>
      <c r="R741" s="57">
        <v>46172.469146493102</v>
      </c>
      <c r="S741" s="54" t="s">
        <v>10665</v>
      </c>
      <c r="T741" s="54" t="s">
        <v>5291</v>
      </c>
      <c r="U741" s="54" t="s">
        <v>362</v>
      </c>
      <c r="V741" s="58" t="s">
        <v>812</v>
      </c>
    </row>
    <row r="742" spans="1:22" hidden="1" x14ac:dyDescent="0.25">
      <c r="A742" s="54" t="s">
        <v>9545</v>
      </c>
      <c r="B742" s="54" t="s">
        <v>3273</v>
      </c>
      <c r="C742" s="54" t="s">
        <v>3274</v>
      </c>
      <c r="D742" s="54" t="s">
        <v>362</v>
      </c>
      <c r="E742" s="54"/>
      <c r="F742" s="54"/>
      <c r="G742" s="55"/>
      <c r="H742" s="54" t="s">
        <v>933</v>
      </c>
      <c r="I742" s="54" t="s">
        <v>934</v>
      </c>
      <c r="J742" s="54" t="s">
        <v>908</v>
      </c>
      <c r="K742" s="54" t="s">
        <v>955</v>
      </c>
      <c r="L742" s="54" t="s">
        <v>3274</v>
      </c>
      <c r="M742" s="54" t="s">
        <v>362</v>
      </c>
      <c r="N742" s="56" t="b">
        <v>0</v>
      </c>
      <c r="O742" s="56" t="b">
        <v>0</v>
      </c>
      <c r="P742" s="57">
        <v>46023.523624849498</v>
      </c>
      <c r="Q742" s="54" t="s">
        <v>10664</v>
      </c>
      <c r="R742" s="57">
        <v>46172.469148842603</v>
      </c>
      <c r="S742" s="54" t="s">
        <v>10665</v>
      </c>
      <c r="T742" s="54" t="s">
        <v>5291</v>
      </c>
      <c r="U742" s="54" t="s">
        <v>362</v>
      </c>
      <c r="V742" s="58" t="s">
        <v>812</v>
      </c>
    </row>
    <row r="743" spans="1:22" hidden="1" x14ac:dyDescent="0.25">
      <c r="A743" s="54" t="s">
        <v>9546</v>
      </c>
      <c r="B743" s="54" t="s">
        <v>3318</v>
      </c>
      <c r="C743" s="54" t="s">
        <v>3319</v>
      </c>
      <c r="D743" s="54" t="s">
        <v>362</v>
      </c>
      <c r="E743" s="54" t="s">
        <v>284</v>
      </c>
      <c r="F743" s="54"/>
      <c r="G743" s="55">
        <v>60</v>
      </c>
      <c r="H743" s="54" t="s">
        <v>933</v>
      </c>
      <c r="I743" s="54" t="s">
        <v>934</v>
      </c>
      <c r="J743" s="54" t="s">
        <v>908</v>
      </c>
      <c r="K743" s="54" t="s">
        <v>955</v>
      </c>
      <c r="L743" s="54" t="s">
        <v>3319</v>
      </c>
      <c r="M743" s="54" t="s">
        <v>362</v>
      </c>
      <c r="N743" s="56" t="b">
        <v>0</v>
      </c>
      <c r="O743" s="56" t="b">
        <v>0</v>
      </c>
      <c r="P743" s="57">
        <v>46023.523644247703</v>
      </c>
      <c r="Q743" s="54" t="s">
        <v>10664</v>
      </c>
      <c r="R743" s="57">
        <v>46172.469150960598</v>
      </c>
      <c r="S743" s="54" t="s">
        <v>10665</v>
      </c>
      <c r="T743" s="54" t="s">
        <v>5291</v>
      </c>
      <c r="U743" s="54" t="s">
        <v>362</v>
      </c>
      <c r="V743" s="58" t="s">
        <v>812</v>
      </c>
    </row>
    <row r="744" spans="1:22" hidden="1" x14ac:dyDescent="0.25">
      <c r="A744" s="54" t="s">
        <v>9547</v>
      </c>
      <c r="B744" s="54" t="s">
        <v>3478</v>
      </c>
      <c r="C744" s="54" t="s">
        <v>3479</v>
      </c>
      <c r="D744" s="54" t="s">
        <v>362</v>
      </c>
      <c r="E744" s="54" t="s">
        <v>284</v>
      </c>
      <c r="F744" s="54"/>
      <c r="G744" s="55">
        <v>60</v>
      </c>
      <c r="H744" s="54" t="s">
        <v>933</v>
      </c>
      <c r="I744" s="54" t="s">
        <v>934</v>
      </c>
      <c r="J744" s="54" t="s">
        <v>908</v>
      </c>
      <c r="K744" s="54" t="s">
        <v>955</v>
      </c>
      <c r="L744" s="54" t="s">
        <v>3479</v>
      </c>
      <c r="M744" s="54" t="s">
        <v>362</v>
      </c>
      <c r="N744" s="56" t="b">
        <v>0</v>
      </c>
      <c r="O744" s="56" t="b">
        <v>0</v>
      </c>
      <c r="P744" s="57">
        <v>46023.523714085597</v>
      </c>
      <c r="Q744" s="54" t="s">
        <v>10664</v>
      </c>
      <c r="R744" s="57">
        <v>46172.469153124999</v>
      </c>
      <c r="S744" s="54" t="s">
        <v>10665</v>
      </c>
      <c r="T744" s="54" t="s">
        <v>5291</v>
      </c>
      <c r="U744" s="54" t="s">
        <v>362</v>
      </c>
      <c r="V744" s="58" t="s">
        <v>812</v>
      </c>
    </row>
    <row r="745" spans="1:22" hidden="1" x14ac:dyDescent="0.25">
      <c r="A745" s="54" t="s">
        <v>9548</v>
      </c>
      <c r="B745" s="54" t="s">
        <v>3534</v>
      </c>
      <c r="C745" s="54" t="s">
        <v>3535</v>
      </c>
      <c r="D745" s="54" t="s">
        <v>362</v>
      </c>
      <c r="E745" s="54" t="s">
        <v>284</v>
      </c>
      <c r="F745" s="54"/>
      <c r="G745" s="55">
        <v>60</v>
      </c>
      <c r="H745" s="54" t="s">
        <v>933</v>
      </c>
      <c r="I745" s="54" t="s">
        <v>934</v>
      </c>
      <c r="J745" s="54" t="s">
        <v>908</v>
      </c>
      <c r="K745" s="54" t="s">
        <v>955</v>
      </c>
      <c r="L745" s="54" t="s">
        <v>3535</v>
      </c>
      <c r="M745" s="54" t="s">
        <v>362</v>
      </c>
      <c r="N745" s="56" t="b">
        <v>0</v>
      </c>
      <c r="O745" s="56" t="b">
        <v>0</v>
      </c>
      <c r="P745" s="57">
        <v>46023.523734525501</v>
      </c>
      <c r="Q745" s="54" t="s">
        <v>10664</v>
      </c>
      <c r="R745" s="57">
        <v>46172.469155324099</v>
      </c>
      <c r="S745" s="54" t="s">
        <v>10665</v>
      </c>
      <c r="T745" s="54" t="s">
        <v>5291</v>
      </c>
      <c r="U745" s="54" t="s">
        <v>362</v>
      </c>
      <c r="V745" s="58" t="s">
        <v>812</v>
      </c>
    </row>
    <row r="746" spans="1:22" hidden="1" x14ac:dyDescent="0.25">
      <c r="A746" s="54" t="s">
        <v>9549</v>
      </c>
      <c r="B746" s="54" t="s">
        <v>3561</v>
      </c>
      <c r="C746" s="54" t="s">
        <v>3562</v>
      </c>
      <c r="D746" s="54" t="s">
        <v>362</v>
      </c>
      <c r="E746" s="54" t="s">
        <v>284</v>
      </c>
      <c r="F746" s="54"/>
      <c r="G746" s="55">
        <v>60</v>
      </c>
      <c r="H746" s="54" t="s">
        <v>933</v>
      </c>
      <c r="I746" s="54" t="s">
        <v>934</v>
      </c>
      <c r="J746" s="54" t="s">
        <v>908</v>
      </c>
      <c r="K746" s="54" t="s">
        <v>955</v>
      </c>
      <c r="L746" s="54" t="s">
        <v>3562</v>
      </c>
      <c r="M746" s="54" t="s">
        <v>362</v>
      </c>
      <c r="N746" s="56" t="b">
        <v>0</v>
      </c>
      <c r="O746" s="56" t="b">
        <v>0</v>
      </c>
      <c r="P746" s="57">
        <v>46023.523745682898</v>
      </c>
      <c r="Q746" s="54" t="s">
        <v>10664</v>
      </c>
      <c r="R746" s="57">
        <v>46172.469157442101</v>
      </c>
      <c r="S746" s="54" t="s">
        <v>10665</v>
      </c>
      <c r="T746" s="54" t="s">
        <v>5291</v>
      </c>
      <c r="U746" s="54" t="s">
        <v>362</v>
      </c>
      <c r="V746" s="58" t="s">
        <v>812</v>
      </c>
    </row>
    <row r="747" spans="1:22" hidden="1" x14ac:dyDescent="0.25">
      <c r="A747" s="54" t="s">
        <v>9550</v>
      </c>
      <c r="B747" s="54" t="s">
        <v>743</v>
      </c>
      <c r="C747" s="54" t="s">
        <v>3627</v>
      </c>
      <c r="D747" s="54" t="s">
        <v>362</v>
      </c>
      <c r="E747" s="54"/>
      <c r="F747" s="54"/>
      <c r="G747" s="55"/>
      <c r="H747" s="54" t="s">
        <v>933</v>
      </c>
      <c r="I747" s="54" t="s">
        <v>934</v>
      </c>
      <c r="J747" s="54" t="s">
        <v>908</v>
      </c>
      <c r="K747" s="54" t="s">
        <v>955</v>
      </c>
      <c r="L747" s="54" t="s">
        <v>3627</v>
      </c>
      <c r="M747" s="54" t="s">
        <v>362</v>
      </c>
      <c r="N747" s="56" t="b">
        <v>0</v>
      </c>
      <c r="O747" s="56" t="b">
        <v>0</v>
      </c>
      <c r="P747" s="57">
        <v>46023.523773692097</v>
      </c>
      <c r="Q747" s="54" t="s">
        <v>10664</v>
      </c>
      <c r="R747" s="57">
        <v>46172.469159641201</v>
      </c>
      <c r="S747" s="54" t="s">
        <v>10665</v>
      </c>
      <c r="T747" s="54" t="s">
        <v>5291</v>
      </c>
      <c r="U747" s="54" t="s">
        <v>362</v>
      </c>
      <c r="V747" s="58" t="s">
        <v>812</v>
      </c>
    </row>
    <row r="748" spans="1:22" hidden="1" x14ac:dyDescent="0.25">
      <c r="A748" s="54" t="s">
        <v>9551</v>
      </c>
      <c r="B748" s="54" t="s">
        <v>830</v>
      </c>
      <c r="C748" s="54" t="s">
        <v>2928</v>
      </c>
      <c r="D748" s="54" t="s">
        <v>362</v>
      </c>
      <c r="E748" s="54" t="s">
        <v>284</v>
      </c>
      <c r="F748" s="54"/>
      <c r="G748" s="55">
        <v>60</v>
      </c>
      <c r="H748" s="54" t="s">
        <v>933</v>
      </c>
      <c r="I748" s="54" t="s">
        <v>934</v>
      </c>
      <c r="J748" s="54" t="s">
        <v>908</v>
      </c>
      <c r="K748" s="54" t="s">
        <v>955</v>
      </c>
      <c r="L748" s="54" t="s">
        <v>2928</v>
      </c>
      <c r="M748" s="54" t="s">
        <v>362</v>
      </c>
      <c r="N748" s="56" t="b">
        <v>0</v>
      </c>
      <c r="O748" s="56" t="b">
        <v>0</v>
      </c>
      <c r="P748" s="57">
        <v>46023.523470914399</v>
      </c>
      <c r="Q748" s="54" t="s">
        <v>10664</v>
      </c>
      <c r="R748" s="57">
        <v>46172.469161770801</v>
      </c>
      <c r="S748" s="54" t="s">
        <v>10665</v>
      </c>
      <c r="T748" s="54" t="s">
        <v>5291</v>
      </c>
      <c r="U748" s="54" t="s">
        <v>362</v>
      </c>
      <c r="V748" s="58" t="s">
        <v>812</v>
      </c>
    </row>
    <row r="749" spans="1:22" hidden="1" x14ac:dyDescent="0.25">
      <c r="A749" s="54" t="s">
        <v>9552</v>
      </c>
      <c r="B749" s="54" t="s">
        <v>2946</v>
      </c>
      <c r="C749" s="54" t="s">
        <v>2947</v>
      </c>
      <c r="D749" s="54" t="s">
        <v>362</v>
      </c>
      <c r="E749" s="54" t="s">
        <v>284</v>
      </c>
      <c r="F749" s="54"/>
      <c r="G749" s="55">
        <v>60</v>
      </c>
      <c r="H749" s="54" t="s">
        <v>933</v>
      </c>
      <c r="I749" s="54" t="s">
        <v>934</v>
      </c>
      <c r="J749" s="54" t="s">
        <v>908</v>
      </c>
      <c r="K749" s="54" t="s">
        <v>955</v>
      </c>
      <c r="L749" s="54" t="s">
        <v>2947</v>
      </c>
      <c r="M749" s="54" t="s">
        <v>362</v>
      </c>
      <c r="N749" s="56" t="b">
        <v>0</v>
      </c>
      <c r="O749" s="56" t="b">
        <v>0</v>
      </c>
      <c r="P749" s="57">
        <v>46023.5234804051</v>
      </c>
      <c r="Q749" s="54" t="s">
        <v>10664</v>
      </c>
      <c r="R749" s="57">
        <v>46172.469163969901</v>
      </c>
      <c r="S749" s="54" t="s">
        <v>10665</v>
      </c>
      <c r="T749" s="54" t="s">
        <v>5291</v>
      </c>
      <c r="U749" s="54" t="s">
        <v>362</v>
      </c>
      <c r="V749" s="58" t="s">
        <v>812</v>
      </c>
    </row>
    <row r="750" spans="1:22" hidden="1" x14ac:dyDescent="0.25">
      <c r="A750" s="54" t="s">
        <v>9553</v>
      </c>
      <c r="B750" s="54" t="s">
        <v>2957</v>
      </c>
      <c r="C750" s="54" t="s">
        <v>2958</v>
      </c>
      <c r="D750" s="54" t="s">
        <v>362</v>
      </c>
      <c r="E750" s="54" t="s">
        <v>284</v>
      </c>
      <c r="F750" s="54"/>
      <c r="G750" s="55">
        <v>60</v>
      </c>
      <c r="H750" s="54" t="s">
        <v>933</v>
      </c>
      <c r="I750" s="54" t="s">
        <v>934</v>
      </c>
      <c r="J750" s="54" t="s">
        <v>908</v>
      </c>
      <c r="K750" s="54" t="s">
        <v>955</v>
      </c>
      <c r="L750" s="54" t="s">
        <v>2958</v>
      </c>
      <c r="M750" s="54" t="s">
        <v>362</v>
      </c>
      <c r="N750" s="56" t="b">
        <v>0</v>
      </c>
      <c r="O750" s="56" t="b">
        <v>0</v>
      </c>
      <c r="P750" s="57">
        <v>46023.523484687503</v>
      </c>
      <c r="Q750" s="54" t="s">
        <v>10664</v>
      </c>
      <c r="R750" s="57">
        <v>46172.469166122697</v>
      </c>
      <c r="S750" s="54" t="s">
        <v>10665</v>
      </c>
      <c r="T750" s="54" t="s">
        <v>5291</v>
      </c>
      <c r="U750" s="54" t="s">
        <v>362</v>
      </c>
      <c r="V750" s="58" t="s">
        <v>812</v>
      </c>
    </row>
    <row r="751" spans="1:22" hidden="1" x14ac:dyDescent="0.25">
      <c r="A751" s="54" t="s">
        <v>9554</v>
      </c>
      <c r="B751" s="54" t="s">
        <v>3730</v>
      </c>
      <c r="C751" s="54" t="s">
        <v>3731</v>
      </c>
      <c r="D751" s="54" t="s">
        <v>362</v>
      </c>
      <c r="E751" s="54" t="s">
        <v>284</v>
      </c>
      <c r="F751" s="54"/>
      <c r="G751" s="55">
        <v>60</v>
      </c>
      <c r="H751" s="54" t="s">
        <v>933</v>
      </c>
      <c r="I751" s="54" t="s">
        <v>934</v>
      </c>
      <c r="J751" s="54" t="s">
        <v>908</v>
      </c>
      <c r="K751" s="54" t="s">
        <v>955</v>
      </c>
      <c r="L751" s="54" t="s">
        <v>3731</v>
      </c>
      <c r="M751" s="54" t="s">
        <v>362</v>
      </c>
      <c r="N751" s="56" t="b">
        <v>0</v>
      </c>
      <c r="O751" s="56" t="b">
        <v>0</v>
      </c>
      <c r="P751" s="57">
        <v>46023.523817245397</v>
      </c>
      <c r="Q751" s="54" t="s">
        <v>10664</v>
      </c>
      <c r="R751" s="57">
        <v>46172.469168287003</v>
      </c>
      <c r="S751" s="54" t="s">
        <v>10665</v>
      </c>
      <c r="T751" s="54" t="s">
        <v>5291</v>
      </c>
      <c r="U751" s="54" t="s">
        <v>362</v>
      </c>
      <c r="V751" s="58" t="s">
        <v>812</v>
      </c>
    </row>
    <row r="752" spans="1:22" hidden="1" x14ac:dyDescent="0.25">
      <c r="A752" s="54" t="s">
        <v>9555</v>
      </c>
      <c r="B752" s="54" t="s">
        <v>3872</v>
      </c>
      <c r="C752" s="54" t="s">
        <v>3873</v>
      </c>
      <c r="D752" s="54" t="s">
        <v>362</v>
      </c>
      <c r="E752" s="54" t="s">
        <v>284</v>
      </c>
      <c r="F752" s="54"/>
      <c r="G752" s="55">
        <v>60</v>
      </c>
      <c r="H752" s="54" t="s">
        <v>933</v>
      </c>
      <c r="I752" s="54" t="s">
        <v>934</v>
      </c>
      <c r="J752" s="54" t="s">
        <v>908</v>
      </c>
      <c r="K752" s="54" t="s">
        <v>955</v>
      </c>
      <c r="L752" s="54"/>
      <c r="M752" s="54" t="s">
        <v>362</v>
      </c>
      <c r="N752" s="56" t="b">
        <v>0</v>
      </c>
      <c r="O752" s="56" t="b">
        <v>0</v>
      </c>
      <c r="P752" s="57">
        <v>46023.5238664352</v>
      </c>
      <c r="Q752" s="54" t="s">
        <v>10664</v>
      </c>
      <c r="R752" s="57">
        <v>46172.469170370401</v>
      </c>
      <c r="S752" s="54" t="s">
        <v>10665</v>
      </c>
      <c r="T752" s="54" t="s">
        <v>5291</v>
      </c>
      <c r="U752" s="54" t="s">
        <v>362</v>
      </c>
      <c r="V752" s="58" t="s">
        <v>812</v>
      </c>
    </row>
    <row r="753" spans="1:22" hidden="1" x14ac:dyDescent="0.25">
      <c r="A753" s="54" t="s">
        <v>9556</v>
      </c>
      <c r="B753" s="54" t="s">
        <v>4086</v>
      </c>
      <c r="C753" s="54" t="s">
        <v>4087</v>
      </c>
      <c r="D753" s="54" t="s">
        <v>362</v>
      </c>
      <c r="E753" s="54" t="s">
        <v>284</v>
      </c>
      <c r="F753" s="54"/>
      <c r="G753" s="55">
        <v>60</v>
      </c>
      <c r="H753" s="54" t="s">
        <v>10668</v>
      </c>
      <c r="I753" s="54" t="s">
        <v>10669</v>
      </c>
      <c r="J753" s="54" t="s">
        <v>908</v>
      </c>
      <c r="K753" s="54" t="s">
        <v>1055</v>
      </c>
      <c r="L753" s="54" t="s">
        <v>4087</v>
      </c>
      <c r="M753" s="54" t="s">
        <v>362</v>
      </c>
      <c r="N753" s="56" t="b">
        <v>0</v>
      </c>
      <c r="O753" s="56" t="b">
        <v>0</v>
      </c>
      <c r="P753" s="57">
        <v>46023.523963425898</v>
      </c>
      <c r="Q753" s="54" t="s">
        <v>10664</v>
      </c>
      <c r="R753" s="57">
        <v>46172.469172569399</v>
      </c>
      <c r="S753" s="54" t="s">
        <v>10665</v>
      </c>
      <c r="T753" s="54" t="s">
        <v>5291</v>
      </c>
      <c r="U753" s="54" t="s">
        <v>362</v>
      </c>
      <c r="V753" s="58" t="s">
        <v>812</v>
      </c>
    </row>
    <row r="754" spans="1:22" hidden="1" x14ac:dyDescent="0.25">
      <c r="A754" s="54" t="s">
        <v>9557</v>
      </c>
      <c r="B754" s="54" t="s">
        <v>2904</v>
      </c>
      <c r="C754" s="54" t="s">
        <v>2905</v>
      </c>
      <c r="D754" s="54" t="s">
        <v>362</v>
      </c>
      <c r="E754" s="54" t="s">
        <v>284</v>
      </c>
      <c r="F754" s="54"/>
      <c r="G754" s="55">
        <v>60</v>
      </c>
      <c r="H754" s="54" t="s">
        <v>10668</v>
      </c>
      <c r="I754" s="54" t="s">
        <v>10669</v>
      </c>
      <c r="J754" s="54" t="s">
        <v>908</v>
      </c>
      <c r="K754" s="54" t="s">
        <v>1055</v>
      </c>
      <c r="L754" s="54" t="s">
        <v>2905</v>
      </c>
      <c r="M754" s="54" t="s">
        <v>362</v>
      </c>
      <c r="N754" s="56" t="b">
        <v>0</v>
      </c>
      <c r="O754" s="56" t="b">
        <v>0</v>
      </c>
      <c r="P754" s="57">
        <v>46023.523461111101</v>
      </c>
      <c r="Q754" s="54" t="s">
        <v>10664</v>
      </c>
      <c r="R754" s="57">
        <v>46172.469174652797</v>
      </c>
      <c r="S754" s="54" t="s">
        <v>10665</v>
      </c>
      <c r="T754" s="54" t="s">
        <v>5291</v>
      </c>
      <c r="U754" s="54" t="s">
        <v>362</v>
      </c>
      <c r="V754" s="58" t="s">
        <v>812</v>
      </c>
    </row>
    <row r="755" spans="1:22" hidden="1" x14ac:dyDescent="0.25">
      <c r="A755" s="54" t="s">
        <v>9558</v>
      </c>
      <c r="B755" s="54" t="s">
        <v>3101</v>
      </c>
      <c r="C755" s="54" t="s">
        <v>3102</v>
      </c>
      <c r="D755" s="54" t="s">
        <v>362</v>
      </c>
      <c r="E755" s="54" t="s">
        <v>284</v>
      </c>
      <c r="F755" s="54"/>
      <c r="G755" s="55">
        <v>60</v>
      </c>
      <c r="H755" s="54" t="s">
        <v>10668</v>
      </c>
      <c r="I755" s="54" t="s">
        <v>10669</v>
      </c>
      <c r="J755" s="54" t="s">
        <v>908</v>
      </c>
      <c r="K755" s="54" t="s">
        <v>1055</v>
      </c>
      <c r="L755" s="54" t="s">
        <v>3102</v>
      </c>
      <c r="M755" s="54" t="s">
        <v>362</v>
      </c>
      <c r="N755" s="56" t="b">
        <v>0</v>
      </c>
      <c r="O755" s="56" t="b">
        <v>0</v>
      </c>
      <c r="P755" s="57">
        <v>46023.523541782401</v>
      </c>
      <c r="Q755" s="54" t="s">
        <v>10664</v>
      </c>
      <c r="R755" s="57">
        <v>46172.469176851897</v>
      </c>
      <c r="S755" s="54" t="s">
        <v>10665</v>
      </c>
      <c r="T755" s="54" t="s">
        <v>5291</v>
      </c>
      <c r="U755" s="54" t="s">
        <v>362</v>
      </c>
      <c r="V755" s="58" t="s">
        <v>812</v>
      </c>
    </row>
    <row r="756" spans="1:22" hidden="1" x14ac:dyDescent="0.25">
      <c r="A756" s="54" t="s">
        <v>9559</v>
      </c>
      <c r="B756" s="54" t="s">
        <v>470</v>
      </c>
      <c r="C756" s="54" t="s">
        <v>3206</v>
      </c>
      <c r="D756" s="54" t="s">
        <v>362</v>
      </c>
      <c r="E756" s="54" t="s">
        <v>3207</v>
      </c>
      <c r="F756" s="54"/>
      <c r="G756" s="55"/>
      <c r="H756" s="54" t="s">
        <v>10668</v>
      </c>
      <c r="I756" s="54" t="s">
        <v>10669</v>
      </c>
      <c r="J756" s="54" t="s">
        <v>908</v>
      </c>
      <c r="K756" s="54" t="s">
        <v>1055</v>
      </c>
      <c r="L756" s="54" t="s">
        <v>3206</v>
      </c>
      <c r="M756" s="54" t="s">
        <v>362</v>
      </c>
      <c r="N756" s="56" t="b">
        <v>0</v>
      </c>
      <c r="O756" s="56" t="b">
        <v>0</v>
      </c>
      <c r="P756" s="57">
        <v>46023.523587731499</v>
      </c>
      <c r="Q756" s="54" t="s">
        <v>10664</v>
      </c>
      <c r="R756" s="57">
        <v>46172.469179016203</v>
      </c>
      <c r="S756" s="54" t="s">
        <v>10665</v>
      </c>
      <c r="T756" s="54" t="s">
        <v>5291</v>
      </c>
      <c r="U756" s="54" t="s">
        <v>362</v>
      </c>
      <c r="V756" s="58" t="s">
        <v>812</v>
      </c>
    </row>
    <row r="757" spans="1:22" hidden="1" x14ac:dyDescent="0.25">
      <c r="A757" s="54" t="s">
        <v>9560</v>
      </c>
      <c r="B757" s="54" t="s">
        <v>3285</v>
      </c>
      <c r="C757" s="54" t="s">
        <v>3286</v>
      </c>
      <c r="D757" s="54" t="s">
        <v>362</v>
      </c>
      <c r="E757" s="54" t="s">
        <v>284</v>
      </c>
      <c r="F757" s="54"/>
      <c r="G757" s="55">
        <v>60</v>
      </c>
      <c r="H757" s="54" t="s">
        <v>10668</v>
      </c>
      <c r="I757" s="54" t="s">
        <v>10669</v>
      </c>
      <c r="J757" s="54" t="s">
        <v>908</v>
      </c>
      <c r="K757" s="54" t="s">
        <v>1055</v>
      </c>
      <c r="L757" s="54" t="s">
        <v>3286</v>
      </c>
      <c r="M757" s="54" t="s">
        <v>362</v>
      </c>
      <c r="N757" s="56" t="b">
        <v>0</v>
      </c>
      <c r="O757" s="56" t="b">
        <v>0</v>
      </c>
      <c r="P757" s="57">
        <v>46023.523628553201</v>
      </c>
      <c r="Q757" s="54" t="s">
        <v>10664</v>
      </c>
      <c r="R757" s="57">
        <v>46172.469181168999</v>
      </c>
      <c r="S757" s="54" t="s">
        <v>10665</v>
      </c>
      <c r="T757" s="54" t="s">
        <v>5291</v>
      </c>
      <c r="U757" s="54" t="s">
        <v>362</v>
      </c>
      <c r="V757" s="58" t="s">
        <v>812</v>
      </c>
    </row>
    <row r="758" spans="1:22" hidden="1" x14ac:dyDescent="0.25">
      <c r="A758" s="54" t="s">
        <v>9561</v>
      </c>
      <c r="B758" s="54" t="s">
        <v>3309</v>
      </c>
      <c r="C758" s="54" t="s">
        <v>3310</v>
      </c>
      <c r="D758" s="54" t="s">
        <v>362</v>
      </c>
      <c r="E758" s="54" t="s">
        <v>284</v>
      </c>
      <c r="F758" s="54"/>
      <c r="G758" s="55">
        <v>60</v>
      </c>
      <c r="H758" s="54" t="s">
        <v>10668</v>
      </c>
      <c r="I758" s="54" t="s">
        <v>10669</v>
      </c>
      <c r="J758" s="54" t="s">
        <v>908</v>
      </c>
      <c r="K758" s="54" t="s">
        <v>1055</v>
      </c>
      <c r="L758" s="54" t="s">
        <v>3310</v>
      </c>
      <c r="M758" s="54" t="s">
        <v>362</v>
      </c>
      <c r="N758" s="56" t="b">
        <v>0</v>
      </c>
      <c r="O758" s="56" t="b">
        <v>0</v>
      </c>
      <c r="P758" s="57">
        <v>46023.5236413194</v>
      </c>
      <c r="Q758" s="54" t="s">
        <v>10664</v>
      </c>
      <c r="R758" s="57">
        <v>46172.469183333298</v>
      </c>
      <c r="S758" s="54" t="s">
        <v>10665</v>
      </c>
      <c r="T758" s="54" t="s">
        <v>5291</v>
      </c>
      <c r="U758" s="54" t="s">
        <v>362</v>
      </c>
      <c r="V758" s="58" t="s">
        <v>812</v>
      </c>
    </row>
    <row r="759" spans="1:22" hidden="1" x14ac:dyDescent="0.25">
      <c r="A759" s="54" t="s">
        <v>9562</v>
      </c>
      <c r="B759" s="54" t="s">
        <v>3341</v>
      </c>
      <c r="C759" s="54" t="s">
        <v>3342</v>
      </c>
      <c r="D759" s="54" t="s">
        <v>362</v>
      </c>
      <c r="E759" s="54" t="s">
        <v>284</v>
      </c>
      <c r="F759" s="54"/>
      <c r="G759" s="55">
        <v>60</v>
      </c>
      <c r="H759" s="54" t="s">
        <v>10668</v>
      </c>
      <c r="I759" s="54" t="s">
        <v>10669</v>
      </c>
      <c r="J759" s="54" t="s">
        <v>908</v>
      </c>
      <c r="K759" s="54" t="s">
        <v>1055</v>
      </c>
      <c r="L759" s="54" t="s">
        <v>3342</v>
      </c>
      <c r="M759" s="54" t="s">
        <v>362</v>
      </c>
      <c r="N759" s="56" t="b">
        <v>0</v>
      </c>
      <c r="O759" s="56" t="b">
        <v>0</v>
      </c>
      <c r="P759" s="57">
        <v>46023.5236526968</v>
      </c>
      <c r="Q759" s="54" t="s">
        <v>10664</v>
      </c>
      <c r="R759" s="57">
        <v>46172.469185532398</v>
      </c>
      <c r="S759" s="54" t="s">
        <v>10665</v>
      </c>
      <c r="T759" s="54" t="s">
        <v>5291</v>
      </c>
      <c r="U759" s="54" t="s">
        <v>362</v>
      </c>
      <c r="V759" s="58" t="s">
        <v>812</v>
      </c>
    </row>
    <row r="760" spans="1:22" hidden="1" x14ac:dyDescent="0.25">
      <c r="A760" s="54" t="s">
        <v>9563</v>
      </c>
      <c r="B760" s="54" t="s">
        <v>3350</v>
      </c>
      <c r="C760" s="54" t="s">
        <v>3351</v>
      </c>
      <c r="D760" s="54" t="s">
        <v>362</v>
      </c>
      <c r="E760" s="54" t="s">
        <v>284</v>
      </c>
      <c r="F760" s="54"/>
      <c r="G760" s="55">
        <v>60</v>
      </c>
      <c r="H760" s="54" t="s">
        <v>10668</v>
      </c>
      <c r="I760" s="54" t="s">
        <v>10669</v>
      </c>
      <c r="J760" s="54" t="s">
        <v>908</v>
      </c>
      <c r="K760" s="54" t="s">
        <v>1055</v>
      </c>
      <c r="L760" s="54" t="s">
        <v>3351</v>
      </c>
      <c r="M760" s="54" t="s">
        <v>362</v>
      </c>
      <c r="N760" s="56" t="b">
        <v>0</v>
      </c>
      <c r="O760" s="56" t="b">
        <v>0</v>
      </c>
      <c r="P760" s="57">
        <v>46023.523655868099</v>
      </c>
      <c r="Q760" s="54" t="s">
        <v>10664</v>
      </c>
      <c r="R760" s="57">
        <v>46172.469187615701</v>
      </c>
      <c r="S760" s="54" t="s">
        <v>10665</v>
      </c>
      <c r="T760" s="54" t="s">
        <v>5291</v>
      </c>
      <c r="U760" s="54" t="s">
        <v>362</v>
      </c>
      <c r="V760" s="58" t="s">
        <v>812</v>
      </c>
    </row>
    <row r="761" spans="1:22" hidden="1" x14ac:dyDescent="0.25">
      <c r="A761" s="54" t="s">
        <v>9564</v>
      </c>
      <c r="B761" s="54" t="s">
        <v>723</v>
      </c>
      <c r="C761" s="54" t="s">
        <v>3353</v>
      </c>
      <c r="D761" s="54" t="s">
        <v>362</v>
      </c>
      <c r="E761" s="54" t="s">
        <v>284</v>
      </c>
      <c r="F761" s="54"/>
      <c r="G761" s="55">
        <v>60</v>
      </c>
      <c r="H761" s="54" t="s">
        <v>10668</v>
      </c>
      <c r="I761" s="54" t="s">
        <v>10669</v>
      </c>
      <c r="J761" s="54" t="s">
        <v>908</v>
      </c>
      <c r="K761" s="54" t="s">
        <v>1055</v>
      </c>
      <c r="L761" s="54" t="s">
        <v>3353</v>
      </c>
      <c r="M761" s="54" t="s">
        <v>362</v>
      </c>
      <c r="N761" s="56" t="b">
        <v>0</v>
      </c>
      <c r="O761" s="56" t="b">
        <v>0</v>
      </c>
      <c r="P761" s="57">
        <v>46023.523656597201</v>
      </c>
      <c r="Q761" s="54" t="s">
        <v>10664</v>
      </c>
      <c r="R761" s="57">
        <v>46172.469189780102</v>
      </c>
      <c r="S761" s="54" t="s">
        <v>10665</v>
      </c>
      <c r="T761" s="54" t="s">
        <v>5291</v>
      </c>
      <c r="U761" s="54" t="s">
        <v>362</v>
      </c>
      <c r="V761" s="58" t="s">
        <v>812</v>
      </c>
    </row>
    <row r="762" spans="1:22" hidden="1" x14ac:dyDescent="0.25">
      <c r="A762" s="54" t="s">
        <v>9565</v>
      </c>
      <c r="B762" s="54" t="s">
        <v>657</v>
      </c>
      <c r="C762" s="54" t="s">
        <v>3358</v>
      </c>
      <c r="D762" s="54" t="s">
        <v>362</v>
      </c>
      <c r="E762" s="54" t="s">
        <v>284</v>
      </c>
      <c r="F762" s="54"/>
      <c r="G762" s="55">
        <v>60</v>
      </c>
      <c r="H762" s="54" t="s">
        <v>10668</v>
      </c>
      <c r="I762" s="54" t="s">
        <v>10669</v>
      </c>
      <c r="J762" s="54" t="s">
        <v>908</v>
      </c>
      <c r="K762" s="54" t="s">
        <v>1055</v>
      </c>
      <c r="L762" s="54" t="s">
        <v>3358</v>
      </c>
      <c r="M762" s="54" t="s">
        <v>362</v>
      </c>
      <c r="N762" s="56" t="b">
        <v>0</v>
      </c>
      <c r="O762" s="56" t="b">
        <v>0</v>
      </c>
      <c r="P762" s="57">
        <v>46023.5236582176</v>
      </c>
      <c r="Q762" s="54" t="s">
        <v>10664</v>
      </c>
      <c r="R762" s="57">
        <v>46172.469191932898</v>
      </c>
      <c r="S762" s="54" t="s">
        <v>10665</v>
      </c>
      <c r="T762" s="54" t="s">
        <v>5291</v>
      </c>
      <c r="U762" s="54" t="s">
        <v>362</v>
      </c>
      <c r="V762" s="58" t="s">
        <v>812</v>
      </c>
    </row>
    <row r="763" spans="1:22" hidden="1" x14ac:dyDescent="0.25">
      <c r="A763" s="54" t="s">
        <v>9566</v>
      </c>
      <c r="B763" s="54" t="s">
        <v>3427</v>
      </c>
      <c r="C763" s="54" t="s">
        <v>3428</v>
      </c>
      <c r="D763" s="54" t="s">
        <v>362</v>
      </c>
      <c r="E763" s="54" t="s">
        <v>284</v>
      </c>
      <c r="F763" s="54"/>
      <c r="G763" s="55">
        <v>60</v>
      </c>
      <c r="H763" s="54" t="s">
        <v>10668</v>
      </c>
      <c r="I763" s="54" t="s">
        <v>10669</v>
      </c>
      <c r="J763" s="54" t="s">
        <v>908</v>
      </c>
      <c r="K763" s="54" t="s">
        <v>1055</v>
      </c>
      <c r="L763" s="54" t="s">
        <v>3428</v>
      </c>
      <c r="M763" s="54" t="s">
        <v>362</v>
      </c>
      <c r="N763" s="56" t="b">
        <v>0</v>
      </c>
      <c r="O763" s="56" t="b">
        <v>0</v>
      </c>
      <c r="P763" s="57">
        <v>46023.523691979201</v>
      </c>
      <c r="Q763" s="54" t="s">
        <v>10664</v>
      </c>
      <c r="R763" s="57">
        <v>46172.469194131903</v>
      </c>
      <c r="S763" s="54" t="s">
        <v>10665</v>
      </c>
      <c r="T763" s="54" t="s">
        <v>5291</v>
      </c>
      <c r="U763" s="54" t="s">
        <v>362</v>
      </c>
      <c r="V763" s="58" t="s">
        <v>812</v>
      </c>
    </row>
    <row r="764" spans="1:22" hidden="1" x14ac:dyDescent="0.25">
      <c r="A764" s="54" t="s">
        <v>9567</v>
      </c>
      <c r="B764" s="54" t="s">
        <v>3549</v>
      </c>
      <c r="C764" s="54" t="s">
        <v>3550</v>
      </c>
      <c r="D764" s="54" t="s">
        <v>362</v>
      </c>
      <c r="E764" s="54" t="s">
        <v>284</v>
      </c>
      <c r="F764" s="54"/>
      <c r="G764" s="55">
        <v>60</v>
      </c>
      <c r="H764" s="54" t="s">
        <v>10668</v>
      </c>
      <c r="I764" s="54" t="s">
        <v>10669</v>
      </c>
      <c r="J764" s="54" t="s">
        <v>908</v>
      </c>
      <c r="K764" s="54" t="s">
        <v>1055</v>
      </c>
      <c r="L764" s="54" t="s">
        <v>3550</v>
      </c>
      <c r="M764" s="54" t="s">
        <v>362</v>
      </c>
      <c r="N764" s="56" t="b">
        <v>0</v>
      </c>
      <c r="O764" s="56" t="b">
        <v>0</v>
      </c>
      <c r="P764" s="57">
        <v>46023.523741863399</v>
      </c>
      <c r="Q764" s="54" t="s">
        <v>10664</v>
      </c>
      <c r="R764" s="57">
        <v>46172.469196411999</v>
      </c>
      <c r="S764" s="54" t="s">
        <v>10665</v>
      </c>
      <c r="T764" s="54" t="s">
        <v>5291</v>
      </c>
      <c r="U764" s="54" t="s">
        <v>362</v>
      </c>
      <c r="V764" s="58" t="s">
        <v>812</v>
      </c>
    </row>
    <row r="765" spans="1:22" hidden="1" x14ac:dyDescent="0.25">
      <c r="A765" s="54" t="s">
        <v>9568</v>
      </c>
      <c r="B765" s="54" t="s">
        <v>3707</v>
      </c>
      <c r="C765" s="54" t="s">
        <v>3708</v>
      </c>
      <c r="D765" s="54" t="s">
        <v>362</v>
      </c>
      <c r="E765" s="54" t="s">
        <v>284</v>
      </c>
      <c r="F765" s="54"/>
      <c r="G765" s="55">
        <v>60</v>
      </c>
      <c r="H765" s="54" t="s">
        <v>10668</v>
      </c>
      <c r="I765" s="54" t="s">
        <v>10669</v>
      </c>
      <c r="J765" s="54" t="s">
        <v>908</v>
      </c>
      <c r="K765" s="54" t="s">
        <v>1055</v>
      </c>
      <c r="L765" s="54" t="s">
        <v>3708</v>
      </c>
      <c r="M765" s="54" t="s">
        <v>362</v>
      </c>
      <c r="N765" s="56" t="b">
        <v>0</v>
      </c>
      <c r="O765" s="56" t="b">
        <v>0</v>
      </c>
      <c r="P765" s="57">
        <v>46023.523806331003</v>
      </c>
      <c r="Q765" s="54" t="s">
        <v>10664</v>
      </c>
      <c r="R765" s="57">
        <v>46172.469198611099</v>
      </c>
      <c r="S765" s="54" t="s">
        <v>10665</v>
      </c>
      <c r="T765" s="54" t="s">
        <v>5291</v>
      </c>
      <c r="U765" s="54" t="s">
        <v>362</v>
      </c>
      <c r="V765" s="58" t="s">
        <v>812</v>
      </c>
    </row>
    <row r="766" spans="1:22" hidden="1" x14ac:dyDescent="0.25">
      <c r="A766" s="54" t="s">
        <v>9569</v>
      </c>
      <c r="B766" s="54" t="s">
        <v>479</v>
      </c>
      <c r="C766" s="54" t="s">
        <v>10924</v>
      </c>
      <c r="D766" s="54" t="s">
        <v>362</v>
      </c>
      <c r="E766" s="54" t="s">
        <v>4030</v>
      </c>
      <c r="F766" s="54"/>
      <c r="G766" s="55">
        <v>60</v>
      </c>
      <c r="H766" s="54" t="s">
        <v>10668</v>
      </c>
      <c r="I766" s="54" t="s">
        <v>10669</v>
      </c>
      <c r="J766" s="54" t="s">
        <v>908</v>
      </c>
      <c r="K766" s="54" t="s">
        <v>1055</v>
      </c>
      <c r="L766" s="54"/>
      <c r="M766" s="54" t="s">
        <v>362</v>
      </c>
      <c r="N766" s="56" t="b">
        <v>0</v>
      </c>
      <c r="O766" s="56" t="b">
        <v>0</v>
      </c>
      <c r="P766" s="57">
        <v>46023.524030011598</v>
      </c>
      <c r="Q766" s="54" t="s">
        <v>10664</v>
      </c>
      <c r="R766" s="57">
        <v>46174.447967395798</v>
      </c>
      <c r="S766" s="54" t="s">
        <v>10899</v>
      </c>
      <c r="T766" s="54" t="s">
        <v>5291</v>
      </c>
      <c r="U766" s="54" t="s">
        <v>362</v>
      </c>
      <c r="V766" s="58" t="s">
        <v>812</v>
      </c>
    </row>
    <row r="767" spans="1:22" hidden="1" x14ac:dyDescent="0.25">
      <c r="A767" s="54" t="s">
        <v>9570</v>
      </c>
      <c r="B767" s="54" t="s">
        <v>2666</v>
      </c>
      <c r="C767" s="54" t="s">
        <v>2667</v>
      </c>
      <c r="D767" s="54" t="s">
        <v>362</v>
      </c>
      <c r="E767" s="54" t="s">
        <v>284</v>
      </c>
      <c r="F767" s="54"/>
      <c r="G767" s="55">
        <v>60</v>
      </c>
      <c r="H767" s="54" t="s">
        <v>913</v>
      </c>
      <c r="I767" s="54" t="s">
        <v>914</v>
      </c>
      <c r="J767" s="54" t="s">
        <v>908</v>
      </c>
      <c r="K767" s="54" t="s">
        <v>953</v>
      </c>
      <c r="L767" s="54" t="s">
        <v>2667</v>
      </c>
      <c r="M767" s="54" t="s">
        <v>362</v>
      </c>
      <c r="N767" s="56" t="b">
        <v>0</v>
      </c>
      <c r="O767" s="56" t="b">
        <v>0</v>
      </c>
      <c r="P767" s="57">
        <v>46023.523374108801</v>
      </c>
      <c r="Q767" s="54" t="s">
        <v>10664</v>
      </c>
      <c r="R767" s="57">
        <v>46172.469202893502</v>
      </c>
      <c r="S767" s="54" t="s">
        <v>10665</v>
      </c>
      <c r="T767" s="54" t="s">
        <v>5291</v>
      </c>
      <c r="U767" s="54" t="s">
        <v>362</v>
      </c>
      <c r="V767" s="58" t="s">
        <v>812</v>
      </c>
    </row>
    <row r="768" spans="1:22" hidden="1" x14ac:dyDescent="0.25">
      <c r="A768" s="54" t="s">
        <v>9571</v>
      </c>
      <c r="B768" s="54" t="s">
        <v>4080</v>
      </c>
      <c r="C768" s="54" t="s">
        <v>4081</v>
      </c>
      <c r="D768" s="54" t="s">
        <v>362</v>
      </c>
      <c r="E768" s="54" t="s">
        <v>284</v>
      </c>
      <c r="F768" s="54"/>
      <c r="G768" s="55">
        <v>60</v>
      </c>
      <c r="H768" s="54" t="s">
        <v>913</v>
      </c>
      <c r="I768" s="54" t="s">
        <v>914</v>
      </c>
      <c r="J768" s="54" t="s">
        <v>908</v>
      </c>
      <c r="K768" s="54" t="s">
        <v>953</v>
      </c>
      <c r="L768" s="54" t="s">
        <v>4081</v>
      </c>
      <c r="M768" s="54" t="s">
        <v>362</v>
      </c>
      <c r="N768" s="56" t="b">
        <v>0</v>
      </c>
      <c r="O768" s="56" t="b">
        <v>0</v>
      </c>
      <c r="P768" s="57">
        <v>46023.523959108803</v>
      </c>
      <c r="Q768" s="54" t="s">
        <v>10664</v>
      </c>
      <c r="R768" s="57">
        <v>46172.469205011599</v>
      </c>
      <c r="S768" s="54" t="s">
        <v>10665</v>
      </c>
      <c r="T768" s="54" t="s">
        <v>5291</v>
      </c>
      <c r="U768" s="54" t="s">
        <v>362</v>
      </c>
      <c r="V768" s="58" t="s">
        <v>812</v>
      </c>
    </row>
    <row r="769" spans="1:22" hidden="1" x14ac:dyDescent="0.25">
      <c r="A769" s="54" t="s">
        <v>9572</v>
      </c>
      <c r="B769" s="54" t="s">
        <v>2707</v>
      </c>
      <c r="C769" s="54" t="s">
        <v>2708</v>
      </c>
      <c r="D769" s="54" t="s">
        <v>362</v>
      </c>
      <c r="E769" s="54" t="s">
        <v>284</v>
      </c>
      <c r="F769" s="54"/>
      <c r="G769" s="55">
        <v>60</v>
      </c>
      <c r="H769" s="54" t="s">
        <v>913</v>
      </c>
      <c r="I769" s="54" t="s">
        <v>914</v>
      </c>
      <c r="J769" s="54" t="s">
        <v>908</v>
      </c>
      <c r="K769" s="54" t="s">
        <v>953</v>
      </c>
      <c r="L769" s="54" t="s">
        <v>2708</v>
      </c>
      <c r="M769" s="54" t="s">
        <v>362</v>
      </c>
      <c r="N769" s="56" t="b">
        <v>0</v>
      </c>
      <c r="O769" s="56" t="b">
        <v>0</v>
      </c>
      <c r="P769" s="57">
        <v>46023.523390937502</v>
      </c>
      <c r="Q769" s="54" t="s">
        <v>10664</v>
      </c>
      <c r="R769" s="57">
        <v>46172.469207175898</v>
      </c>
      <c r="S769" s="54" t="s">
        <v>10665</v>
      </c>
      <c r="T769" s="54" t="s">
        <v>5291</v>
      </c>
      <c r="U769" s="54" t="s">
        <v>362</v>
      </c>
      <c r="V769" s="58" t="s">
        <v>812</v>
      </c>
    </row>
    <row r="770" spans="1:22" hidden="1" x14ac:dyDescent="0.25">
      <c r="A770" s="54" t="s">
        <v>9573</v>
      </c>
      <c r="B770" s="54" t="s">
        <v>2816</v>
      </c>
      <c r="C770" s="54" t="s">
        <v>2817</v>
      </c>
      <c r="D770" s="54" t="s">
        <v>362</v>
      </c>
      <c r="E770" s="54" t="s">
        <v>284</v>
      </c>
      <c r="F770" s="54"/>
      <c r="G770" s="55">
        <v>60</v>
      </c>
      <c r="H770" s="54" t="s">
        <v>913</v>
      </c>
      <c r="I770" s="54" t="s">
        <v>914</v>
      </c>
      <c r="J770" s="54" t="s">
        <v>908</v>
      </c>
      <c r="K770" s="54" t="s">
        <v>953</v>
      </c>
      <c r="L770" s="54" t="s">
        <v>2817</v>
      </c>
      <c r="M770" s="54" t="s">
        <v>362</v>
      </c>
      <c r="N770" s="56" t="b">
        <v>0</v>
      </c>
      <c r="O770" s="56" t="b">
        <v>0</v>
      </c>
      <c r="P770" s="57">
        <v>46023.523430011599</v>
      </c>
      <c r="Q770" s="54" t="s">
        <v>10664</v>
      </c>
      <c r="R770" s="57">
        <v>46172.469209259303</v>
      </c>
      <c r="S770" s="54" t="s">
        <v>10665</v>
      </c>
      <c r="T770" s="54" t="s">
        <v>5291</v>
      </c>
      <c r="U770" s="54" t="s">
        <v>362</v>
      </c>
      <c r="V770" s="58" t="s">
        <v>812</v>
      </c>
    </row>
    <row r="771" spans="1:22" hidden="1" x14ac:dyDescent="0.25">
      <c r="A771" s="54" t="s">
        <v>9574</v>
      </c>
      <c r="B771" s="54" t="s">
        <v>2853</v>
      </c>
      <c r="C771" s="54" t="s">
        <v>2854</v>
      </c>
      <c r="D771" s="54" t="s">
        <v>362</v>
      </c>
      <c r="E771" s="54" t="s">
        <v>284</v>
      </c>
      <c r="F771" s="54"/>
      <c r="G771" s="55">
        <v>60</v>
      </c>
      <c r="H771" s="54" t="s">
        <v>913</v>
      </c>
      <c r="I771" s="54" t="s">
        <v>914</v>
      </c>
      <c r="J771" s="54" t="s">
        <v>908</v>
      </c>
      <c r="K771" s="54" t="s">
        <v>953</v>
      </c>
      <c r="L771" s="54"/>
      <c r="M771" s="54" t="s">
        <v>362</v>
      </c>
      <c r="N771" s="56" t="b">
        <v>0</v>
      </c>
      <c r="O771" s="56" t="b">
        <v>0</v>
      </c>
      <c r="P771" s="57">
        <v>46023.523443715298</v>
      </c>
      <c r="Q771" s="54" t="s">
        <v>10664</v>
      </c>
      <c r="R771" s="57">
        <v>46172.469211493102</v>
      </c>
      <c r="S771" s="54" t="s">
        <v>10665</v>
      </c>
      <c r="T771" s="54" t="s">
        <v>5291</v>
      </c>
      <c r="U771" s="54" t="s">
        <v>362</v>
      </c>
      <c r="V771" s="58" t="s">
        <v>812</v>
      </c>
    </row>
    <row r="772" spans="1:22" hidden="1" x14ac:dyDescent="0.25">
      <c r="A772" s="54" t="s">
        <v>9575</v>
      </c>
      <c r="B772" s="54" t="s">
        <v>395</v>
      </c>
      <c r="C772" s="54" t="s">
        <v>2889</v>
      </c>
      <c r="D772" s="54" t="s">
        <v>362</v>
      </c>
      <c r="E772" s="54" t="s">
        <v>2890</v>
      </c>
      <c r="F772" s="54"/>
      <c r="G772" s="55"/>
      <c r="H772" s="54" t="s">
        <v>913</v>
      </c>
      <c r="I772" s="54" t="s">
        <v>914</v>
      </c>
      <c r="J772" s="54" t="s">
        <v>908</v>
      </c>
      <c r="K772" s="54" t="s">
        <v>953</v>
      </c>
      <c r="L772" s="54"/>
      <c r="M772" s="54" t="s">
        <v>362</v>
      </c>
      <c r="N772" s="56" t="b">
        <v>0</v>
      </c>
      <c r="O772" s="56" t="b">
        <v>0</v>
      </c>
      <c r="P772" s="57">
        <v>46023.523456678202</v>
      </c>
      <c r="Q772" s="54" t="s">
        <v>10664</v>
      </c>
      <c r="R772" s="57">
        <v>46172.469213657401</v>
      </c>
      <c r="S772" s="54" t="s">
        <v>10665</v>
      </c>
      <c r="T772" s="54" t="s">
        <v>5291</v>
      </c>
      <c r="U772" s="54" t="s">
        <v>362</v>
      </c>
      <c r="V772" s="58" t="s">
        <v>812</v>
      </c>
    </row>
    <row r="773" spans="1:22" hidden="1" x14ac:dyDescent="0.25">
      <c r="A773" s="54" t="s">
        <v>9576</v>
      </c>
      <c r="B773" s="54" t="s">
        <v>396</v>
      </c>
      <c r="C773" s="54" t="s">
        <v>3063</v>
      </c>
      <c r="D773" s="54" t="s">
        <v>362</v>
      </c>
      <c r="E773" s="54" t="s">
        <v>284</v>
      </c>
      <c r="F773" s="54"/>
      <c r="G773" s="55">
        <v>60</v>
      </c>
      <c r="H773" s="54" t="s">
        <v>913</v>
      </c>
      <c r="I773" s="54" t="s">
        <v>914</v>
      </c>
      <c r="J773" s="54" t="s">
        <v>908</v>
      </c>
      <c r="K773" s="54" t="s">
        <v>953</v>
      </c>
      <c r="L773" s="54" t="s">
        <v>3063</v>
      </c>
      <c r="M773" s="54" t="s">
        <v>362</v>
      </c>
      <c r="N773" s="56" t="b">
        <v>0</v>
      </c>
      <c r="O773" s="56" t="b">
        <v>0</v>
      </c>
      <c r="P773" s="57">
        <v>46023.523524224503</v>
      </c>
      <c r="Q773" s="54" t="s">
        <v>10664</v>
      </c>
      <c r="R773" s="57">
        <v>46172.469215775498</v>
      </c>
      <c r="S773" s="54" t="s">
        <v>10665</v>
      </c>
      <c r="T773" s="54" t="s">
        <v>5291</v>
      </c>
      <c r="U773" s="54" t="s">
        <v>362</v>
      </c>
      <c r="V773" s="58" t="s">
        <v>812</v>
      </c>
    </row>
    <row r="774" spans="1:22" hidden="1" x14ac:dyDescent="0.25">
      <c r="A774" s="54" t="s">
        <v>9577</v>
      </c>
      <c r="B774" s="54" t="s">
        <v>742</v>
      </c>
      <c r="C774" s="54" t="s">
        <v>3407</v>
      </c>
      <c r="D774" s="54" t="s">
        <v>362</v>
      </c>
      <c r="E774" s="54" t="s">
        <v>284</v>
      </c>
      <c r="F774" s="54"/>
      <c r="G774" s="55">
        <v>60</v>
      </c>
      <c r="H774" s="54" t="s">
        <v>913</v>
      </c>
      <c r="I774" s="54" t="s">
        <v>914</v>
      </c>
      <c r="J774" s="54" t="s">
        <v>908</v>
      </c>
      <c r="K774" s="54" t="s">
        <v>953</v>
      </c>
      <c r="L774" s="54" t="s">
        <v>3407</v>
      </c>
      <c r="M774" s="54" t="s">
        <v>362</v>
      </c>
      <c r="N774" s="56" t="b">
        <v>0</v>
      </c>
      <c r="O774" s="56" t="b">
        <v>0</v>
      </c>
      <c r="P774" s="57">
        <v>46023.523679780097</v>
      </c>
      <c r="Q774" s="54" t="s">
        <v>10664</v>
      </c>
      <c r="R774" s="57">
        <v>46172.469217939797</v>
      </c>
      <c r="S774" s="54" t="s">
        <v>10665</v>
      </c>
      <c r="T774" s="54" t="s">
        <v>5291</v>
      </c>
      <c r="U774" s="54" t="s">
        <v>362</v>
      </c>
      <c r="V774" s="58" t="s">
        <v>812</v>
      </c>
    </row>
    <row r="775" spans="1:22" hidden="1" x14ac:dyDescent="0.25">
      <c r="A775" s="54" t="s">
        <v>9578</v>
      </c>
      <c r="B775" s="54" t="s">
        <v>3499</v>
      </c>
      <c r="C775" s="54" t="s">
        <v>3500</v>
      </c>
      <c r="D775" s="54" t="s">
        <v>362</v>
      </c>
      <c r="E775" s="54" t="s">
        <v>284</v>
      </c>
      <c r="F775" s="54"/>
      <c r="G775" s="55">
        <v>60</v>
      </c>
      <c r="H775" s="54" t="s">
        <v>913</v>
      </c>
      <c r="I775" s="54" t="s">
        <v>914</v>
      </c>
      <c r="J775" s="54" t="s">
        <v>908</v>
      </c>
      <c r="K775" s="54" t="s">
        <v>953</v>
      </c>
      <c r="L775" s="54" t="s">
        <v>3500</v>
      </c>
      <c r="M775" s="54" t="s">
        <v>362</v>
      </c>
      <c r="N775" s="56" t="b">
        <v>0</v>
      </c>
      <c r="O775" s="56" t="b">
        <v>0</v>
      </c>
      <c r="P775" s="57">
        <v>46023.523722951402</v>
      </c>
      <c r="Q775" s="54" t="s">
        <v>10664</v>
      </c>
      <c r="R775" s="57">
        <v>46172.469220057901</v>
      </c>
      <c r="S775" s="54" t="s">
        <v>10665</v>
      </c>
      <c r="T775" s="54" t="s">
        <v>5291</v>
      </c>
      <c r="U775" s="54" t="s">
        <v>362</v>
      </c>
      <c r="V775" s="58" t="s">
        <v>812</v>
      </c>
    </row>
    <row r="776" spans="1:22" hidden="1" x14ac:dyDescent="0.25">
      <c r="A776" s="54" t="s">
        <v>9579</v>
      </c>
      <c r="B776" s="54" t="s">
        <v>706</v>
      </c>
      <c r="C776" s="54" t="s">
        <v>3508</v>
      </c>
      <c r="D776" s="54" t="s">
        <v>362</v>
      </c>
      <c r="E776" s="54" t="s">
        <v>284</v>
      </c>
      <c r="F776" s="54"/>
      <c r="G776" s="55">
        <v>60</v>
      </c>
      <c r="H776" s="54" t="s">
        <v>913</v>
      </c>
      <c r="I776" s="54" t="s">
        <v>914</v>
      </c>
      <c r="J776" s="54" t="s">
        <v>908</v>
      </c>
      <c r="K776" s="54" t="s">
        <v>953</v>
      </c>
      <c r="L776" s="54" t="s">
        <v>3508</v>
      </c>
      <c r="M776" s="54" t="s">
        <v>362</v>
      </c>
      <c r="N776" s="56" t="b">
        <v>0</v>
      </c>
      <c r="O776" s="56" t="b">
        <v>0</v>
      </c>
      <c r="P776" s="57">
        <v>46023.523725694402</v>
      </c>
      <c r="Q776" s="54" t="s">
        <v>10664</v>
      </c>
      <c r="R776" s="57">
        <v>46172.469222187501</v>
      </c>
      <c r="S776" s="54" t="s">
        <v>10665</v>
      </c>
      <c r="T776" s="54" t="s">
        <v>5291</v>
      </c>
      <c r="U776" s="54" t="s">
        <v>362</v>
      </c>
      <c r="V776" s="58" t="s">
        <v>812</v>
      </c>
    </row>
    <row r="777" spans="1:22" hidden="1" x14ac:dyDescent="0.25">
      <c r="A777" s="54" t="s">
        <v>9580</v>
      </c>
      <c r="B777" s="54" t="s">
        <v>3519</v>
      </c>
      <c r="C777" s="54" t="s">
        <v>3520</v>
      </c>
      <c r="D777" s="54" t="s">
        <v>362</v>
      </c>
      <c r="E777" s="54" t="s">
        <v>284</v>
      </c>
      <c r="F777" s="54"/>
      <c r="G777" s="55">
        <v>60</v>
      </c>
      <c r="H777" s="54" t="s">
        <v>913</v>
      </c>
      <c r="I777" s="54" t="s">
        <v>914</v>
      </c>
      <c r="J777" s="54" t="s">
        <v>908</v>
      </c>
      <c r="K777" s="54" t="s">
        <v>953</v>
      </c>
      <c r="L777" s="54" t="s">
        <v>3520</v>
      </c>
      <c r="M777" s="54" t="s">
        <v>362</v>
      </c>
      <c r="N777" s="56" t="b">
        <v>0</v>
      </c>
      <c r="O777" s="56" t="b">
        <v>0</v>
      </c>
      <c r="P777" s="57">
        <v>46023.523729861103</v>
      </c>
      <c r="Q777" s="54" t="s">
        <v>10664</v>
      </c>
      <c r="R777" s="57">
        <v>46172.469224340297</v>
      </c>
      <c r="S777" s="54" t="s">
        <v>10665</v>
      </c>
      <c r="T777" s="54" t="s">
        <v>5291</v>
      </c>
      <c r="U777" s="54" t="s">
        <v>362</v>
      </c>
      <c r="V777" s="58" t="s">
        <v>812</v>
      </c>
    </row>
    <row r="778" spans="1:22" hidden="1" x14ac:dyDescent="0.25">
      <c r="A778" s="54" t="s">
        <v>9581</v>
      </c>
      <c r="B778" s="54" t="s">
        <v>3570</v>
      </c>
      <c r="C778" s="54" t="s">
        <v>3571</v>
      </c>
      <c r="D778" s="54" t="s">
        <v>362</v>
      </c>
      <c r="E778" s="54" t="s">
        <v>284</v>
      </c>
      <c r="F778" s="54" t="s">
        <v>10925</v>
      </c>
      <c r="G778" s="55">
        <v>60</v>
      </c>
      <c r="H778" s="54" t="s">
        <v>913</v>
      </c>
      <c r="I778" s="54" t="s">
        <v>914</v>
      </c>
      <c r="J778" s="54" t="s">
        <v>908</v>
      </c>
      <c r="K778" s="54" t="s">
        <v>953</v>
      </c>
      <c r="L778" s="54" t="s">
        <v>10925</v>
      </c>
      <c r="M778" s="54" t="s">
        <v>362</v>
      </c>
      <c r="N778" s="56" t="b">
        <v>0</v>
      </c>
      <c r="O778" s="56" t="b">
        <v>0</v>
      </c>
      <c r="P778" s="57">
        <v>46023.523749849497</v>
      </c>
      <c r="Q778" s="54" t="s">
        <v>10664</v>
      </c>
      <c r="R778" s="57">
        <v>46172.469226504603</v>
      </c>
      <c r="S778" s="54" t="s">
        <v>10665</v>
      </c>
      <c r="T778" s="54" t="s">
        <v>5291</v>
      </c>
      <c r="U778" s="54" t="s">
        <v>362</v>
      </c>
      <c r="V778" s="58" t="s">
        <v>812</v>
      </c>
    </row>
    <row r="779" spans="1:22" hidden="1" x14ac:dyDescent="0.25">
      <c r="A779" s="54" t="s">
        <v>9582</v>
      </c>
      <c r="B779" s="54" t="s">
        <v>3573</v>
      </c>
      <c r="C779" s="54" t="s">
        <v>3574</v>
      </c>
      <c r="D779" s="54" t="s">
        <v>362</v>
      </c>
      <c r="E779" s="54" t="s">
        <v>284</v>
      </c>
      <c r="F779" s="54"/>
      <c r="G779" s="55">
        <v>60</v>
      </c>
      <c r="H779" s="54" t="s">
        <v>913</v>
      </c>
      <c r="I779" s="54" t="s">
        <v>914</v>
      </c>
      <c r="J779" s="54" t="s">
        <v>908</v>
      </c>
      <c r="K779" s="54" t="s">
        <v>953</v>
      </c>
      <c r="L779" s="54" t="s">
        <v>3574</v>
      </c>
      <c r="M779" s="54" t="s">
        <v>362</v>
      </c>
      <c r="N779" s="56" t="b">
        <v>0</v>
      </c>
      <c r="O779" s="56" t="b">
        <v>0</v>
      </c>
      <c r="P779" s="57">
        <v>46023.523750775501</v>
      </c>
      <c r="Q779" s="54" t="s">
        <v>10664</v>
      </c>
      <c r="R779" s="57">
        <v>46172.4692286227</v>
      </c>
      <c r="S779" s="54" t="s">
        <v>10665</v>
      </c>
      <c r="T779" s="54" t="s">
        <v>5291</v>
      </c>
      <c r="U779" s="54" t="s">
        <v>362</v>
      </c>
      <c r="V779" s="58" t="s">
        <v>812</v>
      </c>
    </row>
    <row r="780" spans="1:22" hidden="1" x14ac:dyDescent="0.25">
      <c r="A780" s="54" t="s">
        <v>9583</v>
      </c>
      <c r="B780" s="54" t="s">
        <v>2988</v>
      </c>
      <c r="C780" s="54" t="s">
        <v>2989</v>
      </c>
      <c r="D780" s="54" t="s">
        <v>362</v>
      </c>
      <c r="E780" s="54" t="s">
        <v>284</v>
      </c>
      <c r="F780" s="54"/>
      <c r="G780" s="55">
        <v>60</v>
      </c>
      <c r="H780" s="54" t="s">
        <v>913</v>
      </c>
      <c r="I780" s="54" t="s">
        <v>914</v>
      </c>
      <c r="J780" s="54" t="s">
        <v>908</v>
      </c>
      <c r="K780" s="54" t="s">
        <v>953</v>
      </c>
      <c r="L780" s="54" t="s">
        <v>2989</v>
      </c>
      <c r="M780" s="54" t="s">
        <v>362</v>
      </c>
      <c r="N780" s="56" t="b">
        <v>0</v>
      </c>
      <c r="O780" s="56" t="b">
        <v>0</v>
      </c>
      <c r="P780" s="57">
        <v>46023.523496030102</v>
      </c>
      <c r="Q780" s="54" t="s">
        <v>10664</v>
      </c>
      <c r="R780" s="57">
        <v>46172.469230786999</v>
      </c>
      <c r="S780" s="54" t="s">
        <v>10665</v>
      </c>
      <c r="T780" s="54" t="s">
        <v>5291</v>
      </c>
      <c r="U780" s="54" t="s">
        <v>362</v>
      </c>
      <c r="V780" s="58" t="s">
        <v>812</v>
      </c>
    </row>
    <row r="781" spans="1:22" hidden="1" x14ac:dyDescent="0.25">
      <c r="A781" s="54" t="s">
        <v>9584</v>
      </c>
      <c r="B781" s="54" t="s">
        <v>3673</v>
      </c>
      <c r="C781" s="54" t="s">
        <v>3674</v>
      </c>
      <c r="D781" s="54" t="s">
        <v>362</v>
      </c>
      <c r="E781" s="54" t="s">
        <v>284</v>
      </c>
      <c r="F781" s="54"/>
      <c r="G781" s="55">
        <v>60</v>
      </c>
      <c r="H781" s="54" t="s">
        <v>913</v>
      </c>
      <c r="I781" s="54" t="s">
        <v>914</v>
      </c>
      <c r="J781" s="54" t="s">
        <v>908</v>
      </c>
      <c r="K781" s="54" t="s">
        <v>953</v>
      </c>
      <c r="L781" s="54" t="s">
        <v>3674</v>
      </c>
      <c r="M781" s="54" t="s">
        <v>362</v>
      </c>
      <c r="N781" s="56" t="b">
        <v>0</v>
      </c>
      <c r="O781" s="56" t="b">
        <v>0</v>
      </c>
      <c r="P781" s="57">
        <v>46023.5237927083</v>
      </c>
      <c r="Q781" s="54" t="s">
        <v>10664</v>
      </c>
      <c r="R781" s="57">
        <v>46172.469233067102</v>
      </c>
      <c r="S781" s="54" t="s">
        <v>10665</v>
      </c>
      <c r="T781" s="54" t="s">
        <v>5291</v>
      </c>
      <c r="U781" s="54" t="s">
        <v>362</v>
      </c>
      <c r="V781" s="58" t="s">
        <v>812</v>
      </c>
    </row>
    <row r="782" spans="1:22" hidden="1" x14ac:dyDescent="0.25">
      <c r="A782" s="54" t="s">
        <v>9585</v>
      </c>
      <c r="B782" s="54" t="s">
        <v>2722</v>
      </c>
      <c r="C782" s="54" t="s">
        <v>2723</v>
      </c>
      <c r="D782" s="54" t="s">
        <v>362</v>
      </c>
      <c r="E782" s="54" t="s">
        <v>284</v>
      </c>
      <c r="F782" s="54"/>
      <c r="G782" s="55">
        <v>60</v>
      </c>
      <c r="H782" s="54" t="s">
        <v>10668</v>
      </c>
      <c r="I782" s="54" t="s">
        <v>10669</v>
      </c>
      <c r="J782" s="54" t="s">
        <v>908</v>
      </c>
      <c r="K782" s="54" t="s">
        <v>976</v>
      </c>
      <c r="L782" s="54" t="s">
        <v>2723</v>
      </c>
      <c r="M782" s="54" t="s">
        <v>362</v>
      </c>
      <c r="N782" s="56" t="b">
        <v>0</v>
      </c>
      <c r="O782" s="56" t="b">
        <v>0</v>
      </c>
      <c r="P782" s="57">
        <v>46023.523395104203</v>
      </c>
      <c r="Q782" s="54" t="s">
        <v>10664</v>
      </c>
      <c r="R782" s="57">
        <v>46172.469235219898</v>
      </c>
      <c r="S782" s="54" t="s">
        <v>10665</v>
      </c>
      <c r="T782" s="54" t="s">
        <v>5291</v>
      </c>
      <c r="U782" s="54" t="s">
        <v>362</v>
      </c>
      <c r="V782" s="58" t="s">
        <v>812</v>
      </c>
    </row>
    <row r="783" spans="1:22" hidden="1" x14ac:dyDescent="0.25">
      <c r="A783" s="54" t="s">
        <v>9586</v>
      </c>
      <c r="B783" s="54" t="s">
        <v>3384</v>
      </c>
      <c r="C783" s="54" t="s">
        <v>3385</v>
      </c>
      <c r="D783" s="54" t="s">
        <v>362</v>
      </c>
      <c r="E783" s="54" t="s">
        <v>284</v>
      </c>
      <c r="F783" s="54"/>
      <c r="G783" s="55">
        <v>60</v>
      </c>
      <c r="H783" s="54" t="s">
        <v>10668</v>
      </c>
      <c r="I783" s="54" t="s">
        <v>10669</v>
      </c>
      <c r="J783" s="54" t="s">
        <v>908</v>
      </c>
      <c r="K783" s="54" t="s">
        <v>976</v>
      </c>
      <c r="L783" s="54" t="s">
        <v>3385</v>
      </c>
      <c r="M783" s="54" t="s">
        <v>362</v>
      </c>
      <c r="N783" s="56" t="b">
        <v>0</v>
      </c>
      <c r="O783" s="56" t="b">
        <v>0</v>
      </c>
      <c r="P783" s="57">
        <v>46023.5236667477</v>
      </c>
      <c r="Q783" s="54" t="s">
        <v>10664</v>
      </c>
      <c r="R783" s="57">
        <v>46172.469237303201</v>
      </c>
      <c r="S783" s="54" t="s">
        <v>10665</v>
      </c>
      <c r="T783" s="54" t="s">
        <v>5291</v>
      </c>
      <c r="U783" s="54" t="s">
        <v>362</v>
      </c>
      <c r="V783" s="58" t="s">
        <v>812</v>
      </c>
    </row>
    <row r="784" spans="1:22" hidden="1" x14ac:dyDescent="0.25">
      <c r="A784" s="54" t="s">
        <v>9587</v>
      </c>
      <c r="B784" s="54" t="s">
        <v>3516</v>
      </c>
      <c r="C784" s="54" t="s">
        <v>3517</v>
      </c>
      <c r="D784" s="54" t="s">
        <v>362</v>
      </c>
      <c r="E784" s="54" t="s">
        <v>284</v>
      </c>
      <c r="F784" s="54"/>
      <c r="G784" s="55">
        <v>60</v>
      </c>
      <c r="H784" s="54" t="s">
        <v>10668</v>
      </c>
      <c r="I784" s="54" t="s">
        <v>10669</v>
      </c>
      <c r="J784" s="54" t="s">
        <v>908</v>
      </c>
      <c r="K784" s="54" t="s">
        <v>976</v>
      </c>
      <c r="L784" s="54" t="s">
        <v>3517</v>
      </c>
      <c r="M784" s="54" t="s">
        <v>362</v>
      </c>
      <c r="N784" s="56" t="b">
        <v>0</v>
      </c>
      <c r="O784" s="56" t="b">
        <v>0</v>
      </c>
      <c r="P784" s="57">
        <v>46023.523728900502</v>
      </c>
      <c r="Q784" s="54" t="s">
        <v>10664</v>
      </c>
      <c r="R784" s="57">
        <v>46172.469239583297</v>
      </c>
      <c r="S784" s="54" t="s">
        <v>10665</v>
      </c>
      <c r="T784" s="54" t="s">
        <v>5291</v>
      </c>
      <c r="U784" s="54" t="s">
        <v>362</v>
      </c>
      <c r="V784" s="58" t="s">
        <v>812</v>
      </c>
    </row>
    <row r="785" spans="1:22" hidden="1" x14ac:dyDescent="0.25">
      <c r="A785" s="54" t="s">
        <v>9588</v>
      </c>
      <c r="B785" s="54" t="s">
        <v>3546</v>
      </c>
      <c r="C785" s="54" t="s">
        <v>3547</v>
      </c>
      <c r="D785" s="54" t="s">
        <v>362</v>
      </c>
      <c r="E785" s="54" t="s">
        <v>284</v>
      </c>
      <c r="F785" s="54"/>
      <c r="G785" s="55">
        <v>60</v>
      </c>
      <c r="H785" s="54" t="s">
        <v>10668</v>
      </c>
      <c r="I785" s="54" t="s">
        <v>10669</v>
      </c>
      <c r="J785" s="54" t="s">
        <v>908</v>
      </c>
      <c r="K785" s="54" t="s">
        <v>976</v>
      </c>
      <c r="L785" s="54" t="s">
        <v>3547</v>
      </c>
      <c r="M785" s="54" t="s">
        <v>362</v>
      </c>
      <c r="N785" s="56" t="b">
        <v>0</v>
      </c>
      <c r="O785" s="56" t="b">
        <v>0</v>
      </c>
      <c r="P785" s="57">
        <v>46023.523740821802</v>
      </c>
      <c r="Q785" s="54" t="s">
        <v>10664</v>
      </c>
      <c r="R785" s="57">
        <v>46172.469242164298</v>
      </c>
      <c r="S785" s="54" t="s">
        <v>10665</v>
      </c>
      <c r="T785" s="54" t="s">
        <v>5291</v>
      </c>
      <c r="U785" s="54" t="s">
        <v>362</v>
      </c>
      <c r="V785" s="58" t="s">
        <v>812</v>
      </c>
    </row>
    <row r="786" spans="1:22" hidden="1" x14ac:dyDescent="0.25">
      <c r="A786" s="54" t="s">
        <v>9589</v>
      </c>
      <c r="B786" s="54" t="s">
        <v>2910</v>
      </c>
      <c r="C786" s="54" t="s">
        <v>2911</v>
      </c>
      <c r="D786" s="54" t="s">
        <v>362</v>
      </c>
      <c r="E786" s="54" t="s">
        <v>284</v>
      </c>
      <c r="F786" s="54"/>
      <c r="G786" s="55">
        <v>60</v>
      </c>
      <c r="H786" s="54" t="s">
        <v>10668</v>
      </c>
      <c r="I786" s="54" t="s">
        <v>10669</v>
      </c>
      <c r="J786" s="54" t="s">
        <v>908</v>
      </c>
      <c r="K786" s="54" t="s">
        <v>976</v>
      </c>
      <c r="L786" s="54" t="s">
        <v>2911</v>
      </c>
      <c r="M786" s="54" t="s">
        <v>362</v>
      </c>
      <c r="N786" s="56" t="b">
        <v>0</v>
      </c>
      <c r="O786" s="56" t="b">
        <v>0</v>
      </c>
      <c r="P786" s="57">
        <v>46023.523462766199</v>
      </c>
      <c r="Q786" s="54" t="s">
        <v>10664</v>
      </c>
      <c r="R786" s="57">
        <v>46172.469244328699</v>
      </c>
      <c r="S786" s="54" t="s">
        <v>10665</v>
      </c>
      <c r="T786" s="54" t="s">
        <v>5291</v>
      </c>
      <c r="U786" s="54" t="s">
        <v>362</v>
      </c>
      <c r="V786" s="58" t="s">
        <v>812</v>
      </c>
    </row>
    <row r="787" spans="1:22" hidden="1" x14ac:dyDescent="0.25">
      <c r="A787" s="54" t="s">
        <v>9590</v>
      </c>
      <c r="B787" s="54" t="s">
        <v>3739</v>
      </c>
      <c r="C787" s="54" t="s">
        <v>3740</v>
      </c>
      <c r="D787" s="54" t="s">
        <v>362</v>
      </c>
      <c r="E787" s="54" t="s">
        <v>284</v>
      </c>
      <c r="F787" s="54"/>
      <c r="G787" s="55">
        <v>60</v>
      </c>
      <c r="H787" s="54" t="s">
        <v>10668</v>
      </c>
      <c r="I787" s="54" t="s">
        <v>10669</v>
      </c>
      <c r="J787" s="54" t="s">
        <v>908</v>
      </c>
      <c r="K787" s="54" t="s">
        <v>976</v>
      </c>
      <c r="L787" s="54" t="s">
        <v>3740</v>
      </c>
      <c r="M787" s="54" t="s">
        <v>362</v>
      </c>
      <c r="N787" s="56" t="b">
        <v>0</v>
      </c>
      <c r="O787" s="56" t="b">
        <v>0</v>
      </c>
      <c r="P787" s="57">
        <v>46023.523819826398</v>
      </c>
      <c r="Q787" s="54" t="s">
        <v>10664</v>
      </c>
      <c r="R787" s="57">
        <v>46172.4692466782</v>
      </c>
      <c r="S787" s="54" t="s">
        <v>10665</v>
      </c>
      <c r="T787" s="54" t="s">
        <v>5291</v>
      </c>
      <c r="U787" s="54" t="s">
        <v>362</v>
      </c>
      <c r="V787" s="58" t="s">
        <v>812</v>
      </c>
    </row>
    <row r="788" spans="1:22" hidden="1" x14ac:dyDescent="0.25">
      <c r="A788" s="54" t="s">
        <v>9591</v>
      </c>
      <c r="B788" s="54" t="s">
        <v>371</v>
      </c>
      <c r="C788" s="54" t="s">
        <v>4130</v>
      </c>
      <c r="D788" s="54" t="s">
        <v>362</v>
      </c>
      <c r="E788" s="54" t="s">
        <v>4131</v>
      </c>
      <c r="F788" s="54"/>
      <c r="G788" s="55">
        <v>60</v>
      </c>
      <c r="H788" s="54" t="s">
        <v>10668</v>
      </c>
      <c r="I788" s="54" t="s">
        <v>10669</v>
      </c>
      <c r="J788" s="54" t="s">
        <v>908</v>
      </c>
      <c r="K788" s="54" t="s">
        <v>976</v>
      </c>
      <c r="L788" s="54"/>
      <c r="M788" s="54" t="s">
        <v>362</v>
      </c>
      <c r="N788" s="56" t="b">
        <v>0</v>
      </c>
      <c r="O788" s="56" t="b">
        <v>0</v>
      </c>
      <c r="P788" s="57">
        <v>46023.523980752303</v>
      </c>
      <c r="Q788" s="54" t="s">
        <v>10664</v>
      </c>
      <c r="R788" s="57">
        <v>46174.448336076399</v>
      </c>
      <c r="S788" s="54" t="s">
        <v>10899</v>
      </c>
      <c r="T788" s="54" t="s">
        <v>5291</v>
      </c>
      <c r="U788" s="54" t="s">
        <v>362</v>
      </c>
      <c r="V788" s="58" t="s">
        <v>812</v>
      </c>
    </row>
    <row r="789" spans="1:22" hidden="1" x14ac:dyDescent="0.25">
      <c r="A789" s="54" t="s">
        <v>9592</v>
      </c>
      <c r="B789" s="54" t="s">
        <v>385</v>
      </c>
      <c r="C789" s="54" t="s">
        <v>4134</v>
      </c>
      <c r="D789" s="54" t="s">
        <v>362</v>
      </c>
      <c r="E789" s="54" t="s">
        <v>4135</v>
      </c>
      <c r="F789" s="54"/>
      <c r="G789" s="55">
        <v>60</v>
      </c>
      <c r="H789" s="54" t="s">
        <v>10668</v>
      </c>
      <c r="I789" s="54" t="s">
        <v>10669</v>
      </c>
      <c r="J789" s="54" t="s">
        <v>908</v>
      </c>
      <c r="K789" s="54" t="s">
        <v>976</v>
      </c>
      <c r="L789" s="54"/>
      <c r="M789" s="54" t="s">
        <v>362</v>
      </c>
      <c r="N789" s="56" t="b">
        <v>0</v>
      </c>
      <c r="O789" s="56" t="b">
        <v>0</v>
      </c>
      <c r="P789" s="57">
        <v>46023.523982210601</v>
      </c>
      <c r="Q789" s="54" t="s">
        <v>10664</v>
      </c>
      <c r="R789" s="57">
        <v>46174.448445983799</v>
      </c>
      <c r="S789" s="54" t="s">
        <v>10899</v>
      </c>
      <c r="T789" s="54" t="s">
        <v>5291</v>
      </c>
      <c r="U789" s="54" t="s">
        <v>362</v>
      </c>
      <c r="V789" s="58" t="s">
        <v>812</v>
      </c>
    </row>
    <row r="790" spans="1:22" hidden="1" x14ac:dyDescent="0.25">
      <c r="A790" s="54" t="s">
        <v>9593</v>
      </c>
      <c r="B790" s="54" t="s">
        <v>817</v>
      </c>
      <c r="C790" s="54" t="s">
        <v>2660</v>
      </c>
      <c r="D790" s="54" t="s">
        <v>362</v>
      </c>
      <c r="E790" s="54" t="s">
        <v>2661</v>
      </c>
      <c r="F790" s="54"/>
      <c r="G790" s="55">
        <v>60</v>
      </c>
      <c r="H790" s="54" t="s">
        <v>949</v>
      </c>
      <c r="I790" s="54" t="s">
        <v>950</v>
      </c>
      <c r="J790" s="54" t="s">
        <v>908</v>
      </c>
      <c r="K790" s="54" t="s">
        <v>918</v>
      </c>
      <c r="L790" s="54"/>
      <c r="M790" s="54" t="s">
        <v>362</v>
      </c>
      <c r="N790" s="56" t="b">
        <v>1</v>
      </c>
      <c r="O790" s="56" t="b">
        <v>0</v>
      </c>
      <c r="P790" s="57">
        <v>46023.5233723727</v>
      </c>
      <c r="Q790" s="54" t="s">
        <v>10664</v>
      </c>
      <c r="R790" s="57">
        <v>46172.469253159703</v>
      </c>
      <c r="S790" s="54" t="s">
        <v>10665</v>
      </c>
      <c r="T790" s="54" t="s">
        <v>5291</v>
      </c>
      <c r="U790" s="54" t="s">
        <v>362</v>
      </c>
      <c r="V790" s="58" t="s">
        <v>812</v>
      </c>
    </row>
    <row r="791" spans="1:22" hidden="1" x14ac:dyDescent="0.25">
      <c r="A791" s="54" t="s">
        <v>9594</v>
      </c>
      <c r="B791" s="54" t="s">
        <v>812</v>
      </c>
      <c r="C791" s="54" t="s">
        <v>2671</v>
      </c>
      <c r="D791" s="54" t="s">
        <v>362</v>
      </c>
      <c r="E791" s="54" t="s">
        <v>2672</v>
      </c>
      <c r="F791" s="54"/>
      <c r="G791" s="55">
        <v>60</v>
      </c>
      <c r="H791" s="54" t="s">
        <v>949</v>
      </c>
      <c r="I791" s="54" t="s">
        <v>950</v>
      </c>
      <c r="J791" s="54" t="s">
        <v>908</v>
      </c>
      <c r="K791" s="54" t="s">
        <v>918</v>
      </c>
      <c r="L791" s="54"/>
      <c r="M791" s="54" t="s">
        <v>362</v>
      </c>
      <c r="N791" s="56" t="b">
        <v>1</v>
      </c>
      <c r="O791" s="56" t="b">
        <v>0</v>
      </c>
      <c r="P791" s="57">
        <v>46023.523375925899</v>
      </c>
      <c r="Q791" s="54" t="s">
        <v>10664</v>
      </c>
      <c r="R791" s="57">
        <v>46172.469255555603</v>
      </c>
      <c r="S791" s="54" t="s">
        <v>10665</v>
      </c>
      <c r="T791" s="54" t="s">
        <v>5291</v>
      </c>
      <c r="U791" s="54" t="s">
        <v>362</v>
      </c>
      <c r="V791" s="58" t="s">
        <v>812</v>
      </c>
    </row>
    <row r="792" spans="1:22" hidden="1" x14ac:dyDescent="0.25">
      <c r="A792" s="54" t="s">
        <v>9595</v>
      </c>
      <c r="B792" s="54" t="s">
        <v>3042</v>
      </c>
      <c r="C792" s="54" t="s">
        <v>3043</v>
      </c>
      <c r="D792" s="54" t="s">
        <v>362</v>
      </c>
      <c r="E792" s="54" t="s">
        <v>284</v>
      </c>
      <c r="F792" s="54"/>
      <c r="G792" s="55">
        <v>60</v>
      </c>
      <c r="H792" s="54" t="s">
        <v>913</v>
      </c>
      <c r="I792" s="54" t="s">
        <v>914</v>
      </c>
      <c r="J792" s="54" t="s">
        <v>908</v>
      </c>
      <c r="K792" s="54" t="s">
        <v>1006</v>
      </c>
      <c r="L792" s="54" t="s">
        <v>3043</v>
      </c>
      <c r="M792" s="54" t="s">
        <v>362</v>
      </c>
      <c r="N792" s="56" t="b">
        <v>0</v>
      </c>
      <c r="O792" s="56" t="b">
        <v>0</v>
      </c>
      <c r="P792" s="57">
        <v>46023.523513807901</v>
      </c>
      <c r="Q792" s="54" t="s">
        <v>10664</v>
      </c>
      <c r="R792" s="57">
        <v>46172.469257789402</v>
      </c>
      <c r="S792" s="54" t="s">
        <v>10665</v>
      </c>
      <c r="T792" s="54" t="s">
        <v>5291</v>
      </c>
      <c r="U792" s="54" t="s">
        <v>362</v>
      </c>
      <c r="V792" s="58" t="s">
        <v>812</v>
      </c>
    </row>
    <row r="793" spans="1:22" hidden="1" x14ac:dyDescent="0.25">
      <c r="A793" s="54" t="s">
        <v>9596</v>
      </c>
      <c r="B793" s="54" t="s">
        <v>3086</v>
      </c>
      <c r="C793" s="54" t="s">
        <v>3087</v>
      </c>
      <c r="D793" s="54" t="s">
        <v>362</v>
      </c>
      <c r="E793" s="54" t="s">
        <v>284</v>
      </c>
      <c r="F793" s="54"/>
      <c r="G793" s="55">
        <v>60</v>
      </c>
      <c r="H793" s="54" t="s">
        <v>913</v>
      </c>
      <c r="I793" s="54" t="s">
        <v>914</v>
      </c>
      <c r="J793" s="54" t="s">
        <v>908</v>
      </c>
      <c r="K793" s="54" t="s">
        <v>1006</v>
      </c>
      <c r="L793" s="54" t="s">
        <v>3087</v>
      </c>
      <c r="M793" s="54" t="s">
        <v>362</v>
      </c>
      <c r="N793" s="56" t="b">
        <v>0</v>
      </c>
      <c r="O793" s="56" t="b">
        <v>0</v>
      </c>
      <c r="P793" s="57">
        <v>46023.523536886598</v>
      </c>
      <c r="Q793" s="54" t="s">
        <v>10664</v>
      </c>
      <c r="R793" s="57">
        <v>46172.469259953701</v>
      </c>
      <c r="S793" s="54" t="s">
        <v>10665</v>
      </c>
      <c r="T793" s="54" t="s">
        <v>5291</v>
      </c>
      <c r="U793" s="54" t="s">
        <v>362</v>
      </c>
      <c r="V793" s="58" t="s">
        <v>812</v>
      </c>
    </row>
    <row r="794" spans="1:22" hidden="1" x14ac:dyDescent="0.25">
      <c r="A794" s="54" t="s">
        <v>9597</v>
      </c>
      <c r="B794" s="54" t="s">
        <v>3505</v>
      </c>
      <c r="C794" s="54" t="s">
        <v>3506</v>
      </c>
      <c r="D794" s="54" t="s">
        <v>362</v>
      </c>
      <c r="E794" s="54" t="s">
        <v>284</v>
      </c>
      <c r="F794" s="54"/>
      <c r="G794" s="55">
        <v>60</v>
      </c>
      <c r="H794" s="54" t="s">
        <v>913</v>
      </c>
      <c r="I794" s="54" t="s">
        <v>914</v>
      </c>
      <c r="J794" s="54" t="s">
        <v>908</v>
      </c>
      <c r="K794" s="54" t="s">
        <v>1006</v>
      </c>
      <c r="L794" s="54" t="s">
        <v>3506</v>
      </c>
      <c r="M794" s="54" t="s">
        <v>362</v>
      </c>
      <c r="N794" s="56" t="b">
        <v>0</v>
      </c>
      <c r="O794" s="56" t="b">
        <v>0</v>
      </c>
      <c r="P794" s="57">
        <v>46023.5237247685</v>
      </c>
      <c r="Q794" s="54" t="s">
        <v>10664</v>
      </c>
      <c r="R794" s="57">
        <v>46172.469262233797</v>
      </c>
      <c r="S794" s="54" t="s">
        <v>10665</v>
      </c>
      <c r="T794" s="54" t="s">
        <v>5291</v>
      </c>
      <c r="U794" s="54" t="s">
        <v>362</v>
      </c>
      <c r="V794" s="58" t="s">
        <v>812</v>
      </c>
    </row>
    <row r="795" spans="1:22" hidden="1" x14ac:dyDescent="0.25">
      <c r="A795" s="54" t="s">
        <v>9598</v>
      </c>
      <c r="B795" s="54" t="s">
        <v>3647</v>
      </c>
      <c r="C795" s="54" t="s">
        <v>3648</v>
      </c>
      <c r="D795" s="54" t="s">
        <v>362</v>
      </c>
      <c r="E795" s="54" t="s">
        <v>284</v>
      </c>
      <c r="F795" s="54"/>
      <c r="G795" s="55">
        <v>60</v>
      </c>
      <c r="H795" s="54" t="s">
        <v>913</v>
      </c>
      <c r="I795" s="54" t="s">
        <v>914</v>
      </c>
      <c r="J795" s="54" t="s">
        <v>908</v>
      </c>
      <c r="K795" s="54" t="s">
        <v>1006</v>
      </c>
      <c r="L795" s="54" t="s">
        <v>3648</v>
      </c>
      <c r="M795" s="54" t="s">
        <v>362</v>
      </c>
      <c r="N795" s="56" t="b">
        <v>0</v>
      </c>
      <c r="O795" s="56" t="b">
        <v>0</v>
      </c>
      <c r="P795" s="57">
        <v>46023.5237823727</v>
      </c>
      <c r="Q795" s="54" t="s">
        <v>10664</v>
      </c>
      <c r="R795" s="57">
        <v>46172.469264467603</v>
      </c>
      <c r="S795" s="54" t="s">
        <v>10665</v>
      </c>
      <c r="T795" s="54" t="s">
        <v>5291</v>
      </c>
      <c r="U795" s="54" t="s">
        <v>362</v>
      </c>
      <c r="V795" s="58" t="s">
        <v>812</v>
      </c>
    </row>
    <row r="796" spans="1:22" hidden="1" x14ac:dyDescent="0.25">
      <c r="A796" s="54" t="s">
        <v>9599</v>
      </c>
      <c r="B796" s="54" t="s">
        <v>3022</v>
      </c>
      <c r="C796" s="54" t="s">
        <v>3023</v>
      </c>
      <c r="D796" s="54" t="s">
        <v>362</v>
      </c>
      <c r="E796" s="54" t="s">
        <v>284</v>
      </c>
      <c r="F796" s="54"/>
      <c r="G796" s="55">
        <v>60</v>
      </c>
      <c r="H796" s="54" t="s">
        <v>949</v>
      </c>
      <c r="I796" s="54" t="s">
        <v>950</v>
      </c>
      <c r="J796" s="54" t="s">
        <v>908</v>
      </c>
      <c r="K796" s="54" t="s">
        <v>918</v>
      </c>
      <c r="L796" s="54" t="s">
        <v>3023</v>
      </c>
      <c r="M796" s="54" t="s">
        <v>362</v>
      </c>
      <c r="N796" s="56" t="b">
        <v>0</v>
      </c>
      <c r="O796" s="56" t="b">
        <v>0</v>
      </c>
      <c r="P796" s="57">
        <v>46023.5235068287</v>
      </c>
      <c r="Q796" s="54" t="s">
        <v>10664</v>
      </c>
      <c r="R796" s="57">
        <v>46172.469266469903</v>
      </c>
      <c r="S796" s="54" t="s">
        <v>10665</v>
      </c>
      <c r="T796" s="54" t="s">
        <v>5291</v>
      </c>
      <c r="U796" s="54" t="s">
        <v>362</v>
      </c>
      <c r="V796" s="58" t="s">
        <v>812</v>
      </c>
    </row>
    <row r="797" spans="1:22" hidden="1" x14ac:dyDescent="0.25">
      <c r="A797" s="54" t="s">
        <v>9600</v>
      </c>
      <c r="B797" s="54" t="s">
        <v>4023</v>
      </c>
      <c r="C797" s="54" t="s">
        <v>4024</v>
      </c>
      <c r="D797" s="54" t="s">
        <v>362</v>
      </c>
      <c r="E797" s="54" t="s">
        <v>4025</v>
      </c>
      <c r="F797" s="54"/>
      <c r="G797" s="55">
        <v>60</v>
      </c>
      <c r="H797" s="54" t="s">
        <v>913</v>
      </c>
      <c r="I797" s="54" t="s">
        <v>914</v>
      </c>
      <c r="J797" s="54" t="s">
        <v>908</v>
      </c>
      <c r="K797" s="54" t="s">
        <v>1006</v>
      </c>
      <c r="L797" s="54"/>
      <c r="M797" s="54" t="s">
        <v>362</v>
      </c>
      <c r="N797" s="56" t="b">
        <v>0</v>
      </c>
      <c r="O797" s="56" t="b">
        <v>0</v>
      </c>
      <c r="P797" s="57">
        <v>46023.524028553198</v>
      </c>
      <c r="Q797" s="54" t="s">
        <v>10664</v>
      </c>
      <c r="R797" s="57">
        <v>46172.469268599503</v>
      </c>
      <c r="S797" s="54" t="s">
        <v>10665</v>
      </c>
      <c r="T797" s="54" t="s">
        <v>5291</v>
      </c>
      <c r="U797" s="54" t="s">
        <v>362</v>
      </c>
      <c r="V797" s="58" t="s">
        <v>812</v>
      </c>
    </row>
    <row r="798" spans="1:22" hidden="1" x14ac:dyDescent="0.25">
      <c r="A798" s="54" t="s">
        <v>9601</v>
      </c>
      <c r="B798" s="54" t="s">
        <v>373</v>
      </c>
      <c r="C798" s="54" t="s">
        <v>4195</v>
      </c>
      <c r="D798" s="54" t="s">
        <v>362</v>
      </c>
      <c r="E798" s="54" t="s">
        <v>4196</v>
      </c>
      <c r="F798" s="54"/>
      <c r="G798" s="55">
        <v>60</v>
      </c>
      <c r="H798" s="54" t="s">
        <v>913</v>
      </c>
      <c r="I798" s="54" t="s">
        <v>914</v>
      </c>
      <c r="J798" s="54" t="s">
        <v>908</v>
      </c>
      <c r="K798" s="54" t="s">
        <v>1006</v>
      </c>
      <c r="L798" s="54"/>
      <c r="M798" s="54" t="s">
        <v>362</v>
      </c>
      <c r="N798" s="56" t="b">
        <v>0</v>
      </c>
      <c r="O798" s="56" t="b">
        <v>0</v>
      </c>
      <c r="P798" s="57">
        <v>46023.524016169002</v>
      </c>
      <c r="Q798" s="54" t="s">
        <v>10664</v>
      </c>
      <c r="R798" s="57">
        <v>46174.448665509299</v>
      </c>
      <c r="S798" s="54" t="s">
        <v>10899</v>
      </c>
      <c r="T798" s="54" t="s">
        <v>5291</v>
      </c>
      <c r="U798" s="54" t="s">
        <v>362</v>
      </c>
      <c r="V798" s="58" t="s">
        <v>812</v>
      </c>
    </row>
    <row r="799" spans="1:22" hidden="1" x14ac:dyDescent="0.25">
      <c r="A799" s="54" t="s">
        <v>9602</v>
      </c>
      <c r="B799" s="54" t="s">
        <v>2829</v>
      </c>
      <c r="C799" s="54" t="s">
        <v>2830</v>
      </c>
      <c r="D799" s="54" t="s">
        <v>362</v>
      </c>
      <c r="E799" s="54" t="s">
        <v>284</v>
      </c>
      <c r="F799" s="54"/>
      <c r="G799" s="55">
        <v>60</v>
      </c>
      <c r="H799" s="54" t="s">
        <v>933</v>
      </c>
      <c r="I799" s="54" t="s">
        <v>934</v>
      </c>
      <c r="J799" s="54" t="s">
        <v>908</v>
      </c>
      <c r="K799" s="54" t="s">
        <v>957</v>
      </c>
      <c r="L799" s="54"/>
      <c r="M799" s="54" t="s">
        <v>362</v>
      </c>
      <c r="N799" s="56" t="b">
        <v>0</v>
      </c>
      <c r="O799" s="56" t="b">
        <v>0</v>
      </c>
      <c r="P799" s="57">
        <v>46023.523434340299</v>
      </c>
      <c r="Q799" s="54" t="s">
        <v>10664</v>
      </c>
      <c r="R799" s="57">
        <v>46172.4692729167</v>
      </c>
      <c r="S799" s="54" t="s">
        <v>10665</v>
      </c>
      <c r="T799" s="54" t="s">
        <v>5291</v>
      </c>
      <c r="U799" s="54" t="s">
        <v>362</v>
      </c>
      <c r="V799" s="58" t="s">
        <v>812</v>
      </c>
    </row>
    <row r="800" spans="1:22" hidden="1" x14ac:dyDescent="0.25">
      <c r="A800" s="54" t="s">
        <v>9603</v>
      </c>
      <c r="B800" s="54" t="s">
        <v>3582</v>
      </c>
      <c r="C800" s="54" t="s">
        <v>3583</v>
      </c>
      <c r="D800" s="54" t="s">
        <v>362</v>
      </c>
      <c r="E800" s="54" t="s">
        <v>284</v>
      </c>
      <c r="F800" s="54"/>
      <c r="G800" s="55">
        <v>60</v>
      </c>
      <c r="H800" s="54" t="s">
        <v>933</v>
      </c>
      <c r="I800" s="54" t="s">
        <v>934</v>
      </c>
      <c r="J800" s="54" t="s">
        <v>908</v>
      </c>
      <c r="K800" s="54" t="s">
        <v>957</v>
      </c>
      <c r="L800" s="54" t="s">
        <v>3583</v>
      </c>
      <c r="M800" s="54" t="s">
        <v>362</v>
      </c>
      <c r="N800" s="56" t="b">
        <v>0</v>
      </c>
      <c r="O800" s="56" t="b">
        <v>0</v>
      </c>
      <c r="P800" s="57">
        <v>46023.523753784699</v>
      </c>
      <c r="Q800" s="54" t="s">
        <v>10664</v>
      </c>
      <c r="R800" s="57">
        <v>46172.469275000003</v>
      </c>
      <c r="S800" s="54" t="s">
        <v>10665</v>
      </c>
      <c r="T800" s="54" t="s">
        <v>5291</v>
      </c>
      <c r="U800" s="54" t="s">
        <v>362</v>
      </c>
      <c r="V800" s="58" t="s">
        <v>812</v>
      </c>
    </row>
    <row r="801" spans="1:22" hidden="1" x14ac:dyDescent="0.25">
      <c r="A801" s="54" t="s">
        <v>9604</v>
      </c>
      <c r="B801" s="54" t="s">
        <v>3591</v>
      </c>
      <c r="C801" s="54" t="s">
        <v>3592</v>
      </c>
      <c r="D801" s="54" t="s">
        <v>362</v>
      </c>
      <c r="E801" s="54" t="s">
        <v>284</v>
      </c>
      <c r="F801" s="54"/>
      <c r="G801" s="55">
        <v>60</v>
      </c>
      <c r="H801" s="54" t="s">
        <v>933</v>
      </c>
      <c r="I801" s="54" t="s">
        <v>934</v>
      </c>
      <c r="J801" s="54" t="s">
        <v>908</v>
      </c>
      <c r="K801" s="54" t="s">
        <v>957</v>
      </c>
      <c r="L801" s="54" t="s">
        <v>3592</v>
      </c>
      <c r="M801" s="54" t="s">
        <v>362</v>
      </c>
      <c r="N801" s="56" t="b">
        <v>0</v>
      </c>
      <c r="O801" s="56" t="b">
        <v>0</v>
      </c>
      <c r="P801" s="57">
        <v>46023.523759108801</v>
      </c>
      <c r="Q801" s="54" t="s">
        <v>10664</v>
      </c>
      <c r="R801" s="57">
        <v>46172.469277164397</v>
      </c>
      <c r="S801" s="54" t="s">
        <v>10665</v>
      </c>
      <c r="T801" s="54" t="s">
        <v>5291</v>
      </c>
      <c r="U801" s="54" t="s">
        <v>362</v>
      </c>
      <c r="V801" s="58" t="s">
        <v>812</v>
      </c>
    </row>
    <row r="802" spans="1:22" hidden="1" x14ac:dyDescent="0.25">
      <c r="A802" s="54" t="s">
        <v>9605</v>
      </c>
      <c r="B802" s="54" t="s">
        <v>403</v>
      </c>
      <c r="C802" s="54" t="s">
        <v>3913</v>
      </c>
      <c r="D802" s="54" t="s">
        <v>362</v>
      </c>
      <c r="E802" s="54" t="s">
        <v>3914</v>
      </c>
      <c r="F802" s="54"/>
      <c r="G802" s="55">
        <v>60</v>
      </c>
      <c r="H802" s="54" t="s">
        <v>933</v>
      </c>
      <c r="I802" s="54" t="s">
        <v>934</v>
      </c>
      <c r="J802" s="54" t="s">
        <v>908</v>
      </c>
      <c r="K802" s="54" t="s">
        <v>957</v>
      </c>
      <c r="L802" s="54"/>
      <c r="M802" s="54" t="s">
        <v>362</v>
      </c>
      <c r="N802" s="56" t="b">
        <v>1</v>
      </c>
      <c r="O802" s="56" t="b">
        <v>0</v>
      </c>
      <c r="P802" s="57">
        <v>46023.5238850694</v>
      </c>
      <c r="Q802" s="54" t="s">
        <v>10664</v>
      </c>
      <c r="R802" s="57">
        <v>46174.448875694397</v>
      </c>
      <c r="S802" s="54" t="s">
        <v>10899</v>
      </c>
      <c r="T802" s="54" t="s">
        <v>5291</v>
      </c>
      <c r="U802" s="54" t="s">
        <v>362</v>
      </c>
      <c r="V802" s="58" t="s">
        <v>812</v>
      </c>
    </row>
    <row r="803" spans="1:22" hidden="1" x14ac:dyDescent="0.25">
      <c r="A803" s="54" t="s">
        <v>9606</v>
      </c>
      <c r="B803" s="54" t="s">
        <v>2674</v>
      </c>
      <c r="C803" s="54" t="s">
        <v>2675</v>
      </c>
      <c r="D803" s="54" t="s">
        <v>362</v>
      </c>
      <c r="E803" s="54" t="s">
        <v>284</v>
      </c>
      <c r="F803" s="54"/>
      <c r="G803" s="55">
        <v>60</v>
      </c>
      <c r="H803" s="54" t="s">
        <v>10668</v>
      </c>
      <c r="I803" s="54" t="s">
        <v>10669</v>
      </c>
      <c r="J803" s="54" t="s">
        <v>908</v>
      </c>
      <c r="K803" s="54" t="s">
        <v>1066</v>
      </c>
      <c r="L803" s="54" t="s">
        <v>2675</v>
      </c>
      <c r="M803" s="54" t="s">
        <v>362</v>
      </c>
      <c r="N803" s="56" t="b">
        <v>0</v>
      </c>
      <c r="O803" s="56" t="b">
        <v>0</v>
      </c>
      <c r="P803" s="57">
        <v>46023.523376736099</v>
      </c>
      <c r="Q803" s="54" t="s">
        <v>10664</v>
      </c>
      <c r="R803" s="57">
        <v>46172.469281331003</v>
      </c>
      <c r="S803" s="54" t="s">
        <v>10665</v>
      </c>
      <c r="T803" s="54" t="s">
        <v>5291</v>
      </c>
      <c r="U803" s="54" t="s">
        <v>362</v>
      </c>
      <c r="V803" s="58" t="s">
        <v>812</v>
      </c>
    </row>
    <row r="804" spans="1:22" hidden="1" x14ac:dyDescent="0.25">
      <c r="A804" s="54" t="s">
        <v>9607</v>
      </c>
      <c r="B804" s="54" t="s">
        <v>4089</v>
      </c>
      <c r="C804" s="54" t="s">
        <v>4090</v>
      </c>
      <c r="D804" s="54" t="s">
        <v>362</v>
      </c>
      <c r="E804" s="54" t="s">
        <v>284</v>
      </c>
      <c r="F804" s="54"/>
      <c r="G804" s="55">
        <v>60</v>
      </c>
      <c r="H804" s="54" t="s">
        <v>10668</v>
      </c>
      <c r="I804" s="54" t="s">
        <v>10669</v>
      </c>
      <c r="J804" s="54" t="s">
        <v>908</v>
      </c>
      <c r="K804" s="54" t="s">
        <v>1066</v>
      </c>
      <c r="L804" s="54" t="s">
        <v>4090</v>
      </c>
      <c r="M804" s="54" t="s">
        <v>362</v>
      </c>
      <c r="N804" s="56" t="b">
        <v>0</v>
      </c>
      <c r="O804" s="56" t="b">
        <v>0</v>
      </c>
      <c r="P804" s="57">
        <v>46023.523964317101</v>
      </c>
      <c r="Q804" s="54" t="s">
        <v>10664</v>
      </c>
      <c r="R804" s="57">
        <v>46172.469283530103</v>
      </c>
      <c r="S804" s="54" t="s">
        <v>10665</v>
      </c>
      <c r="T804" s="54" t="s">
        <v>5291</v>
      </c>
      <c r="U804" s="54" t="s">
        <v>362</v>
      </c>
      <c r="V804" s="58" t="s">
        <v>812</v>
      </c>
    </row>
    <row r="805" spans="1:22" hidden="1" x14ac:dyDescent="0.25">
      <c r="A805" s="54" t="s">
        <v>9608</v>
      </c>
      <c r="B805" s="54" t="s">
        <v>4101</v>
      </c>
      <c r="C805" s="54" t="s">
        <v>4102</v>
      </c>
      <c r="D805" s="54" t="s">
        <v>362</v>
      </c>
      <c r="E805" s="54" t="s">
        <v>284</v>
      </c>
      <c r="F805" s="54"/>
      <c r="G805" s="55">
        <v>60</v>
      </c>
      <c r="H805" s="54" t="s">
        <v>10668</v>
      </c>
      <c r="I805" s="54" t="s">
        <v>10669</v>
      </c>
      <c r="J805" s="54" t="s">
        <v>908</v>
      </c>
      <c r="K805" s="54" t="s">
        <v>1066</v>
      </c>
      <c r="L805" s="54" t="s">
        <v>4102</v>
      </c>
      <c r="M805" s="54" t="s">
        <v>362</v>
      </c>
      <c r="N805" s="56" t="b">
        <v>0</v>
      </c>
      <c r="O805" s="56" t="b">
        <v>0</v>
      </c>
      <c r="P805" s="57">
        <v>46023.523970451402</v>
      </c>
      <c r="Q805" s="54" t="s">
        <v>10664</v>
      </c>
      <c r="R805" s="57">
        <v>46172.469285613399</v>
      </c>
      <c r="S805" s="54" t="s">
        <v>10665</v>
      </c>
      <c r="T805" s="54" t="s">
        <v>5291</v>
      </c>
      <c r="U805" s="54" t="s">
        <v>362</v>
      </c>
      <c r="V805" s="58" t="s">
        <v>812</v>
      </c>
    </row>
    <row r="806" spans="1:22" hidden="1" x14ac:dyDescent="0.25">
      <c r="A806" s="54" t="s">
        <v>9609</v>
      </c>
      <c r="B806" s="54" t="s">
        <v>2850</v>
      </c>
      <c r="C806" s="54" t="s">
        <v>2851</v>
      </c>
      <c r="D806" s="54" t="s">
        <v>362</v>
      </c>
      <c r="E806" s="54" t="s">
        <v>284</v>
      </c>
      <c r="F806" s="54"/>
      <c r="G806" s="55">
        <v>60</v>
      </c>
      <c r="H806" s="54" t="s">
        <v>10668</v>
      </c>
      <c r="I806" s="54" t="s">
        <v>10669</v>
      </c>
      <c r="J806" s="54" t="s">
        <v>908</v>
      </c>
      <c r="K806" s="54" t="s">
        <v>1066</v>
      </c>
      <c r="L806" s="54" t="s">
        <v>2851</v>
      </c>
      <c r="M806" s="54" t="s">
        <v>362</v>
      </c>
      <c r="N806" s="56" t="b">
        <v>0</v>
      </c>
      <c r="O806" s="56" t="b">
        <v>0</v>
      </c>
      <c r="P806" s="57">
        <v>46023.523442673599</v>
      </c>
      <c r="Q806" s="54" t="s">
        <v>10664</v>
      </c>
      <c r="R806" s="57">
        <v>46172.469287812499</v>
      </c>
      <c r="S806" s="54" t="s">
        <v>10665</v>
      </c>
      <c r="T806" s="54" t="s">
        <v>5291</v>
      </c>
      <c r="U806" s="54" t="s">
        <v>362</v>
      </c>
      <c r="V806" s="58" t="s">
        <v>812</v>
      </c>
    </row>
    <row r="807" spans="1:22" hidden="1" x14ac:dyDescent="0.25">
      <c r="A807" s="54" t="s">
        <v>9610</v>
      </c>
      <c r="B807" s="54" t="s">
        <v>9611</v>
      </c>
      <c r="C807" s="54" t="s">
        <v>10926</v>
      </c>
      <c r="D807" s="54" t="s">
        <v>362</v>
      </c>
      <c r="E807" s="54" t="s">
        <v>284</v>
      </c>
      <c r="F807" s="54"/>
      <c r="G807" s="55">
        <v>60</v>
      </c>
      <c r="H807" s="54" t="s">
        <v>10668</v>
      </c>
      <c r="I807" s="54" t="s">
        <v>10669</v>
      </c>
      <c r="J807" s="54" t="s">
        <v>908</v>
      </c>
      <c r="K807" s="54" t="s">
        <v>1066</v>
      </c>
      <c r="L807" s="54" t="s">
        <v>10926</v>
      </c>
      <c r="M807" s="54" t="s">
        <v>362</v>
      </c>
      <c r="N807" s="56" t="b">
        <v>0</v>
      </c>
      <c r="O807" s="56" t="b">
        <v>0</v>
      </c>
      <c r="P807" s="57">
        <v>46023.523929479197</v>
      </c>
      <c r="Q807" s="54" t="s">
        <v>10664</v>
      </c>
      <c r="R807" s="57">
        <v>46172.469289965302</v>
      </c>
      <c r="S807" s="54" t="s">
        <v>10665</v>
      </c>
      <c r="T807" s="54" t="s">
        <v>5291</v>
      </c>
      <c r="U807" s="54" t="s">
        <v>362</v>
      </c>
      <c r="V807" s="58" t="s">
        <v>812</v>
      </c>
    </row>
    <row r="808" spans="1:22" hidden="1" x14ac:dyDescent="0.25">
      <c r="A808" s="60" t="s">
        <v>10927</v>
      </c>
      <c r="B808" s="60" t="s">
        <v>10928</v>
      </c>
      <c r="C808" s="60" t="s">
        <v>10929</v>
      </c>
      <c r="D808" s="60" t="s">
        <v>362</v>
      </c>
      <c r="E808" s="60"/>
      <c r="F808" s="60"/>
      <c r="G808" s="61"/>
      <c r="H808" s="60" t="s">
        <v>10668</v>
      </c>
      <c r="I808" s="60" t="s">
        <v>10669</v>
      </c>
      <c r="J808" s="60" t="s">
        <v>908</v>
      </c>
      <c r="K808" s="60" t="s">
        <v>1066</v>
      </c>
      <c r="L808" s="60" t="s">
        <v>10929</v>
      </c>
      <c r="M808" s="60" t="s">
        <v>362</v>
      </c>
      <c r="N808" s="62" t="b">
        <v>0</v>
      </c>
      <c r="O808" s="62" t="b">
        <v>0</v>
      </c>
      <c r="P808" s="63">
        <v>46158.413456331</v>
      </c>
      <c r="Q808" s="60" t="s">
        <v>10918</v>
      </c>
      <c r="R808" s="63">
        <v>46184.6169693634</v>
      </c>
      <c r="S808" s="60" t="s">
        <v>10665</v>
      </c>
      <c r="T808" s="60" t="s">
        <v>5291</v>
      </c>
      <c r="U808" s="60" t="s">
        <v>362</v>
      </c>
      <c r="V808" s="58" t="s">
        <v>812</v>
      </c>
    </row>
    <row r="809" spans="1:22" hidden="1" x14ac:dyDescent="0.25">
      <c r="A809" s="54" t="s">
        <v>9612</v>
      </c>
      <c r="B809" s="54" t="s">
        <v>2997</v>
      </c>
      <c r="C809" s="54" t="s">
        <v>2998</v>
      </c>
      <c r="D809" s="54" t="s">
        <v>362</v>
      </c>
      <c r="E809" s="54" t="s">
        <v>284</v>
      </c>
      <c r="F809" s="54"/>
      <c r="G809" s="55">
        <v>60</v>
      </c>
      <c r="H809" s="54" t="s">
        <v>10668</v>
      </c>
      <c r="I809" s="54" t="s">
        <v>10669</v>
      </c>
      <c r="J809" s="54" t="s">
        <v>908</v>
      </c>
      <c r="K809" s="54" t="s">
        <v>1066</v>
      </c>
      <c r="L809" s="54" t="s">
        <v>2998</v>
      </c>
      <c r="M809" s="54" t="s">
        <v>362</v>
      </c>
      <c r="N809" s="56" t="b">
        <v>0</v>
      </c>
      <c r="O809" s="56" t="b">
        <v>1</v>
      </c>
      <c r="P809" s="57">
        <v>46023.523498877301</v>
      </c>
      <c r="Q809" s="54" t="s">
        <v>10664</v>
      </c>
      <c r="R809" s="57">
        <v>46172.469294294002</v>
      </c>
      <c r="S809" s="54" t="s">
        <v>10665</v>
      </c>
      <c r="T809" s="54" t="s">
        <v>5291</v>
      </c>
      <c r="U809" s="54" t="s">
        <v>362</v>
      </c>
      <c r="V809" s="58" t="s">
        <v>812</v>
      </c>
    </row>
    <row r="810" spans="1:22" hidden="1" x14ac:dyDescent="0.25">
      <c r="A810" s="54" t="s">
        <v>9613</v>
      </c>
      <c r="B810" s="54" t="s">
        <v>3025</v>
      </c>
      <c r="C810" s="54" t="s">
        <v>3026</v>
      </c>
      <c r="D810" s="54" t="s">
        <v>362</v>
      </c>
      <c r="E810" s="54" t="s">
        <v>284</v>
      </c>
      <c r="F810" s="54"/>
      <c r="G810" s="55">
        <v>60</v>
      </c>
      <c r="H810" s="54" t="s">
        <v>10668</v>
      </c>
      <c r="I810" s="54" t="s">
        <v>10669</v>
      </c>
      <c r="J810" s="54" t="s">
        <v>908</v>
      </c>
      <c r="K810" s="54" t="s">
        <v>1066</v>
      </c>
      <c r="L810" s="54" t="s">
        <v>3026</v>
      </c>
      <c r="M810" s="54" t="s">
        <v>362</v>
      </c>
      <c r="N810" s="56" t="b">
        <v>0</v>
      </c>
      <c r="O810" s="56" t="b">
        <v>0</v>
      </c>
      <c r="P810" s="57">
        <v>46023.523508067097</v>
      </c>
      <c r="Q810" s="54" t="s">
        <v>10664</v>
      </c>
      <c r="R810" s="57">
        <v>46172.469296411997</v>
      </c>
      <c r="S810" s="54" t="s">
        <v>10665</v>
      </c>
      <c r="T810" s="54" t="s">
        <v>5291</v>
      </c>
      <c r="U810" s="54" t="s">
        <v>362</v>
      </c>
      <c r="V810" s="58" t="s">
        <v>812</v>
      </c>
    </row>
    <row r="811" spans="1:22" hidden="1" x14ac:dyDescent="0.25">
      <c r="A811" s="54" t="s">
        <v>9614</v>
      </c>
      <c r="B811" s="54" t="s">
        <v>3028</v>
      </c>
      <c r="C811" s="54" t="s">
        <v>3029</v>
      </c>
      <c r="D811" s="54" t="s">
        <v>362</v>
      </c>
      <c r="E811" s="54" t="s">
        <v>284</v>
      </c>
      <c r="F811" s="54"/>
      <c r="G811" s="55">
        <v>60</v>
      </c>
      <c r="H811" s="54" t="s">
        <v>10668</v>
      </c>
      <c r="I811" s="54" t="s">
        <v>10669</v>
      </c>
      <c r="J811" s="54" t="s">
        <v>908</v>
      </c>
      <c r="K811" s="54" t="s">
        <v>1066</v>
      </c>
      <c r="L811" s="54" t="s">
        <v>3029</v>
      </c>
      <c r="M811" s="54" t="s">
        <v>362</v>
      </c>
      <c r="N811" s="56" t="b">
        <v>0</v>
      </c>
      <c r="O811" s="56" t="b">
        <v>0</v>
      </c>
      <c r="P811" s="57">
        <v>46023.523509409701</v>
      </c>
      <c r="Q811" s="54" t="s">
        <v>10664</v>
      </c>
      <c r="R811" s="57">
        <v>46172.469298611097</v>
      </c>
      <c r="S811" s="54" t="s">
        <v>10665</v>
      </c>
      <c r="T811" s="54" t="s">
        <v>5291</v>
      </c>
      <c r="U811" s="54" t="s">
        <v>362</v>
      </c>
      <c r="V811" s="58" t="s">
        <v>812</v>
      </c>
    </row>
    <row r="812" spans="1:22" hidden="1" x14ac:dyDescent="0.25">
      <c r="A812" s="54" t="s">
        <v>9615</v>
      </c>
      <c r="B812" s="54" t="s">
        <v>3106</v>
      </c>
      <c r="C812" s="54" t="s">
        <v>3107</v>
      </c>
      <c r="D812" s="54" t="s">
        <v>362</v>
      </c>
      <c r="E812" s="54" t="s">
        <v>284</v>
      </c>
      <c r="F812" s="54"/>
      <c r="G812" s="55">
        <v>60</v>
      </c>
      <c r="H812" s="54" t="s">
        <v>10668</v>
      </c>
      <c r="I812" s="54" t="s">
        <v>10669</v>
      </c>
      <c r="J812" s="54" t="s">
        <v>908</v>
      </c>
      <c r="K812" s="54" t="s">
        <v>1066</v>
      </c>
      <c r="L812" s="54" t="s">
        <v>3107</v>
      </c>
      <c r="M812" s="54" t="s">
        <v>362</v>
      </c>
      <c r="N812" s="56" t="b">
        <v>0</v>
      </c>
      <c r="O812" s="56" t="b">
        <v>0</v>
      </c>
      <c r="P812" s="57">
        <v>46023.523546955999</v>
      </c>
      <c r="Q812" s="54" t="s">
        <v>10664</v>
      </c>
      <c r="R812" s="57">
        <v>46172.469300810197</v>
      </c>
      <c r="S812" s="54" t="s">
        <v>10665</v>
      </c>
      <c r="T812" s="54" t="s">
        <v>5291</v>
      </c>
      <c r="U812" s="54" t="s">
        <v>362</v>
      </c>
      <c r="V812" s="58" t="s">
        <v>812</v>
      </c>
    </row>
    <row r="813" spans="1:22" hidden="1" x14ac:dyDescent="0.25">
      <c r="A813" s="54" t="s">
        <v>9616</v>
      </c>
      <c r="B813" s="54" t="s">
        <v>516</v>
      </c>
      <c r="C813" s="54" t="s">
        <v>3202</v>
      </c>
      <c r="D813" s="54" t="s">
        <v>362</v>
      </c>
      <c r="E813" s="54" t="s">
        <v>3203</v>
      </c>
      <c r="F813" s="54"/>
      <c r="G813" s="55">
        <v>60</v>
      </c>
      <c r="H813" s="54" t="s">
        <v>10668</v>
      </c>
      <c r="I813" s="54" t="s">
        <v>10669</v>
      </c>
      <c r="J813" s="54" t="s">
        <v>908</v>
      </c>
      <c r="K813" s="54" t="s">
        <v>1066</v>
      </c>
      <c r="L813" s="54"/>
      <c r="M813" s="54" t="s">
        <v>362</v>
      </c>
      <c r="N813" s="56" t="b">
        <v>0</v>
      </c>
      <c r="O813" s="56" t="b">
        <v>0</v>
      </c>
      <c r="P813" s="57">
        <v>46023.523583715301</v>
      </c>
      <c r="Q813" s="54" t="s">
        <v>10664</v>
      </c>
      <c r="R813" s="57">
        <v>46172.4693028935</v>
      </c>
      <c r="S813" s="54" t="s">
        <v>10665</v>
      </c>
      <c r="T813" s="54" t="s">
        <v>5291</v>
      </c>
      <c r="U813" s="54" t="s">
        <v>362</v>
      </c>
      <c r="V813" s="58" t="s">
        <v>812</v>
      </c>
    </row>
    <row r="814" spans="1:22" hidden="1" x14ac:dyDescent="0.25">
      <c r="A814" s="54" t="s">
        <v>9617</v>
      </c>
      <c r="B814" s="54" t="s">
        <v>661</v>
      </c>
      <c r="C814" s="54" t="s">
        <v>3208</v>
      </c>
      <c r="D814" s="54" t="s">
        <v>362</v>
      </c>
      <c r="E814" s="54" t="s">
        <v>3209</v>
      </c>
      <c r="F814" s="54"/>
      <c r="G814" s="55">
        <v>60</v>
      </c>
      <c r="H814" s="54" t="s">
        <v>10668</v>
      </c>
      <c r="I814" s="54" t="s">
        <v>10669</v>
      </c>
      <c r="J814" s="54" t="s">
        <v>908</v>
      </c>
      <c r="K814" s="54" t="s">
        <v>1066</v>
      </c>
      <c r="L814" s="54"/>
      <c r="M814" s="54" t="s">
        <v>362</v>
      </c>
      <c r="N814" s="56" t="b">
        <v>0</v>
      </c>
      <c r="O814" s="56" t="b">
        <v>0</v>
      </c>
      <c r="P814" s="57">
        <v>46023.523591203702</v>
      </c>
      <c r="Q814" s="54" t="s">
        <v>10664</v>
      </c>
      <c r="R814" s="57">
        <v>46172.469305057901</v>
      </c>
      <c r="S814" s="54" t="s">
        <v>10665</v>
      </c>
      <c r="T814" s="54" t="s">
        <v>5291</v>
      </c>
      <c r="U814" s="54" t="s">
        <v>362</v>
      </c>
      <c r="V814" s="58" t="s">
        <v>812</v>
      </c>
    </row>
    <row r="815" spans="1:22" hidden="1" x14ac:dyDescent="0.25">
      <c r="A815" s="54" t="s">
        <v>9618</v>
      </c>
      <c r="B815" s="54" t="s">
        <v>3270</v>
      </c>
      <c r="C815" s="54" t="s">
        <v>3271</v>
      </c>
      <c r="D815" s="54" t="s">
        <v>362</v>
      </c>
      <c r="E815" s="54" t="s">
        <v>284</v>
      </c>
      <c r="F815" s="54"/>
      <c r="G815" s="55">
        <v>60</v>
      </c>
      <c r="H815" s="54" t="s">
        <v>10668</v>
      </c>
      <c r="I815" s="54" t="s">
        <v>10669</v>
      </c>
      <c r="J815" s="54" t="s">
        <v>908</v>
      </c>
      <c r="K815" s="54" t="s">
        <v>1066</v>
      </c>
      <c r="L815" s="54" t="s">
        <v>3271</v>
      </c>
      <c r="M815" s="54" t="s">
        <v>362</v>
      </c>
      <c r="N815" s="56" t="b">
        <v>0</v>
      </c>
      <c r="O815" s="56" t="b">
        <v>0</v>
      </c>
      <c r="P815" s="57">
        <v>46023.523623958303</v>
      </c>
      <c r="Q815" s="54" t="s">
        <v>10664</v>
      </c>
      <c r="R815" s="57">
        <v>46172.469307210602</v>
      </c>
      <c r="S815" s="54" t="s">
        <v>10665</v>
      </c>
      <c r="T815" s="54" t="s">
        <v>5291</v>
      </c>
      <c r="U815" s="54" t="s">
        <v>362</v>
      </c>
      <c r="V815" s="58" t="s">
        <v>812</v>
      </c>
    </row>
    <row r="816" spans="1:22" hidden="1" x14ac:dyDescent="0.25">
      <c r="A816" s="54" t="s">
        <v>9619</v>
      </c>
      <c r="B816" s="54" t="s">
        <v>3493</v>
      </c>
      <c r="C816" s="54" t="s">
        <v>3494</v>
      </c>
      <c r="D816" s="54" t="s">
        <v>362</v>
      </c>
      <c r="E816" s="54" t="s">
        <v>284</v>
      </c>
      <c r="F816" s="54"/>
      <c r="G816" s="55">
        <v>60</v>
      </c>
      <c r="H816" s="54" t="s">
        <v>949</v>
      </c>
      <c r="I816" s="54" t="s">
        <v>950</v>
      </c>
      <c r="J816" s="54" t="s">
        <v>908</v>
      </c>
      <c r="K816" s="54" t="s">
        <v>918</v>
      </c>
      <c r="L816" s="54" t="s">
        <v>3494</v>
      </c>
      <c r="M816" s="54" t="s">
        <v>362</v>
      </c>
      <c r="N816" s="56" t="b">
        <v>0</v>
      </c>
      <c r="O816" s="56" t="b">
        <v>0</v>
      </c>
      <c r="P816" s="57">
        <v>46023.523721099496</v>
      </c>
      <c r="Q816" s="54" t="s">
        <v>10664</v>
      </c>
      <c r="R816" s="57">
        <v>46172.469309340297</v>
      </c>
      <c r="S816" s="54" t="s">
        <v>10665</v>
      </c>
      <c r="T816" s="54" t="s">
        <v>5291</v>
      </c>
      <c r="U816" s="54" t="s">
        <v>362</v>
      </c>
      <c r="V816" s="58" t="s">
        <v>812</v>
      </c>
    </row>
    <row r="817" spans="1:22" hidden="1" x14ac:dyDescent="0.25">
      <c r="A817" s="54" t="s">
        <v>9620</v>
      </c>
      <c r="B817" s="54" t="s">
        <v>3525</v>
      </c>
      <c r="C817" s="54" t="s">
        <v>3526</v>
      </c>
      <c r="D817" s="54" t="s">
        <v>362</v>
      </c>
      <c r="E817" s="54" t="s">
        <v>284</v>
      </c>
      <c r="F817" s="54"/>
      <c r="G817" s="55">
        <v>60</v>
      </c>
      <c r="H817" s="54" t="s">
        <v>949</v>
      </c>
      <c r="I817" s="54" t="s">
        <v>950</v>
      </c>
      <c r="J817" s="54" t="s">
        <v>908</v>
      </c>
      <c r="K817" s="54" t="s">
        <v>918</v>
      </c>
      <c r="L817" s="54" t="s">
        <v>3526</v>
      </c>
      <c r="M817" s="54" t="s">
        <v>362</v>
      </c>
      <c r="N817" s="56" t="b">
        <v>0</v>
      </c>
      <c r="O817" s="56" t="b">
        <v>0</v>
      </c>
      <c r="P817" s="57">
        <v>46023.523731793997</v>
      </c>
      <c r="Q817" s="54" t="s">
        <v>10664</v>
      </c>
      <c r="R817" s="57">
        <v>46172.469311608802</v>
      </c>
      <c r="S817" s="54" t="s">
        <v>10665</v>
      </c>
      <c r="T817" s="54" t="s">
        <v>5291</v>
      </c>
      <c r="U817" s="54" t="s">
        <v>362</v>
      </c>
      <c r="V817" s="58" t="s">
        <v>812</v>
      </c>
    </row>
    <row r="818" spans="1:22" hidden="1" x14ac:dyDescent="0.25">
      <c r="A818" s="54" t="s">
        <v>9621</v>
      </c>
      <c r="B818" s="54" t="s">
        <v>3335</v>
      </c>
      <c r="C818" s="54" t="s">
        <v>3336</v>
      </c>
      <c r="D818" s="54" t="s">
        <v>362</v>
      </c>
      <c r="E818" s="54" t="s">
        <v>284</v>
      </c>
      <c r="F818" s="54"/>
      <c r="G818" s="55">
        <v>60</v>
      </c>
      <c r="H818" s="54" t="s">
        <v>10668</v>
      </c>
      <c r="I818" s="54" t="s">
        <v>10669</v>
      </c>
      <c r="J818" s="54" t="s">
        <v>908</v>
      </c>
      <c r="K818" s="54" t="s">
        <v>1066</v>
      </c>
      <c r="L818" s="54" t="s">
        <v>3336</v>
      </c>
      <c r="M818" s="54" t="s">
        <v>362</v>
      </c>
      <c r="N818" s="56" t="b">
        <v>0</v>
      </c>
      <c r="O818" s="56" t="b">
        <v>0</v>
      </c>
      <c r="P818" s="57">
        <v>46023.523650659699</v>
      </c>
      <c r="Q818" s="54" t="s">
        <v>10664</v>
      </c>
      <c r="R818" s="57">
        <v>46172.469313692098</v>
      </c>
      <c r="S818" s="54" t="s">
        <v>10665</v>
      </c>
      <c r="T818" s="54" t="s">
        <v>5291</v>
      </c>
      <c r="U818" s="54" t="s">
        <v>362</v>
      </c>
      <c r="V818" s="58" t="s">
        <v>812</v>
      </c>
    </row>
    <row r="819" spans="1:22" hidden="1" x14ac:dyDescent="0.25">
      <c r="A819" s="54" t="s">
        <v>9622</v>
      </c>
      <c r="B819" s="54" t="s">
        <v>3366</v>
      </c>
      <c r="C819" s="54" t="s">
        <v>3367</v>
      </c>
      <c r="D819" s="54" t="s">
        <v>362</v>
      </c>
      <c r="E819" s="54" t="s">
        <v>284</v>
      </c>
      <c r="F819" s="54"/>
      <c r="G819" s="55">
        <v>60</v>
      </c>
      <c r="H819" s="54" t="s">
        <v>10668</v>
      </c>
      <c r="I819" s="54" t="s">
        <v>10669</v>
      </c>
      <c r="J819" s="54" t="s">
        <v>908</v>
      </c>
      <c r="K819" s="54" t="s">
        <v>1066</v>
      </c>
      <c r="L819" s="54" t="s">
        <v>3367</v>
      </c>
      <c r="M819" s="54" t="s">
        <v>362</v>
      </c>
      <c r="N819" s="56" t="b">
        <v>0</v>
      </c>
      <c r="O819" s="56" t="b">
        <v>0</v>
      </c>
      <c r="P819" s="57">
        <v>46023.523660914398</v>
      </c>
      <c r="Q819" s="54" t="s">
        <v>10664</v>
      </c>
      <c r="R819" s="57">
        <v>46172.469315856499</v>
      </c>
      <c r="S819" s="54" t="s">
        <v>10665</v>
      </c>
      <c r="T819" s="54" t="s">
        <v>5291</v>
      </c>
      <c r="U819" s="54" t="s">
        <v>362</v>
      </c>
      <c r="V819" s="58" t="s">
        <v>812</v>
      </c>
    </row>
    <row r="820" spans="1:22" hidden="1" x14ac:dyDescent="0.25">
      <c r="A820" s="54" t="s">
        <v>9623</v>
      </c>
      <c r="B820" s="54" t="s">
        <v>3372</v>
      </c>
      <c r="C820" s="54" t="s">
        <v>3373</v>
      </c>
      <c r="D820" s="54" t="s">
        <v>362</v>
      </c>
      <c r="E820" s="54" t="s">
        <v>284</v>
      </c>
      <c r="F820" s="54"/>
      <c r="G820" s="55">
        <v>60</v>
      </c>
      <c r="H820" s="54" t="s">
        <v>10668</v>
      </c>
      <c r="I820" s="54" t="s">
        <v>10669</v>
      </c>
      <c r="J820" s="54" t="s">
        <v>908</v>
      </c>
      <c r="K820" s="54" t="s">
        <v>1066</v>
      </c>
      <c r="L820" s="54" t="s">
        <v>3373</v>
      </c>
      <c r="M820" s="54" t="s">
        <v>362</v>
      </c>
      <c r="N820" s="56" t="b">
        <v>0</v>
      </c>
      <c r="O820" s="56" t="b">
        <v>0</v>
      </c>
      <c r="P820" s="57">
        <v>46023.523662812499</v>
      </c>
      <c r="Q820" s="54" t="s">
        <v>10664</v>
      </c>
      <c r="R820" s="57">
        <v>46172.469317974501</v>
      </c>
      <c r="S820" s="54" t="s">
        <v>10665</v>
      </c>
      <c r="T820" s="54" t="s">
        <v>5291</v>
      </c>
      <c r="U820" s="54" t="s">
        <v>362</v>
      </c>
      <c r="V820" s="58" t="s">
        <v>812</v>
      </c>
    </row>
    <row r="821" spans="1:22" hidden="1" x14ac:dyDescent="0.25">
      <c r="A821" s="54" t="s">
        <v>9624</v>
      </c>
      <c r="B821" s="54" t="s">
        <v>3378</v>
      </c>
      <c r="C821" s="54" t="s">
        <v>3379</v>
      </c>
      <c r="D821" s="54" t="s">
        <v>362</v>
      </c>
      <c r="E821" s="54" t="s">
        <v>284</v>
      </c>
      <c r="F821" s="54"/>
      <c r="G821" s="55">
        <v>60</v>
      </c>
      <c r="H821" s="54" t="s">
        <v>10668</v>
      </c>
      <c r="I821" s="54" t="s">
        <v>10669</v>
      </c>
      <c r="J821" s="54" t="s">
        <v>908</v>
      </c>
      <c r="K821" s="54" t="s">
        <v>1066</v>
      </c>
      <c r="L821" s="54" t="s">
        <v>10930</v>
      </c>
      <c r="M821" s="54" t="s">
        <v>362</v>
      </c>
      <c r="N821" s="56" t="b">
        <v>0</v>
      </c>
      <c r="O821" s="56" t="b">
        <v>0</v>
      </c>
      <c r="P821" s="57">
        <v>46023.523664664397</v>
      </c>
      <c r="Q821" s="54" t="s">
        <v>10664</v>
      </c>
      <c r="R821" s="57">
        <v>46172.469320138902</v>
      </c>
      <c r="S821" s="54" t="s">
        <v>10665</v>
      </c>
      <c r="T821" s="54" t="s">
        <v>5291</v>
      </c>
      <c r="U821" s="54" t="s">
        <v>362</v>
      </c>
      <c r="V821" s="58" t="s">
        <v>812</v>
      </c>
    </row>
    <row r="822" spans="1:22" hidden="1" x14ac:dyDescent="0.25">
      <c r="A822" s="54" t="s">
        <v>9625</v>
      </c>
      <c r="B822" s="54" t="s">
        <v>3387</v>
      </c>
      <c r="C822" s="54" t="s">
        <v>3388</v>
      </c>
      <c r="D822" s="54" t="s">
        <v>362</v>
      </c>
      <c r="E822" s="54" t="s">
        <v>284</v>
      </c>
      <c r="F822" s="54"/>
      <c r="G822" s="55">
        <v>60</v>
      </c>
      <c r="H822" s="54" t="s">
        <v>10668</v>
      </c>
      <c r="I822" s="54" t="s">
        <v>10669</v>
      </c>
      <c r="J822" s="54" t="s">
        <v>908</v>
      </c>
      <c r="K822" s="54" t="s">
        <v>1066</v>
      </c>
      <c r="L822" s="54" t="s">
        <v>3388</v>
      </c>
      <c r="M822" s="54" t="s">
        <v>362</v>
      </c>
      <c r="N822" s="56" t="b">
        <v>0</v>
      </c>
      <c r="O822" s="56" t="b">
        <v>0</v>
      </c>
      <c r="P822" s="57">
        <v>46023.523670173599</v>
      </c>
      <c r="Q822" s="54" t="s">
        <v>10664</v>
      </c>
      <c r="R822" s="57">
        <v>46172.469322256897</v>
      </c>
      <c r="S822" s="54" t="s">
        <v>10665</v>
      </c>
      <c r="T822" s="54" t="s">
        <v>5291</v>
      </c>
      <c r="U822" s="54" t="s">
        <v>362</v>
      </c>
      <c r="V822" s="58" t="s">
        <v>812</v>
      </c>
    </row>
    <row r="823" spans="1:22" hidden="1" x14ac:dyDescent="0.25">
      <c r="A823" s="54" t="s">
        <v>9626</v>
      </c>
      <c r="B823" s="54" t="s">
        <v>3393</v>
      </c>
      <c r="C823" s="54" t="s">
        <v>3394</v>
      </c>
      <c r="D823" s="54" t="s">
        <v>362</v>
      </c>
      <c r="E823" s="54" t="s">
        <v>284</v>
      </c>
      <c r="F823" s="54"/>
      <c r="G823" s="55">
        <v>60</v>
      </c>
      <c r="H823" s="54" t="s">
        <v>10668</v>
      </c>
      <c r="I823" s="54" t="s">
        <v>10669</v>
      </c>
      <c r="J823" s="54" t="s">
        <v>908</v>
      </c>
      <c r="K823" s="54" t="s">
        <v>1066</v>
      </c>
      <c r="L823" s="54" t="s">
        <v>3394</v>
      </c>
      <c r="M823" s="54" t="s">
        <v>362</v>
      </c>
      <c r="N823" s="56" t="b">
        <v>0</v>
      </c>
      <c r="O823" s="56" t="b">
        <v>0</v>
      </c>
      <c r="P823" s="57">
        <v>46023.523672106501</v>
      </c>
      <c r="Q823" s="54" t="s">
        <v>10664</v>
      </c>
      <c r="R823" s="57">
        <v>46172.469324455997</v>
      </c>
      <c r="S823" s="54" t="s">
        <v>10665</v>
      </c>
      <c r="T823" s="54" t="s">
        <v>5291</v>
      </c>
      <c r="U823" s="54" t="s">
        <v>362</v>
      </c>
      <c r="V823" s="58" t="s">
        <v>812</v>
      </c>
    </row>
    <row r="824" spans="1:22" hidden="1" x14ac:dyDescent="0.25">
      <c r="A824" s="54" t="s">
        <v>9627</v>
      </c>
      <c r="B824" s="54" t="s">
        <v>3418</v>
      </c>
      <c r="C824" s="54" t="s">
        <v>3419</v>
      </c>
      <c r="D824" s="54" t="s">
        <v>362</v>
      </c>
      <c r="E824" s="54" t="s">
        <v>284</v>
      </c>
      <c r="F824" s="54"/>
      <c r="G824" s="55">
        <v>60</v>
      </c>
      <c r="H824" s="54" t="s">
        <v>10668</v>
      </c>
      <c r="I824" s="54" t="s">
        <v>10669</v>
      </c>
      <c r="J824" s="54" t="s">
        <v>908</v>
      </c>
      <c r="K824" s="54" t="s">
        <v>1066</v>
      </c>
      <c r="L824" s="54" t="s">
        <v>3419</v>
      </c>
      <c r="M824" s="54" t="s">
        <v>362</v>
      </c>
      <c r="N824" s="56" t="b">
        <v>0</v>
      </c>
      <c r="O824" s="56" t="b">
        <v>0</v>
      </c>
      <c r="P824" s="57">
        <v>46023.523686921297</v>
      </c>
      <c r="Q824" s="54" t="s">
        <v>10664</v>
      </c>
      <c r="R824" s="57">
        <v>46172.469326585597</v>
      </c>
      <c r="S824" s="54" t="s">
        <v>10665</v>
      </c>
      <c r="T824" s="54" t="s">
        <v>5291</v>
      </c>
      <c r="U824" s="54" t="s">
        <v>362</v>
      </c>
      <c r="V824" s="58" t="s">
        <v>812</v>
      </c>
    </row>
    <row r="825" spans="1:22" hidden="1" x14ac:dyDescent="0.25">
      <c r="A825" s="54" t="s">
        <v>9628</v>
      </c>
      <c r="B825" s="54" t="s">
        <v>3436</v>
      </c>
      <c r="C825" s="54" t="s">
        <v>3437</v>
      </c>
      <c r="D825" s="54" t="s">
        <v>362</v>
      </c>
      <c r="E825" s="54" t="s">
        <v>284</v>
      </c>
      <c r="F825" s="54"/>
      <c r="G825" s="55">
        <v>60</v>
      </c>
      <c r="H825" s="54" t="s">
        <v>10668</v>
      </c>
      <c r="I825" s="54" t="s">
        <v>10669</v>
      </c>
      <c r="J825" s="54" t="s">
        <v>908</v>
      </c>
      <c r="K825" s="54" t="s">
        <v>1066</v>
      </c>
      <c r="L825" s="54" t="s">
        <v>3437</v>
      </c>
      <c r="M825" s="54" t="s">
        <v>362</v>
      </c>
      <c r="N825" s="56" t="b">
        <v>0</v>
      </c>
      <c r="O825" s="56" t="b">
        <v>0</v>
      </c>
      <c r="P825" s="57">
        <v>46023.523695173601</v>
      </c>
      <c r="Q825" s="54" t="s">
        <v>10664</v>
      </c>
      <c r="R825" s="57">
        <v>46172.469328819403</v>
      </c>
      <c r="S825" s="54" t="s">
        <v>10665</v>
      </c>
      <c r="T825" s="54" t="s">
        <v>5291</v>
      </c>
      <c r="U825" s="54" t="s">
        <v>362</v>
      </c>
      <c r="V825" s="58" t="s">
        <v>812</v>
      </c>
    </row>
    <row r="826" spans="1:22" hidden="1" x14ac:dyDescent="0.25">
      <c r="A826" s="54" t="s">
        <v>9629</v>
      </c>
      <c r="B826" s="54" t="s">
        <v>3442</v>
      </c>
      <c r="C826" s="54" t="s">
        <v>3443</v>
      </c>
      <c r="D826" s="54" t="s">
        <v>362</v>
      </c>
      <c r="E826" s="54" t="s">
        <v>284</v>
      </c>
      <c r="F826" s="54"/>
      <c r="G826" s="55">
        <v>60</v>
      </c>
      <c r="H826" s="54" t="s">
        <v>10668</v>
      </c>
      <c r="I826" s="54" t="s">
        <v>10669</v>
      </c>
      <c r="J826" s="54" t="s">
        <v>908</v>
      </c>
      <c r="K826" s="54" t="s">
        <v>1066</v>
      </c>
      <c r="L826" s="54" t="s">
        <v>3443</v>
      </c>
      <c r="M826" s="54" t="s">
        <v>362</v>
      </c>
      <c r="N826" s="56" t="b">
        <v>0</v>
      </c>
      <c r="O826" s="56" t="b">
        <v>0</v>
      </c>
      <c r="P826" s="57">
        <v>46023.523699386598</v>
      </c>
      <c r="Q826" s="54" t="s">
        <v>10664</v>
      </c>
      <c r="R826" s="57">
        <v>46172.469331053202</v>
      </c>
      <c r="S826" s="54" t="s">
        <v>10665</v>
      </c>
      <c r="T826" s="54" t="s">
        <v>5291</v>
      </c>
      <c r="U826" s="54" t="s">
        <v>362</v>
      </c>
      <c r="V826" s="58" t="s">
        <v>812</v>
      </c>
    </row>
    <row r="827" spans="1:22" hidden="1" x14ac:dyDescent="0.25">
      <c r="A827" s="54" t="s">
        <v>9630</v>
      </c>
      <c r="B827" s="54" t="s">
        <v>3445</v>
      </c>
      <c r="C827" s="54" t="s">
        <v>3446</v>
      </c>
      <c r="D827" s="54" t="s">
        <v>362</v>
      </c>
      <c r="E827" s="54" t="s">
        <v>284</v>
      </c>
      <c r="F827" s="54"/>
      <c r="G827" s="55">
        <v>60</v>
      </c>
      <c r="H827" s="54" t="s">
        <v>10668</v>
      </c>
      <c r="I827" s="54" t="s">
        <v>10669</v>
      </c>
      <c r="J827" s="54" t="s">
        <v>908</v>
      </c>
      <c r="K827" s="54" t="s">
        <v>1066</v>
      </c>
      <c r="L827" s="54" t="s">
        <v>3446</v>
      </c>
      <c r="M827" s="54" t="s">
        <v>362</v>
      </c>
      <c r="N827" s="56" t="b">
        <v>0</v>
      </c>
      <c r="O827" s="56" t="b">
        <v>0</v>
      </c>
      <c r="P827" s="57">
        <v>46023.523700497703</v>
      </c>
      <c r="Q827" s="54" t="s">
        <v>10664</v>
      </c>
      <c r="R827" s="57">
        <v>46172.469333252302</v>
      </c>
      <c r="S827" s="54" t="s">
        <v>10665</v>
      </c>
      <c r="T827" s="54" t="s">
        <v>5291</v>
      </c>
      <c r="U827" s="54" t="s">
        <v>362</v>
      </c>
      <c r="V827" s="58" t="s">
        <v>812</v>
      </c>
    </row>
    <row r="828" spans="1:22" hidden="1" x14ac:dyDescent="0.25">
      <c r="A828" s="54" t="s">
        <v>9631</v>
      </c>
      <c r="B828" s="54" t="s">
        <v>3469</v>
      </c>
      <c r="C828" s="54" t="s">
        <v>3470</v>
      </c>
      <c r="D828" s="54" t="s">
        <v>362</v>
      </c>
      <c r="E828" s="54" t="s">
        <v>284</v>
      </c>
      <c r="F828" s="54"/>
      <c r="G828" s="55">
        <v>60</v>
      </c>
      <c r="H828" s="54" t="s">
        <v>10668</v>
      </c>
      <c r="I828" s="54" t="s">
        <v>10669</v>
      </c>
      <c r="J828" s="54" t="s">
        <v>908</v>
      </c>
      <c r="K828" s="54" t="s">
        <v>1066</v>
      </c>
      <c r="L828" s="54" t="s">
        <v>3470</v>
      </c>
      <c r="M828" s="54" t="s">
        <v>362</v>
      </c>
      <c r="N828" s="56" t="b">
        <v>0</v>
      </c>
      <c r="O828" s="56" t="b">
        <v>0</v>
      </c>
      <c r="P828" s="57">
        <v>46023.523710798603</v>
      </c>
      <c r="Q828" s="54" t="s">
        <v>10664</v>
      </c>
      <c r="R828" s="57">
        <v>46172.469335497699</v>
      </c>
      <c r="S828" s="54" t="s">
        <v>10665</v>
      </c>
      <c r="T828" s="54" t="s">
        <v>5291</v>
      </c>
      <c r="U828" s="54" t="s">
        <v>362</v>
      </c>
      <c r="V828" s="58" t="s">
        <v>812</v>
      </c>
    </row>
    <row r="829" spans="1:22" hidden="1" x14ac:dyDescent="0.25">
      <c r="A829" s="54" t="s">
        <v>9632</v>
      </c>
      <c r="B829" s="54" t="s">
        <v>3484</v>
      </c>
      <c r="C829" s="54" t="s">
        <v>3485</v>
      </c>
      <c r="D829" s="54" t="s">
        <v>362</v>
      </c>
      <c r="E829" s="54" t="s">
        <v>284</v>
      </c>
      <c r="F829" s="54"/>
      <c r="G829" s="55">
        <v>60</v>
      </c>
      <c r="H829" s="54" t="s">
        <v>10668</v>
      </c>
      <c r="I829" s="54" t="s">
        <v>10669</v>
      </c>
      <c r="J829" s="54" t="s">
        <v>908</v>
      </c>
      <c r="K829" s="54" t="s">
        <v>1066</v>
      </c>
      <c r="L829" s="54" t="s">
        <v>3485</v>
      </c>
      <c r="M829" s="54" t="s">
        <v>362</v>
      </c>
      <c r="N829" s="56" t="b">
        <v>0</v>
      </c>
      <c r="O829" s="56" t="b">
        <v>0</v>
      </c>
      <c r="P829" s="57">
        <v>46023.523715972202</v>
      </c>
      <c r="Q829" s="54" t="s">
        <v>10664</v>
      </c>
      <c r="R829" s="57">
        <v>46172.469337650502</v>
      </c>
      <c r="S829" s="54" t="s">
        <v>10665</v>
      </c>
      <c r="T829" s="54" t="s">
        <v>5291</v>
      </c>
      <c r="U829" s="54" t="s">
        <v>362</v>
      </c>
      <c r="V829" s="58" t="s">
        <v>812</v>
      </c>
    </row>
    <row r="830" spans="1:22" hidden="1" x14ac:dyDescent="0.25">
      <c r="A830" s="54" t="s">
        <v>9633</v>
      </c>
      <c r="B830" s="54" t="s">
        <v>2919</v>
      </c>
      <c r="C830" s="54" t="s">
        <v>2920</v>
      </c>
      <c r="D830" s="54" t="s">
        <v>362</v>
      </c>
      <c r="E830" s="54" t="s">
        <v>284</v>
      </c>
      <c r="F830" s="54"/>
      <c r="G830" s="55">
        <v>60</v>
      </c>
      <c r="H830" s="54" t="s">
        <v>10668</v>
      </c>
      <c r="I830" s="54" t="s">
        <v>10669</v>
      </c>
      <c r="J830" s="54" t="s">
        <v>908</v>
      </c>
      <c r="K830" s="54" t="s">
        <v>1066</v>
      </c>
      <c r="L830" s="54" t="s">
        <v>2920</v>
      </c>
      <c r="M830" s="54" t="s">
        <v>362</v>
      </c>
      <c r="N830" s="56" t="b">
        <v>0</v>
      </c>
      <c r="O830" s="56" t="b">
        <v>0</v>
      </c>
      <c r="P830" s="57">
        <v>46023.523468171297</v>
      </c>
      <c r="Q830" s="54" t="s">
        <v>10664</v>
      </c>
      <c r="R830" s="57">
        <v>46172.469339780102</v>
      </c>
      <c r="S830" s="54" t="s">
        <v>10665</v>
      </c>
      <c r="T830" s="54" t="s">
        <v>5291</v>
      </c>
      <c r="U830" s="54" t="s">
        <v>362</v>
      </c>
      <c r="V830" s="58" t="s">
        <v>812</v>
      </c>
    </row>
    <row r="831" spans="1:22" hidden="1" x14ac:dyDescent="0.25">
      <c r="A831" s="54" t="s">
        <v>9634</v>
      </c>
      <c r="B831" s="54" t="s">
        <v>2960</v>
      </c>
      <c r="C831" s="54" t="s">
        <v>2961</v>
      </c>
      <c r="D831" s="54" t="s">
        <v>362</v>
      </c>
      <c r="E831" s="54" t="s">
        <v>284</v>
      </c>
      <c r="F831" s="54"/>
      <c r="G831" s="55">
        <v>60</v>
      </c>
      <c r="H831" s="54" t="s">
        <v>10668</v>
      </c>
      <c r="I831" s="54" t="s">
        <v>10669</v>
      </c>
      <c r="J831" s="54" t="s">
        <v>908</v>
      </c>
      <c r="K831" s="54" t="s">
        <v>1066</v>
      </c>
      <c r="L831" s="54" t="s">
        <v>2961</v>
      </c>
      <c r="M831" s="54" t="s">
        <v>362</v>
      </c>
      <c r="N831" s="56" t="b">
        <v>0</v>
      </c>
      <c r="O831" s="56" t="b">
        <v>0</v>
      </c>
      <c r="P831" s="57">
        <v>46023.523485682897</v>
      </c>
      <c r="Q831" s="54" t="s">
        <v>10664</v>
      </c>
      <c r="R831" s="57">
        <v>46172.469341932898</v>
      </c>
      <c r="S831" s="54" t="s">
        <v>10665</v>
      </c>
      <c r="T831" s="54" t="s">
        <v>5291</v>
      </c>
      <c r="U831" s="54" t="s">
        <v>362</v>
      </c>
      <c r="V831" s="58" t="s">
        <v>812</v>
      </c>
    </row>
    <row r="832" spans="1:22" hidden="1" x14ac:dyDescent="0.25">
      <c r="A832" s="54" t="s">
        <v>9635</v>
      </c>
      <c r="B832" s="54" t="s">
        <v>2969</v>
      </c>
      <c r="C832" s="54" t="s">
        <v>2970</v>
      </c>
      <c r="D832" s="54" t="s">
        <v>362</v>
      </c>
      <c r="E832" s="54" t="s">
        <v>284</v>
      </c>
      <c r="F832" s="54"/>
      <c r="G832" s="55">
        <v>60</v>
      </c>
      <c r="H832" s="54" t="s">
        <v>10668</v>
      </c>
      <c r="I832" s="54" t="s">
        <v>10669</v>
      </c>
      <c r="J832" s="54" t="s">
        <v>908</v>
      </c>
      <c r="K832" s="54" t="s">
        <v>1066</v>
      </c>
      <c r="L832" s="54" t="s">
        <v>2970</v>
      </c>
      <c r="M832" s="54" t="s">
        <v>362</v>
      </c>
      <c r="N832" s="56" t="b">
        <v>0</v>
      </c>
      <c r="O832" s="56" t="b">
        <v>0</v>
      </c>
      <c r="P832" s="57">
        <v>46023.523488773099</v>
      </c>
      <c r="Q832" s="54" t="s">
        <v>10664</v>
      </c>
      <c r="R832" s="57">
        <v>46172.469343900499</v>
      </c>
      <c r="S832" s="54" t="s">
        <v>10665</v>
      </c>
      <c r="T832" s="54" t="s">
        <v>5291</v>
      </c>
      <c r="U832" s="54" t="s">
        <v>362</v>
      </c>
      <c r="V832" s="58" t="s">
        <v>812</v>
      </c>
    </row>
    <row r="833" spans="1:22" hidden="1" x14ac:dyDescent="0.25">
      <c r="A833" s="54" t="s">
        <v>9636</v>
      </c>
      <c r="B833" s="54" t="s">
        <v>2979</v>
      </c>
      <c r="C833" s="54" t="s">
        <v>2980</v>
      </c>
      <c r="D833" s="54" t="s">
        <v>362</v>
      </c>
      <c r="E833" s="54" t="s">
        <v>284</v>
      </c>
      <c r="F833" s="54"/>
      <c r="G833" s="55">
        <v>60</v>
      </c>
      <c r="H833" s="54" t="s">
        <v>10668</v>
      </c>
      <c r="I833" s="54" t="s">
        <v>10669</v>
      </c>
      <c r="J833" s="54" t="s">
        <v>908</v>
      </c>
      <c r="K833" s="54" t="s">
        <v>1066</v>
      </c>
      <c r="L833" s="54" t="s">
        <v>2980</v>
      </c>
      <c r="M833" s="54" t="s">
        <v>362</v>
      </c>
      <c r="N833" s="56" t="b">
        <v>0</v>
      </c>
      <c r="O833" s="56" t="b">
        <v>0</v>
      </c>
      <c r="P833" s="57">
        <v>46023.523493055603</v>
      </c>
      <c r="Q833" s="54" t="s">
        <v>10664</v>
      </c>
      <c r="R833" s="57">
        <v>46172.469346099497</v>
      </c>
      <c r="S833" s="54" t="s">
        <v>10665</v>
      </c>
      <c r="T833" s="54" t="s">
        <v>5291</v>
      </c>
      <c r="U833" s="54" t="s">
        <v>362</v>
      </c>
      <c r="V833" s="58" t="s">
        <v>812</v>
      </c>
    </row>
    <row r="834" spans="1:22" hidden="1" x14ac:dyDescent="0.25">
      <c r="A834" s="54" t="s">
        <v>4004</v>
      </c>
      <c r="B834" s="54" t="s">
        <v>4005</v>
      </c>
      <c r="C834" s="54" t="s">
        <v>4006</v>
      </c>
      <c r="D834" s="54" t="s">
        <v>362</v>
      </c>
      <c r="E834" s="54" t="s">
        <v>284</v>
      </c>
      <c r="F834" s="54"/>
      <c r="G834" s="55">
        <v>60</v>
      </c>
      <c r="H834" s="54" t="s">
        <v>10668</v>
      </c>
      <c r="I834" s="54" t="s">
        <v>10669</v>
      </c>
      <c r="J834" s="54" t="s">
        <v>908</v>
      </c>
      <c r="K834" s="54" t="s">
        <v>1066</v>
      </c>
      <c r="L834" s="54" t="s">
        <v>4006</v>
      </c>
      <c r="M834" s="54" t="s">
        <v>362</v>
      </c>
      <c r="N834" s="56" t="b">
        <v>0</v>
      </c>
      <c r="O834" s="56" t="b">
        <v>0</v>
      </c>
      <c r="P834" s="57">
        <v>46023.523930474497</v>
      </c>
      <c r="Q834" s="54" t="s">
        <v>10664</v>
      </c>
      <c r="R834" s="57">
        <v>46172.469348229199</v>
      </c>
      <c r="S834" s="54" t="s">
        <v>10665</v>
      </c>
      <c r="T834" s="54" t="s">
        <v>5291</v>
      </c>
      <c r="U834" s="54" t="s">
        <v>362</v>
      </c>
      <c r="V834" s="58" t="s">
        <v>812</v>
      </c>
    </row>
    <row r="835" spans="1:22" hidden="1" x14ac:dyDescent="0.25">
      <c r="A835" s="54" t="s">
        <v>9637</v>
      </c>
      <c r="B835" s="54" t="s">
        <v>518</v>
      </c>
      <c r="C835" s="54" t="s">
        <v>4199</v>
      </c>
      <c r="D835" s="54" t="s">
        <v>362</v>
      </c>
      <c r="E835" s="54" t="s">
        <v>4200</v>
      </c>
      <c r="F835" s="54"/>
      <c r="G835" s="55">
        <v>60</v>
      </c>
      <c r="H835" s="54" t="s">
        <v>10668</v>
      </c>
      <c r="I835" s="54" t="s">
        <v>10669</v>
      </c>
      <c r="J835" s="54" t="s">
        <v>908</v>
      </c>
      <c r="K835" s="54" t="s">
        <v>1066</v>
      </c>
      <c r="L835" s="54"/>
      <c r="M835" s="54" t="s">
        <v>362</v>
      </c>
      <c r="N835" s="56" t="b">
        <v>0</v>
      </c>
      <c r="O835" s="56" t="b">
        <v>0</v>
      </c>
      <c r="P835" s="57">
        <v>46023.524020335703</v>
      </c>
      <c r="Q835" s="54" t="s">
        <v>10664</v>
      </c>
      <c r="R835" s="57">
        <v>46174.450916238398</v>
      </c>
      <c r="S835" s="54" t="s">
        <v>10899</v>
      </c>
      <c r="T835" s="54" t="s">
        <v>5291</v>
      </c>
      <c r="U835" s="54" t="s">
        <v>362</v>
      </c>
      <c r="V835" s="58" t="s">
        <v>812</v>
      </c>
    </row>
    <row r="836" spans="1:22" hidden="1" x14ac:dyDescent="0.25">
      <c r="A836" s="54" t="s">
        <v>9638</v>
      </c>
      <c r="B836" s="54" t="s">
        <v>3719</v>
      </c>
      <c r="C836" s="54" t="s">
        <v>3720</v>
      </c>
      <c r="D836" s="54" t="s">
        <v>362</v>
      </c>
      <c r="E836" s="54" t="s">
        <v>284</v>
      </c>
      <c r="F836" s="54"/>
      <c r="G836" s="55">
        <v>60</v>
      </c>
      <c r="H836" s="54" t="s">
        <v>10668</v>
      </c>
      <c r="I836" s="54" t="s">
        <v>10669</v>
      </c>
      <c r="J836" s="54" t="s">
        <v>908</v>
      </c>
      <c r="K836" s="54" t="s">
        <v>1066</v>
      </c>
      <c r="L836" s="54" t="s">
        <v>3720</v>
      </c>
      <c r="M836" s="54" t="s">
        <v>362</v>
      </c>
      <c r="N836" s="56" t="b">
        <v>0</v>
      </c>
      <c r="O836" s="56" t="b">
        <v>0</v>
      </c>
      <c r="P836" s="57">
        <v>46023.523810879597</v>
      </c>
      <c r="Q836" s="54" t="s">
        <v>10664</v>
      </c>
      <c r="R836" s="57">
        <v>46172.469352581</v>
      </c>
      <c r="S836" s="54" t="s">
        <v>10665</v>
      </c>
      <c r="T836" s="54" t="s">
        <v>5291</v>
      </c>
      <c r="U836" s="54" t="s">
        <v>362</v>
      </c>
      <c r="V836" s="58" t="s">
        <v>812</v>
      </c>
    </row>
    <row r="837" spans="1:22" hidden="1" x14ac:dyDescent="0.25">
      <c r="A837" s="54" t="s">
        <v>9639</v>
      </c>
      <c r="B837" s="54" t="s">
        <v>369</v>
      </c>
      <c r="C837" s="54" t="s">
        <v>4186</v>
      </c>
      <c r="D837" s="54" t="s">
        <v>362</v>
      </c>
      <c r="E837" s="54" t="s">
        <v>4187</v>
      </c>
      <c r="F837" s="54"/>
      <c r="G837" s="55">
        <v>60</v>
      </c>
      <c r="H837" s="54" t="s">
        <v>10668</v>
      </c>
      <c r="I837" s="54" t="s">
        <v>10669</v>
      </c>
      <c r="J837" s="54" t="s">
        <v>908</v>
      </c>
      <c r="K837" s="54" t="s">
        <v>1066</v>
      </c>
      <c r="L837" s="54" t="s">
        <v>4186</v>
      </c>
      <c r="M837" s="54" t="s">
        <v>362</v>
      </c>
      <c r="N837" s="56" t="b">
        <v>0</v>
      </c>
      <c r="O837" s="56" t="b">
        <v>0</v>
      </c>
      <c r="P837" s="57">
        <v>46023.524016979201</v>
      </c>
      <c r="Q837" s="54" t="s">
        <v>10664</v>
      </c>
      <c r="R837" s="57">
        <v>46174.451040243097</v>
      </c>
      <c r="S837" s="54" t="s">
        <v>10899</v>
      </c>
      <c r="T837" s="54" t="s">
        <v>5291</v>
      </c>
      <c r="U837" s="54" t="s">
        <v>362</v>
      </c>
      <c r="V837" s="58" t="s">
        <v>812</v>
      </c>
    </row>
    <row r="838" spans="1:22" hidden="1" x14ac:dyDescent="0.25">
      <c r="A838" s="54" t="s">
        <v>9640</v>
      </c>
      <c r="B838" s="54" t="s">
        <v>520</v>
      </c>
      <c r="C838" s="54" t="s">
        <v>3909</v>
      </c>
      <c r="D838" s="54" t="s">
        <v>362</v>
      </c>
      <c r="E838" s="54" t="s">
        <v>3910</v>
      </c>
      <c r="F838" s="54"/>
      <c r="G838" s="55">
        <v>60</v>
      </c>
      <c r="H838" s="54" t="s">
        <v>949</v>
      </c>
      <c r="I838" s="54" t="s">
        <v>950</v>
      </c>
      <c r="J838" s="54" t="s">
        <v>908</v>
      </c>
      <c r="K838" s="54" t="s">
        <v>918</v>
      </c>
      <c r="L838" s="54" t="s">
        <v>3909</v>
      </c>
      <c r="M838" s="54" t="s">
        <v>362</v>
      </c>
      <c r="N838" s="56" t="b">
        <v>0</v>
      </c>
      <c r="O838" s="56" t="b">
        <v>0</v>
      </c>
      <c r="P838" s="57">
        <v>46023.523880127301</v>
      </c>
      <c r="Q838" s="54" t="s">
        <v>10664</v>
      </c>
      <c r="R838" s="57">
        <v>46174.451160798599</v>
      </c>
      <c r="S838" s="54" t="s">
        <v>10899</v>
      </c>
      <c r="T838" s="54" t="s">
        <v>5291</v>
      </c>
      <c r="U838" s="54" t="s">
        <v>362</v>
      </c>
      <c r="V838" s="58" t="s">
        <v>812</v>
      </c>
    </row>
    <row r="839" spans="1:22" hidden="1" x14ac:dyDescent="0.25">
      <c r="A839" s="54" t="s">
        <v>9641</v>
      </c>
      <c r="B839" s="54" t="s">
        <v>3875</v>
      </c>
      <c r="C839" s="54" t="s">
        <v>3876</v>
      </c>
      <c r="D839" s="54" t="s">
        <v>362</v>
      </c>
      <c r="E839" s="54" t="s">
        <v>3877</v>
      </c>
      <c r="F839" s="54"/>
      <c r="G839" s="55">
        <v>60</v>
      </c>
      <c r="H839" s="54" t="s">
        <v>949</v>
      </c>
      <c r="I839" s="54" t="s">
        <v>950</v>
      </c>
      <c r="J839" s="54" t="s">
        <v>908</v>
      </c>
      <c r="K839" s="54" t="s">
        <v>918</v>
      </c>
      <c r="L839" s="54"/>
      <c r="M839" s="54" t="s">
        <v>362</v>
      </c>
      <c r="N839" s="56" t="b">
        <v>0</v>
      </c>
      <c r="O839" s="56" t="b">
        <v>0</v>
      </c>
      <c r="P839" s="57">
        <v>46023.523867326403</v>
      </c>
      <c r="Q839" s="54" t="s">
        <v>10664</v>
      </c>
      <c r="R839" s="57">
        <v>46172.469359062503</v>
      </c>
      <c r="S839" s="54" t="s">
        <v>10665</v>
      </c>
      <c r="T839" s="54" t="s">
        <v>5291</v>
      </c>
      <c r="U839" s="54" t="s">
        <v>362</v>
      </c>
      <c r="V839" s="58" t="s">
        <v>812</v>
      </c>
    </row>
    <row r="840" spans="1:22" hidden="1" x14ac:dyDescent="0.25">
      <c r="A840" s="54" t="s">
        <v>9642</v>
      </c>
      <c r="B840" s="54" t="s">
        <v>4035</v>
      </c>
      <c r="C840" s="54" t="s">
        <v>4036</v>
      </c>
      <c r="D840" s="54" t="s">
        <v>362</v>
      </c>
      <c r="E840" s="54" t="s">
        <v>4037</v>
      </c>
      <c r="F840" s="54"/>
      <c r="G840" s="55">
        <v>60</v>
      </c>
      <c r="H840" s="54" t="s">
        <v>949</v>
      </c>
      <c r="I840" s="54" t="s">
        <v>950</v>
      </c>
      <c r="J840" s="54" t="s">
        <v>908</v>
      </c>
      <c r="K840" s="54" t="s">
        <v>918</v>
      </c>
      <c r="L840" s="54"/>
      <c r="M840" s="54" t="s">
        <v>362</v>
      </c>
      <c r="N840" s="56" t="b">
        <v>0</v>
      </c>
      <c r="O840" s="56" t="b">
        <v>0</v>
      </c>
      <c r="P840" s="57">
        <v>46023.523940046303</v>
      </c>
      <c r="Q840" s="54" t="s">
        <v>10664</v>
      </c>
      <c r="R840" s="57">
        <v>46172.4693613079</v>
      </c>
      <c r="S840" s="54" t="s">
        <v>10665</v>
      </c>
      <c r="T840" s="54" t="s">
        <v>5291</v>
      </c>
      <c r="U840" s="54" t="s">
        <v>362</v>
      </c>
      <c r="V840" s="58" t="s">
        <v>812</v>
      </c>
    </row>
    <row r="841" spans="1:22" hidden="1" x14ac:dyDescent="0.25">
      <c r="A841" s="54" t="s">
        <v>9643</v>
      </c>
      <c r="B841" s="54" t="s">
        <v>4193</v>
      </c>
      <c r="C841" s="54" t="s">
        <v>4036</v>
      </c>
      <c r="D841" s="54" t="s">
        <v>362</v>
      </c>
      <c r="E841" s="54" t="s">
        <v>4194</v>
      </c>
      <c r="F841" s="54"/>
      <c r="G841" s="55">
        <v>60</v>
      </c>
      <c r="H841" s="54" t="s">
        <v>949</v>
      </c>
      <c r="I841" s="54" t="s">
        <v>950</v>
      </c>
      <c r="J841" s="54" t="s">
        <v>908</v>
      </c>
      <c r="K841" s="54" t="s">
        <v>918</v>
      </c>
      <c r="L841" s="54" t="s">
        <v>10931</v>
      </c>
      <c r="M841" s="54" t="s">
        <v>362</v>
      </c>
      <c r="N841" s="56" t="b">
        <v>0</v>
      </c>
      <c r="O841" s="56" t="b">
        <v>0</v>
      </c>
      <c r="P841" s="57">
        <v>46023.524015277799</v>
      </c>
      <c r="Q841" s="54" t="s">
        <v>10664</v>
      </c>
      <c r="R841" s="57">
        <v>46172.469363541699</v>
      </c>
      <c r="S841" s="54" t="s">
        <v>10665</v>
      </c>
      <c r="T841" s="54" t="s">
        <v>5291</v>
      </c>
      <c r="U841" s="54" t="s">
        <v>362</v>
      </c>
      <c r="V841" s="58" t="s">
        <v>812</v>
      </c>
    </row>
    <row r="842" spans="1:22" hidden="1" x14ac:dyDescent="0.25">
      <c r="A842" s="54" t="s">
        <v>9644</v>
      </c>
      <c r="B842" s="54" t="s">
        <v>4092</v>
      </c>
      <c r="C842" s="54" t="s">
        <v>4093</v>
      </c>
      <c r="D842" s="54" t="s">
        <v>362</v>
      </c>
      <c r="E842" s="54" t="s">
        <v>284</v>
      </c>
      <c r="F842" s="54"/>
      <c r="G842" s="55">
        <v>60</v>
      </c>
      <c r="H842" s="54" t="s">
        <v>913</v>
      </c>
      <c r="I842" s="54" t="s">
        <v>914</v>
      </c>
      <c r="J842" s="54" t="s">
        <v>908</v>
      </c>
      <c r="K842" s="54" t="s">
        <v>915</v>
      </c>
      <c r="L842" s="54" t="s">
        <v>4093</v>
      </c>
      <c r="M842" s="54" t="s">
        <v>362</v>
      </c>
      <c r="N842" s="56" t="b">
        <v>0</v>
      </c>
      <c r="O842" s="56" t="b">
        <v>0</v>
      </c>
      <c r="P842" s="57">
        <v>46023.5239651968</v>
      </c>
      <c r="Q842" s="54" t="s">
        <v>10664</v>
      </c>
      <c r="R842" s="57">
        <v>46172.469365659701</v>
      </c>
      <c r="S842" s="54" t="s">
        <v>10665</v>
      </c>
      <c r="T842" s="54" t="s">
        <v>5291</v>
      </c>
      <c r="U842" s="54" t="s">
        <v>362</v>
      </c>
      <c r="V842" s="58" t="s">
        <v>812</v>
      </c>
    </row>
    <row r="843" spans="1:22" hidden="1" x14ac:dyDescent="0.25">
      <c r="A843" s="54" t="s">
        <v>9645</v>
      </c>
      <c r="B843" s="54" t="s">
        <v>2756</v>
      </c>
      <c r="C843" s="54" t="s">
        <v>2757</v>
      </c>
      <c r="D843" s="54" t="s">
        <v>362</v>
      </c>
      <c r="E843" s="54" t="s">
        <v>284</v>
      </c>
      <c r="F843" s="54"/>
      <c r="G843" s="55">
        <v>60</v>
      </c>
      <c r="H843" s="54" t="s">
        <v>913</v>
      </c>
      <c r="I843" s="54" t="s">
        <v>914</v>
      </c>
      <c r="J843" s="54" t="s">
        <v>908</v>
      </c>
      <c r="K843" s="54" t="s">
        <v>915</v>
      </c>
      <c r="L843" s="54" t="s">
        <v>2757</v>
      </c>
      <c r="M843" s="54" t="s">
        <v>362</v>
      </c>
      <c r="N843" s="56" t="b">
        <v>0</v>
      </c>
      <c r="O843" s="56" t="b">
        <v>0</v>
      </c>
      <c r="P843" s="57">
        <v>46023.523410416703</v>
      </c>
      <c r="Q843" s="54" t="s">
        <v>10664</v>
      </c>
      <c r="R843" s="57">
        <v>46172.469367743099</v>
      </c>
      <c r="S843" s="54" t="s">
        <v>10665</v>
      </c>
      <c r="T843" s="54" t="s">
        <v>5291</v>
      </c>
      <c r="U843" s="54" t="s">
        <v>362</v>
      </c>
      <c r="V843" s="58" t="s">
        <v>812</v>
      </c>
    </row>
    <row r="844" spans="1:22" hidden="1" x14ac:dyDescent="0.25">
      <c r="A844" s="54" t="s">
        <v>9646</v>
      </c>
      <c r="B844" s="54" t="s">
        <v>724</v>
      </c>
      <c r="C844" s="54" t="s">
        <v>2835</v>
      </c>
      <c r="D844" s="54" t="s">
        <v>362</v>
      </c>
      <c r="E844" s="54" t="s">
        <v>284</v>
      </c>
      <c r="F844" s="54"/>
      <c r="G844" s="55">
        <v>60</v>
      </c>
      <c r="H844" s="54" t="s">
        <v>913</v>
      </c>
      <c r="I844" s="54" t="s">
        <v>914</v>
      </c>
      <c r="J844" s="54" t="s">
        <v>908</v>
      </c>
      <c r="K844" s="54" t="s">
        <v>915</v>
      </c>
      <c r="L844" s="54" t="s">
        <v>2835</v>
      </c>
      <c r="M844" s="54" t="s">
        <v>362</v>
      </c>
      <c r="N844" s="56" t="b">
        <v>0</v>
      </c>
      <c r="O844" s="56" t="b">
        <v>0</v>
      </c>
      <c r="P844" s="57">
        <v>46023.523435844902</v>
      </c>
      <c r="Q844" s="54" t="s">
        <v>10664</v>
      </c>
      <c r="R844" s="57">
        <v>46172.469369756902</v>
      </c>
      <c r="S844" s="54" t="s">
        <v>10665</v>
      </c>
      <c r="T844" s="54" t="s">
        <v>5291</v>
      </c>
      <c r="U844" s="54" t="s">
        <v>362</v>
      </c>
      <c r="V844" s="58" t="s">
        <v>812</v>
      </c>
    </row>
    <row r="845" spans="1:22" hidden="1" x14ac:dyDescent="0.25">
      <c r="A845" s="54" t="s">
        <v>9647</v>
      </c>
      <c r="B845" s="54" t="s">
        <v>2881</v>
      </c>
      <c r="C845" s="54" t="s">
        <v>2882</v>
      </c>
      <c r="D845" s="54" t="s">
        <v>362</v>
      </c>
      <c r="E845" s="54" t="s">
        <v>284</v>
      </c>
      <c r="F845" s="54"/>
      <c r="G845" s="55">
        <v>60</v>
      </c>
      <c r="H845" s="54" t="s">
        <v>913</v>
      </c>
      <c r="I845" s="54" t="s">
        <v>914</v>
      </c>
      <c r="J845" s="54" t="s">
        <v>908</v>
      </c>
      <c r="K845" s="54" t="s">
        <v>915</v>
      </c>
      <c r="L845" s="54"/>
      <c r="M845" s="54" t="s">
        <v>362</v>
      </c>
      <c r="N845" s="56" t="b">
        <v>0</v>
      </c>
      <c r="O845" s="56" t="b">
        <v>0</v>
      </c>
      <c r="P845" s="57">
        <v>46023.523453703703</v>
      </c>
      <c r="Q845" s="54" t="s">
        <v>10664</v>
      </c>
      <c r="R845" s="57">
        <v>46172.469371956002</v>
      </c>
      <c r="S845" s="54" t="s">
        <v>10665</v>
      </c>
      <c r="T845" s="54" t="s">
        <v>5291</v>
      </c>
      <c r="U845" s="54" t="s">
        <v>362</v>
      </c>
      <c r="V845" s="58" t="s">
        <v>812</v>
      </c>
    </row>
    <row r="846" spans="1:22" hidden="1" x14ac:dyDescent="0.25">
      <c r="A846" s="54" t="s">
        <v>9648</v>
      </c>
      <c r="B846" s="54" t="s">
        <v>3000</v>
      </c>
      <c r="C846" s="54" t="s">
        <v>3001</v>
      </c>
      <c r="D846" s="54" t="s">
        <v>362</v>
      </c>
      <c r="E846" s="54" t="s">
        <v>284</v>
      </c>
      <c r="F846" s="54"/>
      <c r="G846" s="55">
        <v>60</v>
      </c>
      <c r="H846" s="54" t="s">
        <v>913</v>
      </c>
      <c r="I846" s="54" t="s">
        <v>914</v>
      </c>
      <c r="J846" s="54" t="s">
        <v>908</v>
      </c>
      <c r="K846" s="54" t="s">
        <v>915</v>
      </c>
      <c r="L846" s="54" t="s">
        <v>3001</v>
      </c>
      <c r="M846" s="54" t="s">
        <v>362</v>
      </c>
      <c r="N846" s="56" t="b">
        <v>0</v>
      </c>
      <c r="O846" s="56" t="b">
        <v>0</v>
      </c>
      <c r="P846" s="57">
        <v>46023.523499687501</v>
      </c>
      <c r="Q846" s="54" t="s">
        <v>10664</v>
      </c>
      <c r="R846" s="57">
        <v>46172.469374108798</v>
      </c>
      <c r="S846" s="54" t="s">
        <v>10665</v>
      </c>
      <c r="T846" s="54" t="s">
        <v>5291</v>
      </c>
      <c r="U846" s="54" t="s">
        <v>362</v>
      </c>
      <c r="V846" s="58" t="s">
        <v>812</v>
      </c>
    </row>
    <row r="847" spans="1:22" hidden="1" x14ac:dyDescent="0.25">
      <c r="A847" s="54" t="s">
        <v>9649</v>
      </c>
      <c r="B847" s="54" t="s">
        <v>3014</v>
      </c>
      <c r="C847" s="54" t="s">
        <v>3015</v>
      </c>
      <c r="D847" s="54" t="s">
        <v>362</v>
      </c>
      <c r="E847" s="54" t="s">
        <v>284</v>
      </c>
      <c r="F847" s="54"/>
      <c r="G847" s="55">
        <v>60</v>
      </c>
      <c r="H847" s="54" t="s">
        <v>913</v>
      </c>
      <c r="I847" s="54" t="s">
        <v>914</v>
      </c>
      <c r="J847" s="54" t="s">
        <v>908</v>
      </c>
      <c r="K847" s="54" t="s">
        <v>915</v>
      </c>
      <c r="L847" s="54" t="s">
        <v>3015</v>
      </c>
      <c r="M847" s="54" t="s">
        <v>362</v>
      </c>
      <c r="N847" s="56" t="b">
        <v>0</v>
      </c>
      <c r="O847" s="56" t="b">
        <v>0</v>
      </c>
      <c r="P847" s="57">
        <v>46023.523504166697</v>
      </c>
      <c r="Q847" s="54" t="s">
        <v>10664</v>
      </c>
      <c r="R847" s="57">
        <v>46172.469376238398</v>
      </c>
      <c r="S847" s="54" t="s">
        <v>10665</v>
      </c>
      <c r="T847" s="54" t="s">
        <v>5291</v>
      </c>
      <c r="U847" s="54" t="s">
        <v>362</v>
      </c>
      <c r="V847" s="58" t="s">
        <v>812</v>
      </c>
    </row>
    <row r="848" spans="1:22" hidden="1" x14ac:dyDescent="0.25">
      <c r="A848" s="54" t="s">
        <v>9650</v>
      </c>
      <c r="B848" s="54" t="s">
        <v>3118</v>
      </c>
      <c r="C848" s="54" t="s">
        <v>3119</v>
      </c>
      <c r="D848" s="54" t="s">
        <v>362</v>
      </c>
      <c r="E848" s="54" t="s">
        <v>284</v>
      </c>
      <c r="F848" s="54"/>
      <c r="G848" s="55">
        <v>60</v>
      </c>
      <c r="H848" s="54" t="s">
        <v>913</v>
      </c>
      <c r="I848" s="54" t="s">
        <v>914</v>
      </c>
      <c r="J848" s="54" t="s">
        <v>908</v>
      </c>
      <c r="K848" s="54" t="s">
        <v>915</v>
      </c>
      <c r="L848" s="54" t="s">
        <v>10932</v>
      </c>
      <c r="M848" s="54" t="s">
        <v>362</v>
      </c>
      <c r="N848" s="56" t="b">
        <v>0</v>
      </c>
      <c r="O848" s="56" t="b">
        <v>0</v>
      </c>
      <c r="P848" s="57">
        <v>46023.523551238402</v>
      </c>
      <c r="Q848" s="54" t="s">
        <v>10664</v>
      </c>
      <c r="R848" s="57">
        <v>46172.469378437498</v>
      </c>
      <c r="S848" s="54" t="s">
        <v>10665</v>
      </c>
      <c r="T848" s="54" t="s">
        <v>5291</v>
      </c>
      <c r="U848" s="54" t="s">
        <v>362</v>
      </c>
      <c r="V848" s="58" t="s">
        <v>812</v>
      </c>
    </row>
    <row r="849" spans="1:22" hidden="1" x14ac:dyDescent="0.25">
      <c r="A849" s="54" t="s">
        <v>9651</v>
      </c>
      <c r="B849" s="54" t="s">
        <v>477</v>
      </c>
      <c r="C849" s="54" t="s">
        <v>3125</v>
      </c>
      <c r="D849" s="54" t="s">
        <v>362</v>
      </c>
      <c r="E849" s="54" t="s">
        <v>3126</v>
      </c>
      <c r="F849" s="54"/>
      <c r="G849" s="55">
        <v>60</v>
      </c>
      <c r="H849" s="54" t="s">
        <v>913</v>
      </c>
      <c r="I849" s="54" t="s">
        <v>914</v>
      </c>
      <c r="J849" s="54" t="s">
        <v>908</v>
      </c>
      <c r="K849" s="54" t="s">
        <v>915</v>
      </c>
      <c r="L849" s="54"/>
      <c r="M849" s="54" t="s">
        <v>362</v>
      </c>
      <c r="N849" s="56" t="b">
        <v>0</v>
      </c>
      <c r="O849" s="56" t="b">
        <v>0</v>
      </c>
      <c r="P849" s="57">
        <v>46023.523553784697</v>
      </c>
      <c r="Q849" s="54" t="s">
        <v>10664</v>
      </c>
      <c r="R849" s="57">
        <v>46172.469380555602</v>
      </c>
      <c r="S849" s="54" t="s">
        <v>10665</v>
      </c>
      <c r="T849" s="54" t="s">
        <v>5291</v>
      </c>
      <c r="U849" s="54" t="s">
        <v>362</v>
      </c>
      <c r="V849" s="58" t="s">
        <v>812</v>
      </c>
    </row>
    <row r="850" spans="1:22" hidden="1" x14ac:dyDescent="0.25">
      <c r="A850" s="54" t="s">
        <v>9652</v>
      </c>
      <c r="B850" s="54" t="s">
        <v>3176</v>
      </c>
      <c r="C850" s="54" t="s">
        <v>3177</v>
      </c>
      <c r="D850" s="54" t="s">
        <v>362</v>
      </c>
      <c r="E850" s="54" t="s">
        <v>284</v>
      </c>
      <c r="F850" s="54"/>
      <c r="G850" s="55">
        <v>60</v>
      </c>
      <c r="H850" s="54" t="s">
        <v>913</v>
      </c>
      <c r="I850" s="54" t="s">
        <v>914</v>
      </c>
      <c r="J850" s="54" t="s">
        <v>908</v>
      </c>
      <c r="K850" s="54" t="s">
        <v>915</v>
      </c>
      <c r="L850" s="54" t="s">
        <v>3177</v>
      </c>
      <c r="M850" s="54" t="s">
        <v>362</v>
      </c>
      <c r="N850" s="56" t="b">
        <v>0</v>
      </c>
      <c r="O850" s="56" t="b">
        <v>0</v>
      </c>
      <c r="P850" s="57">
        <v>46023.523573298597</v>
      </c>
      <c r="Q850" s="54" t="s">
        <v>10664</v>
      </c>
      <c r="R850" s="57">
        <v>46172.469382523203</v>
      </c>
      <c r="S850" s="54" t="s">
        <v>10665</v>
      </c>
      <c r="T850" s="54" t="s">
        <v>5291</v>
      </c>
      <c r="U850" s="54" t="s">
        <v>362</v>
      </c>
      <c r="V850" s="58" t="s">
        <v>812</v>
      </c>
    </row>
    <row r="851" spans="1:22" hidden="1" x14ac:dyDescent="0.25">
      <c r="A851" s="54" t="s">
        <v>4007</v>
      </c>
      <c r="B851" s="54" t="s">
        <v>4008</v>
      </c>
      <c r="C851" s="54" t="s">
        <v>4009</v>
      </c>
      <c r="D851" s="54" t="s">
        <v>362</v>
      </c>
      <c r="E851" s="54" t="s">
        <v>284</v>
      </c>
      <c r="F851" s="54"/>
      <c r="G851" s="55">
        <v>60</v>
      </c>
      <c r="H851" s="54" t="s">
        <v>913</v>
      </c>
      <c r="I851" s="54" t="s">
        <v>914</v>
      </c>
      <c r="J851" s="54" t="s">
        <v>908</v>
      </c>
      <c r="K851" s="54" t="s">
        <v>915</v>
      </c>
      <c r="L851" s="54" t="s">
        <v>4009</v>
      </c>
      <c r="M851" s="54" t="s">
        <v>362</v>
      </c>
      <c r="N851" s="56" t="b">
        <v>0</v>
      </c>
      <c r="O851" s="56" t="b">
        <v>0</v>
      </c>
      <c r="P851" s="57">
        <v>46023.523931331001</v>
      </c>
      <c r="Q851" s="54" t="s">
        <v>10664</v>
      </c>
      <c r="R851" s="57">
        <v>46172.4693847569</v>
      </c>
      <c r="S851" s="54" t="s">
        <v>10665</v>
      </c>
      <c r="T851" s="54" t="s">
        <v>5291</v>
      </c>
      <c r="U851" s="54" t="s">
        <v>362</v>
      </c>
      <c r="V851" s="58" t="s">
        <v>812</v>
      </c>
    </row>
    <row r="852" spans="1:22" hidden="1" x14ac:dyDescent="0.25">
      <c r="A852" s="54" t="s">
        <v>9653</v>
      </c>
      <c r="B852" s="54" t="s">
        <v>828</v>
      </c>
      <c r="C852" s="54" t="s">
        <v>3226</v>
      </c>
      <c r="D852" s="54" t="s">
        <v>362</v>
      </c>
      <c r="E852" s="54" t="s">
        <v>284</v>
      </c>
      <c r="F852" s="54"/>
      <c r="G852" s="55">
        <v>60</v>
      </c>
      <c r="H852" s="54" t="s">
        <v>913</v>
      </c>
      <c r="I852" s="54" t="s">
        <v>914</v>
      </c>
      <c r="J852" s="54" t="s">
        <v>908</v>
      </c>
      <c r="K852" s="54" t="s">
        <v>915</v>
      </c>
      <c r="L852" s="54" t="s">
        <v>3226</v>
      </c>
      <c r="M852" s="54" t="s">
        <v>362</v>
      </c>
      <c r="N852" s="56" t="b">
        <v>0</v>
      </c>
      <c r="O852" s="56" t="b">
        <v>0</v>
      </c>
      <c r="P852" s="57">
        <v>46023.523599039298</v>
      </c>
      <c r="Q852" s="54" t="s">
        <v>10664</v>
      </c>
      <c r="R852" s="57">
        <v>46172.469386886602</v>
      </c>
      <c r="S852" s="54" t="s">
        <v>10665</v>
      </c>
      <c r="T852" s="54" t="s">
        <v>5291</v>
      </c>
      <c r="U852" s="54" t="s">
        <v>362</v>
      </c>
      <c r="V852" s="58" t="s">
        <v>812</v>
      </c>
    </row>
    <row r="853" spans="1:22" hidden="1" x14ac:dyDescent="0.25">
      <c r="A853" s="54" t="s">
        <v>9654</v>
      </c>
      <c r="B853" s="54" t="s">
        <v>3247</v>
      </c>
      <c r="C853" s="54" t="s">
        <v>3248</v>
      </c>
      <c r="D853" s="54" t="s">
        <v>362</v>
      </c>
      <c r="E853" s="54" t="s">
        <v>284</v>
      </c>
      <c r="F853" s="54"/>
      <c r="G853" s="55">
        <v>60</v>
      </c>
      <c r="H853" s="54" t="s">
        <v>913</v>
      </c>
      <c r="I853" s="54" t="s">
        <v>914</v>
      </c>
      <c r="J853" s="54" t="s">
        <v>908</v>
      </c>
      <c r="K853" s="54" t="s">
        <v>915</v>
      </c>
      <c r="L853" s="54" t="s">
        <v>3248</v>
      </c>
      <c r="M853" s="54" t="s">
        <v>362</v>
      </c>
      <c r="N853" s="56" t="b">
        <v>0</v>
      </c>
      <c r="O853" s="56" t="b">
        <v>0</v>
      </c>
      <c r="P853" s="57">
        <v>46023.523611261597</v>
      </c>
      <c r="Q853" s="54" t="s">
        <v>10664</v>
      </c>
      <c r="R853" s="57">
        <v>46172.469388969897</v>
      </c>
      <c r="S853" s="54" t="s">
        <v>10665</v>
      </c>
      <c r="T853" s="54" t="s">
        <v>5291</v>
      </c>
      <c r="U853" s="54" t="s">
        <v>362</v>
      </c>
      <c r="V853" s="58" t="s">
        <v>812</v>
      </c>
    </row>
    <row r="854" spans="1:22" hidden="1" x14ac:dyDescent="0.25">
      <c r="A854" s="54" t="s">
        <v>9655</v>
      </c>
      <c r="B854" s="54" t="s">
        <v>3381</v>
      </c>
      <c r="C854" s="54" t="s">
        <v>3382</v>
      </c>
      <c r="D854" s="54" t="s">
        <v>362</v>
      </c>
      <c r="E854" s="54" t="s">
        <v>284</v>
      </c>
      <c r="F854" s="54"/>
      <c r="G854" s="55">
        <v>60</v>
      </c>
      <c r="H854" s="54" t="s">
        <v>913</v>
      </c>
      <c r="I854" s="54" t="s">
        <v>914</v>
      </c>
      <c r="J854" s="54" t="s">
        <v>908</v>
      </c>
      <c r="K854" s="54" t="s">
        <v>915</v>
      </c>
      <c r="L854" s="54" t="s">
        <v>3382</v>
      </c>
      <c r="M854" s="54" t="s">
        <v>362</v>
      </c>
      <c r="N854" s="56" t="b">
        <v>0</v>
      </c>
      <c r="O854" s="56" t="b">
        <v>0</v>
      </c>
      <c r="P854" s="57">
        <v>46023.523665775501</v>
      </c>
      <c r="Q854" s="54" t="s">
        <v>10664</v>
      </c>
      <c r="R854" s="57">
        <v>46172.469391168997</v>
      </c>
      <c r="S854" s="54" t="s">
        <v>10665</v>
      </c>
      <c r="T854" s="54" t="s">
        <v>5291</v>
      </c>
      <c r="U854" s="54" t="s">
        <v>362</v>
      </c>
      <c r="V854" s="58" t="s">
        <v>812</v>
      </c>
    </row>
    <row r="855" spans="1:22" hidden="1" x14ac:dyDescent="0.25">
      <c r="A855" s="54" t="s">
        <v>9656</v>
      </c>
      <c r="B855" s="54" t="s">
        <v>2913</v>
      </c>
      <c r="C855" s="54" t="s">
        <v>2914</v>
      </c>
      <c r="D855" s="54" t="s">
        <v>362</v>
      </c>
      <c r="E855" s="54" t="s">
        <v>284</v>
      </c>
      <c r="F855" s="54"/>
      <c r="G855" s="55">
        <v>60</v>
      </c>
      <c r="H855" s="54" t="s">
        <v>913</v>
      </c>
      <c r="I855" s="54" t="s">
        <v>914</v>
      </c>
      <c r="J855" s="54" t="s">
        <v>908</v>
      </c>
      <c r="K855" s="54" t="s">
        <v>915</v>
      </c>
      <c r="L855" s="54" t="s">
        <v>2914</v>
      </c>
      <c r="M855" s="54" t="s">
        <v>362</v>
      </c>
      <c r="N855" s="56" t="b">
        <v>0</v>
      </c>
      <c r="O855" s="56" t="b">
        <v>0</v>
      </c>
      <c r="P855" s="57">
        <v>46023.523463622703</v>
      </c>
      <c r="Q855" s="54" t="s">
        <v>10664</v>
      </c>
      <c r="R855" s="57">
        <v>46172.4693933218</v>
      </c>
      <c r="S855" s="54" t="s">
        <v>10665</v>
      </c>
      <c r="T855" s="54" t="s">
        <v>5291</v>
      </c>
      <c r="U855" s="54" t="s">
        <v>362</v>
      </c>
      <c r="V855" s="58" t="s">
        <v>812</v>
      </c>
    </row>
    <row r="856" spans="1:22" hidden="1" x14ac:dyDescent="0.25">
      <c r="A856" s="54" t="s">
        <v>9657</v>
      </c>
      <c r="B856" s="54" t="s">
        <v>2925</v>
      </c>
      <c r="C856" s="54" t="s">
        <v>2926</v>
      </c>
      <c r="D856" s="54" t="s">
        <v>362</v>
      </c>
      <c r="E856" s="54" t="s">
        <v>284</v>
      </c>
      <c r="F856" s="54"/>
      <c r="G856" s="55">
        <v>60</v>
      </c>
      <c r="H856" s="54" t="s">
        <v>913</v>
      </c>
      <c r="I856" s="54" t="s">
        <v>914</v>
      </c>
      <c r="J856" s="54" t="s">
        <v>908</v>
      </c>
      <c r="K856" s="54" t="s">
        <v>915</v>
      </c>
      <c r="L856" s="54" t="s">
        <v>2926</v>
      </c>
      <c r="M856" s="54" t="s">
        <v>362</v>
      </c>
      <c r="N856" s="56" t="b">
        <v>0</v>
      </c>
      <c r="O856" s="56" t="b">
        <v>0</v>
      </c>
      <c r="P856" s="57">
        <v>46023.523469988402</v>
      </c>
      <c r="Q856" s="54" t="s">
        <v>10664</v>
      </c>
      <c r="R856" s="57">
        <v>46172.469395405104</v>
      </c>
      <c r="S856" s="54" t="s">
        <v>10665</v>
      </c>
      <c r="T856" s="54" t="s">
        <v>5291</v>
      </c>
      <c r="U856" s="54" t="s">
        <v>362</v>
      </c>
      <c r="V856" s="58" t="s">
        <v>812</v>
      </c>
    </row>
    <row r="857" spans="1:22" hidden="1" x14ac:dyDescent="0.25">
      <c r="A857" s="54" t="s">
        <v>9658</v>
      </c>
      <c r="B857" s="54" t="s">
        <v>827</v>
      </c>
      <c r="C857" s="54" t="s">
        <v>2930</v>
      </c>
      <c r="D857" s="54" t="s">
        <v>362</v>
      </c>
      <c r="E857" s="54" t="s">
        <v>284</v>
      </c>
      <c r="F857" s="54"/>
      <c r="G857" s="55">
        <v>60</v>
      </c>
      <c r="H857" s="54" t="s">
        <v>913</v>
      </c>
      <c r="I857" s="54" t="s">
        <v>914</v>
      </c>
      <c r="J857" s="54" t="s">
        <v>908</v>
      </c>
      <c r="K857" s="54" t="s">
        <v>915</v>
      </c>
      <c r="L857" s="54" t="s">
        <v>2930</v>
      </c>
      <c r="M857" s="54" t="s">
        <v>362</v>
      </c>
      <c r="N857" s="56" t="b">
        <v>0</v>
      </c>
      <c r="O857" s="56" t="b">
        <v>0</v>
      </c>
      <c r="P857" s="57">
        <v>46023.523471840301</v>
      </c>
      <c r="Q857" s="54" t="s">
        <v>10664</v>
      </c>
      <c r="R857" s="57">
        <v>46172.4693974537</v>
      </c>
      <c r="S857" s="54" t="s">
        <v>10665</v>
      </c>
      <c r="T857" s="54" t="s">
        <v>5291</v>
      </c>
      <c r="U857" s="54" t="s">
        <v>362</v>
      </c>
      <c r="V857" s="58" t="s">
        <v>812</v>
      </c>
    </row>
    <row r="858" spans="1:22" hidden="1" x14ac:dyDescent="0.25">
      <c r="A858" s="60" t="s">
        <v>10933</v>
      </c>
      <c r="B858" s="60" t="s">
        <v>10934</v>
      </c>
      <c r="C858" s="60" t="s">
        <v>10935</v>
      </c>
      <c r="D858" s="60" t="s">
        <v>362</v>
      </c>
      <c r="E858" s="60"/>
      <c r="F858" s="60"/>
      <c r="G858" s="61"/>
      <c r="H858" s="60" t="s">
        <v>913</v>
      </c>
      <c r="I858" s="60" t="s">
        <v>914</v>
      </c>
      <c r="J858" s="60" t="s">
        <v>908</v>
      </c>
      <c r="K858" s="60" t="s">
        <v>915</v>
      </c>
      <c r="L858" s="60" t="s">
        <v>10935</v>
      </c>
      <c r="M858" s="60" t="s">
        <v>362</v>
      </c>
      <c r="N858" s="62" t="b">
        <v>0</v>
      </c>
      <c r="O858" s="62" t="b">
        <v>0</v>
      </c>
      <c r="P858" s="63">
        <v>46191.674186145799</v>
      </c>
      <c r="Q858" s="60" t="s">
        <v>10918</v>
      </c>
      <c r="R858" s="63">
        <v>46208.683024965299</v>
      </c>
      <c r="S858" s="60" t="s">
        <v>10665</v>
      </c>
      <c r="T858" s="60" t="s">
        <v>5291</v>
      </c>
      <c r="U858" s="60" t="s">
        <v>362</v>
      </c>
      <c r="V858" s="58" t="s">
        <v>812</v>
      </c>
    </row>
    <row r="859" spans="1:22" hidden="1" x14ac:dyDescent="0.25">
      <c r="A859" s="54" t="s">
        <v>9659</v>
      </c>
      <c r="B859" s="54" t="s">
        <v>3656</v>
      </c>
      <c r="C859" s="54" t="s">
        <v>3657</v>
      </c>
      <c r="D859" s="54" t="s">
        <v>362</v>
      </c>
      <c r="E859" s="54" t="s">
        <v>284</v>
      </c>
      <c r="F859" s="54"/>
      <c r="G859" s="55">
        <v>60</v>
      </c>
      <c r="H859" s="54" t="s">
        <v>913</v>
      </c>
      <c r="I859" s="54" t="s">
        <v>914</v>
      </c>
      <c r="J859" s="54" t="s">
        <v>908</v>
      </c>
      <c r="K859" s="54" t="s">
        <v>915</v>
      </c>
      <c r="L859" s="54" t="s">
        <v>3657</v>
      </c>
      <c r="M859" s="54" t="s">
        <v>362</v>
      </c>
      <c r="N859" s="56" t="b">
        <v>0</v>
      </c>
      <c r="O859" s="56" t="b">
        <v>0</v>
      </c>
      <c r="P859" s="57">
        <v>46023.5237849884</v>
      </c>
      <c r="Q859" s="54" t="s">
        <v>10664</v>
      </c>
      <c r="R859" s="57">
        <v>46172.469399571797</v>
      </c>
      <c r="S859" s="54" t="s">
        <v>10665</v>
      </c>
      <c r="T859" s="54" t="s">
        <v>5291</v>
      </c>
      <c r="U859" s="54" t="s">
        <v>362</v>
      </c>
      <c r="V859" s="58" t="s">
        <v>812</v>
      </c>
    </row>
    <row r="860" spans="1:22" hidden="1" x14ac:dyDescent="0.25">
      <c r="A860" s="54" t="s">
        <v>9660</v>
      </c>
      <c r="B860" s="54" t="s">
        <v>3690</v>
      </c>
      <c r="C860" s="54" t="s">
        <v>3691</v>
      </c>
      <c r="D860" s="54" t="s">
        <v>362</v>
      </c>
      <c r="E860" s="54" t="s">
        <v>284</v>
      </c>
      <c r="F860" s="54"/>
      <c r="G860" s="55">
        <v>60</v>
      </c>
      <c r="H860" s="54" t="s">
        <v>913</v>
      </c>
      <c r="I860" s="54" t="s">
        <v>914</v>
      </c>
      <c r="J860" s="54" t="s">
        <v>908</v>
      </c>
      <c r="K860" s="54" t="s">
        <v>915</v>
      </c>
      <c r="L860" s="54" t="s">
        <v>3691</v>
      </c>
      <c r="M860" s="54" t="s">
        <v>362</v>
      </c>
      <c r="N860" s="56" t="b">
        <v>0</v>
      </c>
      <c r="O860" s="56" t="b">
        <v>0</v>
      </c>
      <c r="P860" s="57">
        <v>46023.523800810202</v>
      </c>
      <c r="Q860" s="54" t="s">
        <v>10664</v>
      </c>
      <c r="R860" s="57">
        <v>46172.469401770803</v>
      </c>
      <c r="S860" s="54" t="s">
        <v>10665</v>
      </c>
      <c r="T860" s="54" t="s">
        <v>5291</v>
      </c>
      <c r="U860" s="54" t="s">
        <v>362</v>
      </c>
      <c r="V860" s="58" t="s">
        <v>812</v>
      </c>
    </row>
    <row r="861" spans="1:22" hidden="1" x14ac:dyDescent="0.25">
      <c r="A861" s="54" t="s">
        <v>4010</v>
      </c>
      <c r="B861" s="54" t="s">
        <v>4011</v>
      </c>
      <c r="C861" s="54" t="s">
        <v>4012</v>
      </c>
      <c r="D861" s="54" t="s">
        <v>362</v>
      </c>
      <c r="E861" s="54"/>
      <c r="F861" s="54"/>
      <c r="G861" s="55"/>
      <c r="H861" s="54" t="s">
        <v>913</v>
      </c>
      <c r="I861" s="54" t="s">
        <v>914</v>
      </c>
      <c r="J861" s="54" t="s">
        <v>908</v>
      </c>
      <c r="K861" s="54" t="s">
        <v>915</v>
      </c>
      <c r="L861" s="54" t="s">
        <v>4012</v>
      </c>
      <c r="M861" s="54" t="s">
        <v>362</v>
      </c>
      <c r="N861" s="56" t="b">
        <v>0</v>
      </c>
      <c r="O861" s="56" t="b">
        <v>0</v>
      </c>
      <c r="P861" s="57">
        <v>46023.5239321759</v>
      </c>
      <c r="Q861" s="54" t="s">
        <v>10664</v>
      </c>
      <c r="R861" s="57">
        <v>46172.469403900497</v>
      </c>
      <c r="S861" s="54" t="s">
        <v>10665</v>
      </c>
      <c r="T861" s="54" t="s">
        <v>5291</v>
      </c>
      <c r="U861" s="54" t="s">
        <v>362</v>
      </c>
      <c r="V861" s="58" t="s">
        <v>812</v>
      </c>
    </row>
    <row r="862" spans="1:22" hidden="1" x14ac:dyDescent="0.25">
      <c r="A862" s="54" t="s">
        <v>9661</v>
      </c>
      <c r="B862" s="54" t="s">
        <v>3733</v>
      </c>
      <c r="C862" s="54" t="s">
        <v>3734</v>
      </c>
      <c r="D862" s="54" t="s">
        <v>362</v>
      </c>
      <c r="E862" s="54" t="s">
        <v>284</v>
      </c>
      <c r="F862" s="54"/>
      <c r="G862" s="55">
        <v>60</v>
      </c>
      <c r="H862" s="54" t="s">
        <v>913</v>
      </c>
      <c r="I862" s="54" t="s">
        <v>914</v>
      </c>
      <c r="J862" s="54" t="s">
        <v>908</v>
      </c>
      <c r="K862" s="54" t="s">
        <v>915</v>
      </c>
      <c r="L862" s="54" t="s">
        <v>3734</v>
      </c>
      <c r="M862" s="54" t="s">
        <v>362</v>
      </c>
      <c r="N862" s="56" t="b">
        <v>0</v>
      </c>
      <c r="O862" s="56" t="b">
        <v>0</v>
      </c>
      <c r="P862" s="57">
        <v>46023.523818020803</v>
      </c>
      <c r="Q862" s="54" t="s">
        <v>10664</v>
      </c>
      <c r="R862" s="57">
        <v>46172.469406053198</v>
      </c>
      <c r="S862" s="54" t="s">
        <v>10665</v>
      </c>
      <c r="T862" s="54" t="s">
        <v>5291</v>
      </c>
      <c r="U862" s="54" t="s">
        <v>362</v>
      </c>
      <c r="V862" s="58" t="s">
        <v>812</v>
      </c>
    </row>
    <row r="863" spans="1:22" hidden="1" x14ac:dyDescent="0.25">
      <c r="A863" s="54" t="s">
        <v>9662</v>
      </c>
      <c r="B863" s="54" t="s">
        <v>3742</v>
      </c>
      <c r="C863" s="54" t="s">
        <v>3743</v>
      </c>
      <c r="D863" s="54" t="s">
        <v>362</v>
      </c>
      <c r="E863" s="54" t="s">
        <v>284</v>
      </c>
      <c r="F863" s="54"/>
      <c r="G863" s="55">
        <v>60</v>
      </c>
      <c r="H863" s="54" t="s">
        <v>913</v>
      </c>
      <c r="I863" s="54" t="s">
        <v>914</v>
      </c>
      <c r="J863" s="54" t="s">
        <v>908</v>
      </c>
      <c r="K863" s="54" t="s">
        <v>915</v>
      </c>
      <c r="L863" s="54" t="s">
        <v>3743</v>
      </c>
      <c r="M863" s="54" t="s">
        <v>362</v>
      </c>
      <c r="N863" s="56" t="b">
        <v>0</v>
      </c>
      <c r="O863" s="56" t="b">
        <v>0</v>
      </c>
      <c r="P863" s="57">
        <v>46023.523825844903</v>
      </c>
      <c r="Q863" s="54" t="s">
        <v>10664</v>
      </c>
      <c r="R863" s="57">
        <v>46172.469408101897</v>
      </c>
      <c r="S863" s="54" t="s">
        <v>10665</v>
      </c>
      <c r="T863" s="54" t="s">
        <v>5291</v>
      </c>
      <c r="U863" s="54" t="s">
        <v>362</v>
      </c>
      <c r="V863" s="58" t="s">
        <v>812</v>
      </c>
    </row>
    <row r="864" spans="1:22" hidden="1" x14ac:dyDescent="0.25">
      <c r="A864" s="54" t="s">
        <v>9663</v>
      </c>
      <c r="B864" s="54" t="s">
        <v>2759</v>
      </c>
      <c r="C864" s="54" t="s">
        <v>2760</v>
      </c>
      <c r="D864" s="54" t="s">
        <v>362</v>
      </c>
      <c r="E864" s="54" t="s">
        <v>284</v>
      </c>
      <c r="F864" s="54"/>
      <c r="G864" s="55">
        <v>60</v>
      </c>
      <c r="H864" s="54" t="s">
        <v>949</v>
      </c>
      <c r="I864" s="54" t="s">
        <v>950</v>
      </c>
      <c r="J864" s="54" t="s">
        <v>908</v>
      </c>
      <c r="K864" s="54" t="s">
        <v>923</v>
      </c>
      <c r="L864" s="54" t="s">
        <v>2760</v>
      </c>
      <c r="M864" s="54" t="s">
        <v>362</v>
      </c>
      <c r="N864" s="56" t="b">
        <v>0</v>
      </c>
      <c r="O864" s="56" t="b">
        <v>0</v>
      </c>
      <c r="P864" s="57">
        <v>46023.523411342598</v>
      </c>
      <c r="Q864" s="54" t="s">
        <v>10664</v>
      </c>
      <c r="R864" s="57">
        <v>46172.469410300902</v>
      </c>
      <c r="S864" s="54" t="s">
        <v>10665</v>
      </c>
      <c r="T864" s="54" t="s">
        <v>5291</v>
      </c>
      <c r="U864" s="54" t="s">
        <v>362</v>
      </c>
      <c r="V864" s="58" t="s">
        <v>812</v>
      </c>
    </row>
    <row r="865" spans="1:22" hidden="1" x14ac:dyDescent="0.25">
      <c r="A865" s="54" t="s">
        <v>9664</v>
      </c>
      <c r="B865" s="54" t="s">
        <v>3496</v>
      </c>
      <c r="C865" s="54" t="s">
        <v>3497</v>
      </c>
      <c r="D865" s="54" t="s">
        <v>362</v>
      </c>
      <c r="E865" s="54" t="s">
        <v>284</v>
      </c>
      <c r="F865" s="54"/>
      <c r="G865" s="55">
        <v>60</v>
      </c>
      <c r="H865" s="54" t="s">
        <v>949</v>
      </c>
      <c r="I865" s="54" t="s">
        <v>950</v>
      </c>
      <c r="J865" s="54" t="s">
        <v>908</v>
      </c>
      <c r="K865" s="54" t="s">
        <v>923</v>
      </c>
      <c r="L865" s="54" t="s">
        <v>3497</v>
      </c>
      <c r="M865" s="54" t="s">
        <v>362</v>
      </c>
      <c r="N865" s="56" t="b">
        <v>0</v>
      </c>
      <c r="O865" s="56" t="b">
        <v>0</v>
      </c>
      <c r="P865" s="57">
        <v>46023.523721956</v>
      </c>
      <c r="Q865" s="54" t="s">
        <v>10664</v>
      </c>
      <c r="R865" s="57">
        <v>46172.469412418999</v>
      </c>
      <c r="S865" s="54" t="s">
        <v>10665</v>
      </c>
      <c r="T865" s="54" t="s">
        <v>5291</v>
      </c>
      <c r="U865" s="54" t="s">
        <v>362</v>
      </c>
      <c r="V865" s="58" t="s">
        <v>812</v>
      </c>
    </row>
    <row r="866" spans="1:22" hidden="1" x14ac:dyDescent="0.25">
      <c r="A866" s="54" t="s">
        <v>9665</v>
      </c>
      <c r="B866" s="54" t="s">
        <v>3537</v>
      </c>
      <c r="C866" s="54" t="s">
        <v>3538</v>
      </c>
      <c r="D866" s="54" t="s">
        <v>362</v>
      </c>
      <c r="E866" s="54" t="s">
        <v>284</v>
      </c>
      <c r="F866" s="54"/>
      <c r="G866" s="55">
        <v>60</v>
      </c>
      <c r="H866" s="54" t="s">
        <v>949</v>
      </c>
      <c r="I866" s="54" t="s">
        <v>950</v>
      </c>
      <c r="J866" s="54" t="s">
        <v>908</v>
      </c>
      <c r="K866" s="54" t="s">
        <v>923</v>
      </c>
      <c r="L866" s="54" t="s">
        <v>3538</v>
      </c>
      <c r="M866" s="54" t="s">
        <v>362</v>
      </c>
      <c r="N866" s="56" t="b">
        <v>0</v>
      </c>
      <c r="O866" s="56" t="b">
        <v>0</v>
      </c>
      <c r="P866" s="57">
        <v>46023.523735335701</v>
      </c>
      <c r="Q866" s="54" t="s">
        <v>10664</v>
      </c>
      <c r="R866" s="57">
        <v>46172.469414583298</v>
      </c>
      <c r="S866" s="54" t="s">
        <v>10665</v>
      </c>
      <c r="T866" s="54" t="s">
        <v>5291</v>
      </c>
      <c r="U866" s="54" t="s">
        <v>362</v>
      </c>
      <c r="V866" s="58" t="s">
        <v>812</v>
      </c>
    </row>
    <row r="867" spans="1:22" hidden="1" x14ac:dyDescent="0.25">
      <c r="A867" s="54" t="s">
        <v>9666</v>
      </c>
      <c r="B867" s="54" t="s">
        <v>3588</v>
      </c>
      <c r="C867" s="54" t="s">
        <v>3589</v>
      </c>
      <c r="D867" s="54" t="s">
        <v>362</v>
      </c>
      <c r="E867" s="54" t="s">
        <v>284</v>
      </c>
      <c r="F867" s="54"/>
      <c r="G867" s="55">
        <v>60</v>
      </c>
      <c r="H867" s="54" t="s">
        <v>949</v>
      </c>
      <c r="I867" s="54" t="s">
        <v>950</v>
      </c>
      <c r="J867" s="54" t="s">
        <v>908</v>
      </c>
      <c r="K867" s="54" t="s">
        <v>923</v>
      </c>
      <c r="L867" s="54" t="s">
        <v>3589</v>
      </c>
      <c r="M867" s="54" t="s">
        <v>362</v>
      </c>
      <c r="N867" s="56" t="b">
        <v>0</v>
      </c>
      <c r="O867" s="56" t="b">
        <v>0</v>
      </c>
      <c r="P867" s="57">
        <v>46023.523758217598</v>
      </c>
      <c r="Q867" s="54" t="s">
        <v>10664</v>
      </c>
      <c r="R867" s="57">
        <v>46172.469416782398</v>
      </c>
      <c r="S867" s="54" t="s">
        <v>10665</v>
      </c>
      <c r="T867" s="54" t="s">
        <v>5291</v>
      </c>
      <c r="U867" s="54" t="s">
        <v>362</v>
      </c>
      <c r="V867" s="58" t="s">
        <v>812</v>
      </c>
    </row>
    <row r="868" spans="1:22" hidden="1" x14ac:dyDescent="0.25">
      <c r="A868" s="54" t="s">
        <v>9667</v>
      </c>
      <c r="B868" s="54" t="s">
        <v>3638</v>
      </c>
      <c r="C868" s="54" t="s">
        <v>3639</v>
      </c>
      <c r="D868" s="54" t="s">
        <v>362</v>
      </c>
      <c r="E868" s="54" t="s">
        <v>284</v>
      </c>
      <c r="F868" s="54"/>
      <c r="G868" s="55">
        <v>60</v>
      </c>
      <c r="H868" s="54" t="s">
        <v>949</v>
      </c>
      <c r="I868" s="54" t="s">
        <v>950</v>
      </c>
      <c r="J868" s="54" t="s">
        <v>908</v>
      </c>
      <c r="K868" s="54" t="s">
        <v>923</v>
      </c>
      <c r="L868" s="54" t="s">
        <v>3639</v>
      </c>
      <c r="M868" s="54" t="s">
        <v>362</v>
      </c>
      <c r="N868" s="56" t="b">
        <v>0</v>
      </c>
      <c r="O868" s="56" t="b">
        <v>0</v>
      </c>
      <c r="P868" s="57">
        <v>46023.523779780102</v>
      </c>
      <c r="Q868" s="54" t="s">
        <v>10664</v>
      </c>
      <c r="R868" s="57">
        <v>46172.4694190972</v>
      </c>
      <c r="S868" s="54" t="s">
        <v>10665</v>
      </c>
      <c r="T868" s="54" t="s">
        <v>5291</v>
      </c>
      <c r="U868" s="54" t="s">
        <v>362</v>
      </c>
      <c r="V868" s="58" t="s">
        <v>812</v>
      </c>
    </row>
    <row r="869" spans="1:22" hidden="1" x14ac:dyDescent="0.25">
      <c r="A869" s="54" t="s">
        <v>9668</v>
      </c>
      <c r="B869" s="54" t="s">
        <v>359</v>
      </c>
      <c r="C869" s="54" t="s">
        <v>4109</v>
      </c>
      <c r="D869" s="54" t="s">
        <v>362</v>
      </c>
      <c r="E869" s="54" t="s">
        <v>4110</v>
      </c>
      <c r="F869" s="54"/>
      <c r="G869" s="55">
        <v>60</v>
      </c>
      <c r="H869" s="54" t="s">
        <v>949</v>
      </c>
      <c r="I869" s="54" t="s">
        <v>950</v>
      </c>
      <c r="J869" s="54" t="s">
        <v>908</v>
      </c>
      <c r="K869" s="54" t="s">
        <v>923</v>
      </c>
      <c r="L869" s="54" t="s">
        <v>4109</v>
      </c>
      <c r="M869" s="54" t="s">
        <v>362</v>
      </c>
      <c r="N869" s="56" t="b">
        <v>0</v>
      </c>
      <c r="O869" s="56" t="b">
        <v>0</v>
      </c>
      <c r="P869" s="57">
        <v>46023.5239742708</v>
      </c>
      <c r="Q869" s="54" t="s">
        <v>10664</v>
      </c>
      <c r="R869" s="57">
        <v>46174.451374733799</v>
      </c>
      <c r="S869" s="54" t="s">
        <v>10899</v>
      </c>
      <c r="T869" s="54" t="s">
        <v>5291</v>
      </c>
      <c r="U869" s="54" t="s">
        <v>362</v>
      </c>
      <c r="V869" s="58" t="s">
        <v>812</v>
      </c>
    </row>
    <row r="870" spans="1:22" hidden="1" x14ac:dyDescent="0.25">
      <c r="A870" s="54" t="s">
        <v>9669</v>
      </c>
      <c r="B870" s="54" t="s">
        <v>361</v>
      </c>
      <c r="C870" s="54" t="s">
        <v>4123</v>
      </c>
      <c r="D870" s="54" t="s">
        <v>362</v>
      </c>
      <c r="E870" s="54" t="s">
        <v>4124</v>
      </c>
      <c r="F870" s="54"/>
      <c r="G870" s="55">
        <v>60</v>
      </c>
      <c r="H870" s="54" t="s">
        <v>949</v>
      </c>
      <c r="I870" s="54" t="s">
        <v>950</v>
      </c>
      <c r="J870" s="54" t="s">
        <v>908</v>
      </c>
      <c r="K870" s="54" t="s">
        <v>923</v>
      </c>
      <c r="L870" s="54" t="s">
        <v>4123</v>
      </c>
      <c r="M870" s="54" t="s">
        <v>362</v>
      </c>
      <c r="N870" s="56" t="b">
        <v>0</v>
      </c>
      <c r="O870" s="56" t="b">
        <v>0</v>
      </c>
      <c r="P870" s="57">
        <v>46023.523978391197</v>
      </c>
      <c r="Q870" s="54" t="s">
        <v>10664</v>
      </c>
      <c r="R870" s="57">
        <v>46174.451553587998</v>
      </c>
      <c r="S870" s="54" t="s">
        <v>10899</v>
      </c>
      <c r="T870" s="54" t="s">
        <v>5291</v>
      </c>
      <c r="U870" s="54" t="s">
        <v>362</v>
      </c>
      <c r="V870" s="58" t="s">
        <v>812</v>
      </c>
    </row>
    <row r="871" spans="1:22" hidden="1" x14ac:dyDescent="0.25">
      <c r="A871" s="54" t="s">
        <v>9670</v>
      </c>
      <c r="B871" s="54" t="s">
        <v>3355</v>
      </c>
      <c r="C871" s="54" t="s">
        <v>3356</v>
      </c>
      <c r="D871" s="54" t="s">
        <v>362</v>
      </c>
      <c r="E871" s="54" t="s">
        <v>284</v>
      </c>
      <c r="F871" s="54"/>
      <c r="G871" s="55">
        <v>60</v>
      </c>
      <c r="H871" s="54" t="s">
        <v>913</v>
      </c>
      <c r="I871" s="54" t="s">
        <v>914</v>
      </c>
      <c r="J871" s="54" t="s">
        <v>908</v>
      </c>
      <c r="K871" s="54" t="s">
        <v>1155</v>
      </c>
      <c r="L871" s="54" t="s">
        <v>3356</v>
      </c>
      <c r="M871" s="54" t="s">
        <v>362</v>
      </c>
      <c r="N871" s="56" t="b">
        <v>0</v>
      </c>
      <c r="O871" s="56" t="b">
        <v>0</v>
      </c>
      <c r="P871" s="57">
        <v>46023.523657407401</v>
      </c>
      <c r="Q871" s="54" t="s">
        <v>10664</v>
      </c>
      <c r="R871" s="57">
        <v>46172.469425578704</v>
      </c>
      <c r="S871" s="54" t="s">
        <v>10665</v>
      </c>
      <c r="T871" s="54" t="s">
        <v>5291</v>
      </c>
      <c r="U871" s="54" t="s">
        <v>362</v>
      </c>
      <c r="V871" s="58" t="s">
        <v>812</v>
      </c>
    </row>
    <row r="872" spans="1:22" hidden="1" x14ac:dyDescent="0.25">
      <c r="A872" s="54" t="s">
        <v>9671</v>
      </c>
      <c r="B872" s="54" t="s">
        <v>2922</v>
      </c>
      <c r="C872" s="54" t="s">
        <v>2923</v>
      </c>
      <c r="D872" s="54" t="s">
        <v>362</v>
      </c>
      <c r="E872" s="54" t="s">
        <v>284</v>
      </c>
      <c r="F872" s="54"/>
      <c r="G872" s="55">
        <v>60</v>
      </c>
      <c r="H872" s="54" t="s">
        <v>913</v>
      </c>
      <c r="I872" s="54" t="s">
        <v>914</v>
      </c>
      <c r="J872" s="54" t="s">
        <v>908</v>
      </c>
      <c r="K872" s="54" t="s">
        <v>1155</v>
      </c>
      <c r="L872" s="54" t="s">
        <v>2923</v>
      </c>
      <c r="M872" s="54" t="s">
        <v>362</v>
      </c>
      <c r="N872" s="56" t="b">
        <v>0</v>
      </c>
      <c r="O872" s="56" t="b">
        <v>0</v>
      </c>
      <c r="P872" s="57">
        <v>46023.523469131898</v>
      </c>
      <c r="Q872" s="54" t="s">
        <v>10664</v>
      </c>
      <c r="R872" s="57">
        <v>46172.469427777804</v>
      </c>
      <c r="S872" s="54" t="s">
        <v>10665</v>
      </c>
      <c r="T872" s="54" t="s">
        <v>5291</v>
      </c>
      <c r="U872" s="54" t="s">
        <v>362</v>
      </c>
      <c r="V872" s="58" t="s">
        <v>812</v>
      </c>
    </row>
    <row r="873" spans="1:22" hidden="1" x14ac:dyDescent="0.25">
      <c r="A873" s="54" t="s">
        <v>9672</v>
      </c>
      <c r="B873" s="54" t="s">
        <v>3667</v>
      </c>
      <c r="C873" s="54" t="s">
        <v>3668</v>
      </c>
      <c r="D873" s="54" t="s">
        <v>362</v>
      </c>
      <c r="E873" s="54" t="s">
        <v>284</v>
      </c>
      <c r="F873" s="54"/>
      <c r="G873" s="55">
        <v>60</v>
      </c>
      <c r="H873" s="54" t="s">
        <v>913</v>
      </c>
      <c r="I873" s="54" t="s">
        <v>914</v>
      </c>
      <c r="J873" s="54" t="s">
        <v>908</v>
      </c>
      <c r="K873" s="54" t="s">
        <v>1155</v>
      </c>
      <c r="L873" s="54" t="s">
        <v>3668</v>
      </c>
      <c r="M873" s="54" t="s">
        <v>362</v>
      </c>
      <c r="N873" s="56" t="b">
        <v>0</v>
      </c>
      <c r="O873" s="56" t="b">
        <v>0</v>
      </c>
      <c r="P873" s="57">
        <v>46023.523790972198</v>
      </c>
      <c r="Q873" s="54" t="s">
        <v>10664</v>
      </c>
      <c r="R873" s="57">
        <v>46172.469429942103</v>
      </c>
      <c r="S873" s="54" t="s">
        <v>10665</v>
      </c>
      <c r="T873" s="54" t="s">
        <v>5291</v>
      </c>
      <c r="U873" s="54" t="s">
        <v>362</v>
      </c>
      <c r="V873" s="58" t="s">
        <v>812</v>
      </c>
    </row>
    <row r="874" spans="1:22" hidden="1" x14ac:dyDescent="0.25">
      <c r="A874" s="54" t="s">
        <v>9673</v>
      </c>
      <c r="B874" s="54" t="s">
        <v>728</v>
      </c>
      <c r="C874" s="54" t="s">
        <v>3682</v>
      </c>
      <c r="D874" s="54" t="s">
        <v>362</v>
      </c>
      <c r="E874" s="54" t="s">
        <v>284</v>
      </c>
      <c r="F874" s="54"/>
      <c r="G874" s="55">
        <v>60</v>
      </c>
      <c r="H874" s="54" t="s">
        <v>913</v>
      </c>
      <c r="I874" s="54" t="s">
        <v>914</v>
      </c>
      <c r="J874" s="54" t="s">
        <v>908</v>
      </c>
      <c r="K874" s="54" t="s">
        <v>1155</v>
      </c>
      <c r="L874" s="54" t="s">
        <v>3682</v>
      </c>
      <c r="M874" s="54" t="s">
        <v>362</v>
      </c>
      <c r="N874" s="56" t="b">
        <v>0</v>
      </c>
      <c r="O874" s="56" t="b">
        <v>0</v>
      </c>
      <c r="P874" s="57">
        <v>46023.523795567096</v>
      </c>
      <c r="Q874" s="54" t="s">
        <v>10664</v>
      </c>
      <c r="R874" s="57">
        <v>46172.469432060199</v>
      </c>
      <c r="S874" s="54" t="s">
        <v>10665</v>
      </c>
      <c r="T874" s="54" t="s">
        <v>5291</v>
      </c>
      <c r="U874" s="54" t="s">
        <v>362</v>
      </c>
      <c r="V874" s="58" t="s">
        <v>812</v>
      </c>
    </row>
    <row r="875" spans="1:22" hidden="1" x14ac:dyDescent="0.25">
      <c r="A875" s="54" t="s">
        <v>9674</v>
      </c>
      <c r="B875" s="54" t="s">
        <v>3736</v>
      </c>
      <c r="C875" s="54" t="s">
        <v>3737</v>
      </c>
      <c r="D875" s="54" t="s">
        <v>362</v>
      </c>
      <c r="E875" s="54" t="s">
        <v>284</v>
      </c>
      <c r="F875" s="54"/>
      <c r="G875" s="55">
        <v>60</v>
      </c>
      <c r="H875" s="54" t="s">
        <v>913</v>
      </c>
      <c r="I875" s="54" t="s">
        <v>914</v>
      </c>
      <c r="J875" s="54" t="s">
        <v>908</v>
      </c>
      <c r="K875" s="54" t="s">
        <v>1155</v>
      </c>
      <c r="L875" s="54" t="s">
        <v>3737</v>
      </c>
      <c r="M875" s="54" t="s">
        <v>362</v>
      </c>
      <c r="N875" s="56" t="b">
        <v>0</v>
      </c>
      <c r="O875" s="56" t="b">
        <v>0</v>
      </c>
      <c r="P875" s="57">
        <v>46023.523818900503</v>
      </c>
      <c r="Q875" s="54" t="s">
        <v>10664</v>
      </c>
      <c r="R875" s="57">
        <v>46172.469434259299</v>
      </c>
      <c r="S875" s="54" t="s">
        <v>10665</v>
      </c>
      <c r="T875" s="54" t="s">
        <v>5291</v>
      </c>
      <c r="U875" s="54" t="s">
        <v>362</v>
      </c>
      <c r="V875" s="58" t="s">
        <v>812</v>
      </c>
    </row>
    <row r="876" spans="1:22" hidden="1" x14ac:dyDescent="0.25">
      <c r="A876" s="54" t="s">
        <v>9675</v>
      </c>
      <c r="B876" s="54" t="s">
        <v>2738</v>
      </c>
      <c r="C876" s="54" t="s">
        <v>2739</v>
      </c>
      <c r="D876" s="54" t="s">
        <v>362</v>
      </c>
      <c r="E876" s="54" t="s">
        <v>284</v>
      </c>
      <c r="F876" s="54"/>
      <c r="G876" s="55">
        <v>60</v>
      </c>
      <c r="H876" s="54" t="s">
        <v>949</v>
      </c>
      <c r="I876" s="54" t="s">
        <v>950</v>
      </c>
      <c r="J876" s="54" t="s">
        <v>908</v>
      </c>
      <c r="K876" s="54" t="s">
        <v>931</v>
      </c>
      <c r="L876" s="54" t="s">
        <v>2739</v>
      </c>
      <c r="M876" s="54" t="s">
        <v>362</v>
      </c>
      <c r="N876" s="56" t="b">
        <v>0</v>
      </c>
      <c r="O876" s="56" t="b">
        <v>0</v>
      </c>
      <c r="P876" s="57">
        <v>46023.523403043997</v>
      </c>
      <c r="Q876" s="54" t="s">
        <v>10664</v>
      </c>
      <c r="R876" s="57">
        <v>46172.469436377301</v>
      </c>
      <c r="S876" s="54" t="s">
        <v>10665</v>
      </c>
      <c r="T876" s="54" t="s">
        <v>5291</v>
      </c>
      <c r="U876" s="54" t="s">
        <v>362</v>
      </c>
      <c r="V876" s="58" t="s">
        <v>812</v>
      </c>
    </row>
    <row r="877" spans="1:22" hidden="1" x14ac:dyDescent="0.25">
      <c r="A877" s="54" t="s">
        <v>9676</v>
      </c>
      <c r="B877" s="54" t="s">
        <v>2744</v>
      </c>
      <c r="C877" s="54" t="s">
        <v>2745</v>
      </c>
      <c r="D877" s="54" t="s">
        <v>362</v>
      </c>
      <c r="E877" s="54" t="s">
        <v>284</v>
      </c>
      <c r="F877" s="54"/>
      <c r="G877" s="55">
        <v>60</v>
      </c>
      <c r="H877" s="54" t="s">
        <v>949</v>
      </c>
      <c r="I877" s="54" t="s">
        <v>950</v>
      </c>
      <c r="J877" s="54" t="s">
        <v>908</v>
      </c>
      <c r="K877" s="54" t="s">
        <v>931</v>
      </c>
      <c r="L877" s="54" t="s">
        <v>2745</v>
      </c>
      <c r="M877" s="54" t="s">
        <v>362</v>
      </c>
      <c r="N877" s="56" t="b">
        <v>0</v>
      </c>
      <c r="O877" s="56" t="b">
        <v>0</v>
      </c>
      <c r="P877" s="57">
        <v>46023.523407210603</v>
      </c>
      <c r="Q877" s="54" t="s">
        <v>10664</v>
      </c>
      <c r="R877" s="57">
        <v>46172.469438541702</v>
      </c>
      <c r="S877" s="54" t="s">
        <v>10665</v>
      </c>
      <c r="T877" s="54" t="s">
        <v>5291</v>
      </c>
      <c r="U877" s="54" t="s">
        <v>362</v>
      </c>
      <c r="V877" s="58" t="s">
        <v>812</v>
      </c>
    </row>
    <row r="878" spans="1:22" hidden="1" x14ac:dyDescent="0.25">
      <c r="A878" s="54" t="s">
        <v>9677</v>
      </c>
      <c r="B878" s="54" t="s">
        <v>2901</v>
      </c>
      <c r="C878" s="54" t="s">
        <v>2902</v>
      </c>
      <c r="D878" s="54" t="s">
        <v>362</v>
      </c>
      <c r="E878" s="54" t="s">
        <v>284</v>
      </c>
      <c r="F878" s="54"/>
      <c r="G878" s="55">
        <v>60</v>
      </c>
      <c r="H878" s="54" t="s">
        <v>949</v>
      </c>
      <c r="I878" s="54" t="s">
        <v>950</v>
      </c>
      <c r="J878" s="54" t="s">
        <v>908</v>
      </c>
      <c r="K878" s="54" t="s">
        <v>931</v>
      </c>
      <c r="L878" s="54" t="s">
        <v>2902</v>
      </c>
      <c r="M878" s="54" t="s">
        <v>362</v>
      </c>
      <c r="N878" s="56" t="b">
        <v>0</v>
      </c>
      <c r="O878" s="56" t="b">
        <v>0</v>
      </c>
      <c r="P878" s="57">
        <v>46023.5234601505</v>
      </c>
      <c r="Q878" s="54" t="s">
        <v>10664</v>
      </c>
      <c r="R878" s="57">
        <v>46172.469440659697</v>
      </c>
      <c r="S878" s="54" t="s">
        <v>10665</v>
      </c>
      <c r="T878" s="54" t="s">
        <v>5291</v>
      </c>
      <c r="U878" s="54" t="s">
        <v>362</v>
      </c>
      <c r="V878" s="58" t="s">
        <v>812</v>
      </c>
    </row>
    <row r="879" spans="1:22" hidden="1" x14ac:dyDescent="0.25">
      <c r="A879" s="54" t="s">
        <v>9678</v>
      </c>
      <c r="B879" s="54" t="s">
        <v>3510</v>
      </c>
      <c r="C879" s="54" t="s">
        <v>3511</v>
      </c>
      <c r="D879" s="54" t="s">
        <v>362</v>
      </c>
      <c r="E879" s="54" t="s">
        <v>284</v>
      </c>
      <c r="F879" s="54"/>
      <c r="G879" s="55">
        <v>60</v>
      </c>
      <c r="H879" s="54" t="s">
        <v>949</v>
      </c>
      <c r="I879" s="54" t="s">
        <v>950</v>
      </c>
      <c r="J879" s="54" t="s">
        <v>908</v>
      </c>
      <c r="K879" s="54" t="s">
        <v>931</v>
      </c>
      <c r="L879" s="54" t="s">
        <v>3511</v>
      </c>
      <c r="M879" s="54" t="s">
        <v>362</v>
      </c>
      <c r="N879" s="56" t="b">
        <v>0</v>
      </c>
      <c r="O879" s="56" t="b">
        <v>0</v>
      </c>
      <c r="P879" s="57">
        <v>46023.5237267708</v>
      </c>
      <c r="Q879" s="54" t="s">
        <v>10664</v>
      </c>
      <c r="R879" s="57">
        <v>46172.469442824098</v>
      </c>
      <c r="S879" s="54" t="s">
        <v>10665</v>
      </c>
      <c r="T879" s="54" t="s">
        <v>5291</v>
      </c>
      <c r="U879" s="54" t="s">
        <v>362</v>
      </c>
      <c r="V879" s="58" t="s">
        <v>812</v>
      </c>
    </row>
    <row r="880" spans="1:22" hidden="1" x14ac:dyDescent="0.25">
      <c r="A880" s="54" t="s">
        <v>9679</v>
      </c>
      <c r="B880" s="54" t="s">
        <v>377</v>
      </c>
      <c r="C880" s="54" t="s">
        <v>3881</v>
      </c>
      <c r="D880" s="54" t="s">
        <v>362</v>
      </c>
      <c r="E880" s="54" t="s">
        <v>3882</v>
      </c>
      <c r="F880" s="54"/>
      <c r="G880" s="55">
        <v>60</v>
      </c>
      <c r="H880" s="54" t="s">
        <v>949</v>
      </c>
      <c r="I880" s="54" t="s">
        <v>950</v>
      </c>
      <c r="J880" s="54" t="s">
        <v>908</v>
      </c>
      <c r="K880" s="54" t="s">
        <v>931</v>
      </c>
      <c r="L880" s="54" t="s">
        <v>3881</v>
      </c>
      <c r="M880" s="54" t="s">
        <v>362</v>
      </c>
      <c r="N880" s="56" t="b">
        <v>0</v>
      </c>
      <c r="O880" s="56" t="b">
        <v>0</v>
      </c>
      <c r="P880" s="57">
        <v>46023.523868830998</v>
      </c>
      <c r="Q880" s="54" t="s">
        <v>10664</v>
      </c>
      <c r="R880" s="57">
        <v>46174.4517619213</v>
      </c>
      <c r="S880" s="54" t="s">
        <v>10899</v>
      </c>
      <c r="T880" s="54" t="s">
        <v>5291</v>
      </c>
      <c r="U880" s="54" t="s">
        <v>362</v>
      </c>
      <c r="V880" s="58" t="s">
        <v>812</v>
      </c>
    </row>
    <row r="881" spans="1:22" hidden="1" x14ac:dyDescent="0.25">
      <c r="A881" s="54" t="s">
        <v>9680</v>
      </c>
      <c r="B881" s="54" t="s">
        <v>2786</v>
      </c>
      <c r="C881" s="54" t="s">
        <v>2787</v>
      </c>
      <c r="D881" s="54" t="s">
        <v>362</v>
      </c>
      <c r="E881" s="54" t="s">
        <v>284</v>
      </c>
      <c r="F881" s="54"/>
      <c r="G881" s="55">
        <v>60</v>
      </c>
      <c r="H881" s="54" t="s">
        <v>933</v>
      </c>
      <c r="I881" s="54" t="s">
        <v>934</v>
      </c>
      <c r="J881" s="54" t="s">
        <v>908</v>
      </c>
      <c r="K881" s="54" t="s">
        <v>935</v>
      </c>
      <c r="L881" s="54"/>
      <c r="M881" s="54" t="s">
        <v>362</v>
      </c>
      <c r="N881" s="56" t="b">
        <v>0</v>
      </c>
      <c r="O881" s="56" t="b">
        <v>0</v>
      </c>
      <c r="P881" s="57">
        <v>46023.523420717604</v>
      </c>
      <c r="Q881" s="54" t="s">
        <v>10664</v>
      </c>
      <c r="R881" s="57">
        <v>46172.469447187497</v>
      </c>
      <c r="S881" s="54" t="s">
        <v>10665</v>
      </c>
      <c r="T881" s="54" t="s">
        <v>5291</v>
      </c>
      <c r="U881" s="54" t="s">
        <v>362</v>
      </c>
      <c r="V881" s="58" t="s">
        <v>812</v>
      </c>
    </row>
    <row r="882" spans="1:22" hidden="1" x14ac:dyDescent="0.25">
      <c r="A882" s="54" t="s">
        <v>9681</v>
      </c>
      <c r="B882" s="54" t="s">
        <v>2907</v>
      </c>
      <c r="C882" s="54" t="s">
        <v>2908</v>
      </c>
      <c r="D882" s="54" t="s">
        <v>362</v>
      </c>
      <c r="E882" s="54" t="s">
        <v>284</v>
      </c>
      <c r="F882" s="54"/>
      <c r="G882" s="55">
        <v>60</v>
      </c>
      <c r="H882" s="54" t="s">
        <v>933</v>
      </c>
      <c r="I882" s="54" t="s">
        <v>934</v>
      </c>
      <c r="J882" s="54" t="s">
        <v>908</v>
      </c>
      <c r="K882" s="54" t="s">
        <v>935</v>
      </c>
      <c r="L882" s="54" t="s">
        <v>2908</v>
      </c>
      <c r="M882" s="54" t="s">
        <v>362</v>
      </c>
      <c r="N882" s="56" t="b">
        <v>0</v>
      </c>
      <c r="O882" s="56" t="b">
        <v>0</v>
      </c>
      <c r="P882" s="57">
        <v>46023.523462037003</v>
      </c>
      <c r="Q882" s="54" t="s">
        <v>10664</v>
      </c>
      <c r="R882" s="57">
        <v>46172.469449536999</v>
      </c>
      <c r="S882" s="54" t="s">
        <v>10665</v>
      </c>
      <c r="T882" s="54" t="s">
        <v>5291</v>
      </c>
      <c r="U882" s="54" t="s">
        <v>362</v>
      </c>
      <c r="V882" s="58" t="s">
        <v>812</v>
      </c>
    </row>
    <row r="883" spans="1:22" hidden="1" x14ac:dyDescent="0.25">
      <c r="A883" s="54" t="s">
        <v>9682</v>
      </c>
      <c r="B883" s="54" t="s">
        <v>3045</v>
      </c>
      <c r="C883" s="54" t="s">
        <v>3046</v>
      </c>
      <c r="D883" s="54" t="s">
        <v>362</v>
      </c>
      <c r="E883" s="54" t="s">
        <v>284</v>
      </c>
      <c r="F883" s="54"/>
      <c r="G883" s="55">
        <v>60</v>
      </c>
      <c r="H883" s="54" t="s">
        <v>933</v>
      </c>
      <c r="I883" s="54" t="s">
        <v>934</v>
      </c>
      <c r="J883" s="54" t="s">
        <v>908</v>
      </c>
      <c r="K883" s="54" t="s">
        <v>935</v>
      </c>
      <c r="L883" s="54" t="s">
        <v>3046</v>
      </c>
      <c r="M883" s="54" t="s">
        <v>362</v>
      </c>
      <c r="N883" s="56" t="b">
        <v>0</v>
      </c>
      <c r="O883" s="56" t="b">
        <v>0</v>
      </c>
      <c r="P883" s="57">
        <v>46023.523514664397</v>
      </c>
      <c r="Q883" s="54" t="s">
        <v>10664</v>
      </c>
      <c r="R883" s="57">
        <v>46172.469451585603</v>
      </c>
      <c r="S883" s="54" t="s">
        <v>10665</v>
      </c>
      <c r="T883" s="54" t="s">
        <v>5291</v>
      </c>
      <c r="U883" s="54" t="s">
        <v>362</v>
      </c>
      <c r="V883" s="58" t="s">
        <v>812</v>
      </c>
    </row>
    <row r="884" spans="1:22" hidden="1" x14ac:dyDescent="0.25">
      <c r="A884" s="54" t="s">
        <v>9683</v>
      </c>
      <c r="B884" s="54" t="s">
        <v>3098</v>
      </c>
      <c r="C884" s="54" t="s">
        <v>3099</v>
      </c>
      <c r="D884" s="54" t="s">
        <v>362</v>
      </c>
      <c r="E884" s="54" t="s">
        <v>284</v>
      </c>
      <c r="F884" s="54"/>
      <c r="G884" s="55">
        <v>60</v>
      </c>
      <c r="H884" s="54" t="s">
        <v>933</v>
      </c>
      <c r="I884" s="54" t="s">
        <v>934</v>
      </c>
      <c r="J884" s="54" t="s">
        <v>908</v>
      </c>
      <c r="K884" s="54" t="s">
        <v>935</v>
      </c>
      <c r="L884" s="54" t="s">
        <v>3099</v>
      </c>
      <c r="M884" s="54" t="s">
        <v>362</v>
      </c>
      <c r="N884" s="56" t="b">
        <v>0</v>
      </c>
      <c r="O884" s="56" t="b">
        <v>0</v>
      </c>
      <c r="P884" s="57">
        <v>46023.523540740702</v>
      </c>
      <c r="Q884" s="54" t="s">
        <v>10664</v>
      </c>
      <c r="R884" s="57">
        <v>46172.469453819402</v>
      </c>
      <c r="S884" s="54" t="s">
        <v>10665</v>
      </c>
      <c r="T884" s="54" t="s">
        <v>5291</v>
      </c>
      <c r="U884" s="54" t="s">
        <v>362</v>
      </c>
      <c r="V884" s="58" t="s">
        <v>812</v>
      </c>
    </row>
    <row r="885" spans="1:22" hidden="1" x14ac:dyDescent="0.25">
      <c r="A885" s="54" t="s">
        <v>9684</v>
      </c>
      <c r="B885" s="54" t="s">
        <v>3216</v>
      </c>
      <c r="C885" s="54" t="s">
        <v>3217</v>
      </c>
      <c r="D885" s="54" t="s">
        <v>362</v>
      </c>
      <c r="E885" s="54" t="s">
        <v>284</v>
      </c>
      <c r="F885" s="54"/>
      <c r="G885" s="55">
        <v>60</v>
      </c>
      <c r="H885" s="54" t="s">
        <v>933</v>
      </c>
      <c r="I885" s="54" t="s">
        <v>934</v>
      </c>
      <c r="J885" s="54" t="s">
        <v>908</v>
      </c>
      <c r="K885" s="54" t="s">
        <v>935</v>
      </c>
      <c r="L885" s="54" t="s">
        <v>3217</v>
      </c>
      <c r="M885" s="54" t="s">
        <v>362</v>
      </c>
      <c r="N885" s="56" t="b">
        <v>0</v>
      </c>
      <c r="O885" s="56" t="b">
        <v>0</v>
      </c>
      <c r="P885" s="57">
        <v>46023.523594988401</v>
      </c>
      <c r="Q885" s="54" t="s">
        <v>10664</v>
      </c>
      <c r="R885" s="57">
        <v>46172.469455937498</v>
      </c>
      <c r="S885" s="54" t="s">
        <v>10665</v>
      </c>
      <c r="T885" s="54" t="s">
        <v>5291</v>
      </c>
      <c r="U885" s="54" t="s">
        <v>362</v>
      </c>
      <c r="V885" s="58" t="s">
        <v>812</v>
      </c>
    </row>
    <row r="886" spans="1:22" hidden="1" x14ac:dyDescent="0.25">
      <c r="A886" s="54" t="s">
        <v>9685</v>
      </c>
      <c r="B886" s="54" t="s">
        <v>3253</v>
      </c>
      <c r="C886" s="54" t="s">
        <v>3254</v>
      </c>
      <c r="D886" s="54" t="s">
        <v>362</v>
      </c>
      <c r="E886" s="54" t="s">
        <v>284</v>
      </c>
      <c r="F886" s="54"/>
      <c r="G886" s="55">
        <v>60</v>
      </c>
      <c r="H886" s="54" t="s">
        <v>933</v>
      </c>
      <c r="I886" s="54" t="s">
        <v>934</v>
      </c>
      <c r="J886" s="54" t="s">
        <v>908</v>
      </c>
      <c r="K886" s="54" t="s">
        <v>935</v>
      </c>
      <c r="L886" s="54" t="s">
        <v>3254</v>
      </c>
      <c r="M886" s="54" t="s">
        <v>362</v>
      </c>
      <c r="N886" s="56" t="b">
        <v>0</v>
      </c>
      <c r="O886" s="56" t="b">
        <v>0</v>
      </c>
      <c r="P886" s="57">
        <v>46023.523615509301</v>
      </c>
      <c r="Q886" s="54" t="s">
        <v>10664</v>
      </c>
      <c r="R886" s="57">
        <v>46172.469458101797</v>
      </c>
      <c r="S886" s="54" t="s">
        <v>10665</v>
      </c>
      <c r="T886" s="54" t="s">
        <v>5291</v>
      </c>
      <c r="U886" s="54" t="s">
        <v>362</v>
      </c>
      <c r="V886" s="58" t="s">
        <v>812</v>
      </c>
    </row>
    <row r="887" spans="1:22" hidden="1" x14ac:dyDescent="0.25">
      <c r="A887" s="54" t="s">
        <v>9686</v>
      </c>
      <c r="B887" s="54" t="s">
        <v>3306</v>
      </c>
      <c r="C887" s="54" t="s">
        <v>3307</v>
      </c>
      <c r="D887" s="54" t="s">
        <v>362</v>
      </c>
      <c r="E887" s="54" t="s">
        <v>284</v>
      </c>
      <c r="F887" s="54"/>
      <c r="G887" s="55">
        <v>60</v>
      </c>
      <c r="H887" s="54" t="s">
        <v>933</v>
      </c>
      <c r="I887" s="54" t="s">
        <v>934</v>
      </c>
      <c r="J887" s="54" t="s">
        <v>908</v>
      </c>
      <c r="K887" s="54" t="s">
        <v>935</v>
      </c>
      <c r="L887" s="54" t="s">
        <v>3307</v>
      </c>
      <c r="M887" s="54" t="s">
        <v>362</v>
      </c>
      <c r="N887" s="56" t="b">
        <v>0</v>
      </c>
      <c r="O887" s="56" t="b">
        <v>0</v>
      </c>
      <c r="P887" s="57">
        <v>46023.5236379282</v>
      </c>
      <c r="Q887" s="54" t="s">
        <v>10664</v>
      </c>
      <c r="R887" s="57">
        <v>46172.469460300897</v>
      </c>
      <c r="S887" s="54" t="s">
        <v>10665</v>
      </c>
      <c r="T887" s="54" t="s">
        <v>5291</v>
      </c>
      <c r="U887" s="54" t="s">
        <v>362</v>
      </c>
      <c r="V887" s="58" t="s">
        <v>812</v>
      </c>
    </row>
    <row r="888" spans="1:22" hidden="1" x14ac:dyDescent="0.25">
      <c r="A888" s="54" t="s">
        <v>9687</v>
      </c>
      <c r="B888" s="54" t="s">
        <v>3576</v>
      </c>
      <c r="C888" s="54" t="s">
        <v>3577</v>
      </c>
      <c r="D888" s="54" t="s">
        <v>362</v>
      </c>
      <c r="E888" s="54" t="s">
        <v>284</v>
      </c>
      <c r="F888" s="54"/>
      <c r="G888" s="55">
        <v>60</v>
      </c>
      <c r="H888" s="54" t="s">
        <v>933</v>
      </c>
      <c r="I888" s="54" t="s">
        <v>934</v>
      </c>
      <c r="J888" s="54" t="s">
        <v>908</v>
      </c>
      <c r="K888" s="54" t="s">
        <v>935</v>
      </c>
      <c r="L888" s="54" t="s">
        <v>3577</v>
      </c>
      <c r="M888" s="54" t="s">
        <v>362</v>
      </c>
      <c r="N888" s="56" t="b">
        <v>0</v>
      </c>
      <c r="O888" s="56" t="b">
        <v>0</v>
      </c>
      <c r="P888" s="57">
        <v>46023.523751585701</v>
      </c>
      <c r="Q888" s="54" t="s">
        <v>10664</v>
      </c>
      <c r="R888" s="57">
        <v>46172.469462384302</v>
      </c>
      <c r="S888" s="54" t="s">
        <v>10665</v>
      </c>
      <c r="T888" s="54" t="s">
        <v>5291</v>
      </c>
      <c r="U888" s="54" t="s">
        <v>362</v>
      </c>
      <c r="V888" s="58" t="s">
        <v>812</v>
      </c>
    </row>
    <row r="889" spans="1:22" hidden="1" x14ac:dyDescent="0.25">
      <c r="A889" s="54" t="s">
        <v>9688</v>
      </c>
      <c r="B889" s="54" t="s">
        <v>3635</v>
      </c>
      <c r="C889" s="54" t="s">
        <v>3636</v>
      </c>
      <c r="D889" s="54" t="s">
        <v>362</v>
      </c>
      <c r="E889" s="54" t="s">
        <v>284</v>
      </c>
      <c r="F889" s="54"/>
      <c r="G889" s="55">
        <v>60</v>
      </c>
      <c r="H889" s="54" t="s">
        <v>933</v>
      </c>
      <c r="I889" s="54" t="s">
        <v>934</v>
      </c>
      <c r="J889" s="54" t="s">
        <v>908</v>
      </c>
      <c r="K889" s="54" t="s">
        <v>935</v>
      </c>
      <c r="L889" s="54" t="s">
        <v>3636</v>
      </c>
      <c r="M889" s="54" t="s">
        <v>362</v>
      </c>
      <c r="N889" s="56" t="b">
        <v>0</v>
      </c>
      <c r="O889" s="56" t="b">
        <v>0</v>
      </c>
      <c r="P889" s="57">
        <v>46023.523779016199</v>
      </c>
      <c r="Q889" s="54" t="s">
        <v>10664</v>
      </c>
      <c r="R889" s="57">
        <v>46172.469464583301</v>
      </c>
      <c r="S889" s="54" t="s">
        <v>10665</v>
      </c>
      <c r="T889" s="54" t="s">
        <v>5291</v>
      </c>
      <c r="U889" s="54" t="s">
        <v>362</v>
      </c>
      <c r="V889" s="58" t="s">
        <v>812</v>
      </c>
    </row>
    <row r="890" spans="1:22" hidden="1" x14ac:dyDescent="0.25">
      <c r="A890" s="54" t="s">
        <v>9689</v>
      </c>
      <c r="B890" s="54" t="s">
        <v>375</v>
      </c>
      <c r="C890" s="54" t="s">
        <v>4002</v>
      </c>
      <c r="D890" s="54" t="s">
        <v>362</v>
      </c>
      <c r="E890" s="54" t="s">
        <v>4003</v>
      </c>
      <c r="F890" s="54"/>
      <c r="G890" s="55">
        <v>60</v>
      </c>
      <c r="H890" s="54" t="s">
        <v>933</v>
      </c>
      <c r="I890" s="54" t="s">
        <v>934</v>
      </c>
      <c r="J890" s="54" t="s">
        <v>908</v>
      </c>
      <c r="K890" s="54" t="s">
        <v>935</v>
      </c>
      <c r="L890" s="54"/>
      <c r="M890" s="54" t="s">
        <v>362</v>
      </c>
      <c r="N890" s="56" t="b">
        <v>0</v>
      </c>
      <c r="O890" s="56" t="b">
        <v>0</v>
      </c>
      <c r="P890" s="57">
        <v>46023.524026932901</v>
      </c>
      <c r="Q890" s="54" t="s">
        <v>10664</v>
      </c>
      <c r="R890" s="57">
        <v>46174.451890011602</v>
      </c>
      <c r="S890" s="54" t="s">
        <v>10899</v>
      </c>
      <c r="T890" s="54" t="s">
        <v>5291</v>
      </c>
      <c r="U890" s="54" t="s">
        <v>362</v>
      </c>
      <c r="V890" s="58" t="s">
        <v>812</v>
      </c>
    </row>
    <row r="891" spans="1:22" hidden="1" x14ac:dyDescent="0.25">
      <c r="A891" s="54" t="s">
        <v>9690</v>
      </c>
      <c r="B891" s="54" t="s">
        <v>405</v>
      </c>
      <c r="C891" s="54" t="s">
        <v>4125</v>
      </c>
      <c r="D891" s="54" t="s">
        <v>362</v>
      </c>
      <c r="E891" s="54" t="s">
        <v>4126</v>
      </c>
      <c r="F891" s="54"/>
      <c r="G891" s="55">
        <v>60</v>
      </c>
      <c r="H891" s="54" t="s">
        <v>933</v>
      </c>
      <c r="I891" s="54" t="s">
        <v>934</v>
      </c>
      <c r="J891" s="54" t="s">
        <v>908</v>
      </c>
      <c r="K891" s="54" t="s">
        <v>935</v>
      </c>
      <c r="L891" s="54"/>
      <c r="M891" s="54" t="s">
        <v>362</v>
      </c>
      <c r="N891" s="56" t="b">
        <v>0</v>
      </c>
      <c r="O891" s="56" t="b">
        <v>0</v>
      </c>
      <c r="P891" s="57">
        <v>46023.523979166697</v>
      </c>
      <c r="Q891" s="54" t="s">
        <v>10664</v>
      </c>
      <c r="R891" s="57">
        <v>46174.452018321797</v>
      </c>
      <c r="S891" s="54" t="s">
        <v>10899</v>
      </c>
      <c r="T891" s="54" t="s">
        <v>5291</v>
      </c>
      <c r="U891" s="54" t="s">
        <v>362</v>
      </c>
      <c r="V891" s="58" t="s">
        <v>812</v>
      </c>
    </row>
    <row r="892" spans="1:22" hidden="1" x14ac:dyDescent="0.25">
      <c r="A892" s="54" t="s">
        <v>9691</v>
      </c>
      <c r="B892" s="54" t="s">
        <v>3879</v>
      </c>
      <c r="C892" s="54" t="s">
        <v>3880</v>
      </c>
      <c r="D892" s="54" t="s">
        <v>362</v>
      </c>
      <c r="E892" s="54" t="s">
        <v>284</v>
      </c>
      <c r="F892" s="54"/>
      <c r="G892" s="55">
        <v>60</v>
      </c>
      <c r="H892" s="54" t="s">
        <v>913</v>
      </c>
      <c r="I892" s="54" t="s">
        <v>914</v>
      </c>
      <c r="J892" s="54" t="s">
        <v>908</v>
      </c>
      <c r="K892" s="54" t="s">
        <v>937</v>
      </c>
      <c r="L892" s="54" t="s">
        <v>3880</v>
      </c>
      <c r="M892" s="54" t="s">
        <v>362</v>
      </c>
      <c r="N892" s="56" t="b">
        <v>0</v>
      </c>
      <c r="O892" s="56" t="b">
        <v>0</v>
      </c>
      <c r="P892" s="57">
        <v>46023.523868020799</v>
      </c>
      <c r="Q892" s="54" t="s">
        <v>10664</v>
      </c>
      <c r="R892" s="57">
        <v>46172.469471064796</v>
      </c>
      <c r="S892" s="54" t="s">
        <v>10665</v>
      </c>
      <c r="T892" s="54" t="s">
        <v>5291</v>
      </c>
      <c r="U892" s="54" t="s">
        <v>362</v>
      </c>
      <c r="V892" s="58" t="s">
        <v>812</v>
      </c>
    </row>
    <row r="893" spans="1:22" hidden="1" x14ac:dyDescent="0.25">
      <c r="A893" s="54" t="s">
        <v>9692</v>
      </c>
      <c r="B893" s="54" t="s">
        <v>2683</v>
      </c>
      <c r="C893" s="54" t="s">
        <v>2684</v>
      </c>
      <c r="D893" s="54" t="s">
        <v>362</v>
      </c>
      <c r="E893" s="54" t="s">
        <v>284</v>
      </c>
      <c r="F893" s="54"/>
      <c r="G893" s="55">
        <v>60</v>
      </c>
      <c r="H893" s="54" t="s">
        <v>913</v>
      </c>
      <c r="I893" s="54" t="s">
        <v>914</v>
      </c>
      <c r="J893" s="54" t="s">
        <v>908</v>
      </c>
      <c r="K893" s="54" t="s">
        <v>937</v>
      </c>
      <c r="L893" s="54" t="s">
        <v>2684</v>
      </c>
      <c r="M893" s="54" t="s">
        <v>362</v>
      </c>
      <c r="N893" s="56" t="b">
        <v>0</v>
      </c>
      <c r="O893" s="56" t="b">
        <v>0</v>
      </c>
      <c r="P893" s="57">
        <v>46023.523381794002</v>
      </c>
      <c r="Q893" s="54" t="s">
        <v>10664</v>
      </c>
      <c r="R893" s="57">
        <v>46172.469473148201</v>
      </c>
      <c r="S893" s="54" t="s">
        <v>10665</v>
      </c>
      <c r="T893" s="54" t="s">
        <v>5291</v>
      </c>
      <c r="U893" s="54" t="s">
        <v>362</v>
      </c>
      <c r="V893" s="58" t="s">
        <v>812</v>
      </c>
    </row>
    <row r="894" spans="1:22" hidden="1" x14ac:dyDescent="0.25">
      <c r="A894" s="54" t="s">
        <v>9693</v>
      </c>
      <c r="B894" s="54" t="s">
        <v>2686</v>
      </c>
      <c r="C894" s="54" t="s">
        <v>2687</v>
      </c>
      <c r="D894" s="54" t="s">
        <v>362</v>
      </c>
      <c r="E894" s="54" t="s">
        <v>284</v>
      </c>
      <c r="F894" s="54"/>
      <c r="G894" s="55">
        <v>60</v>
      </c>
      <c r="H894" s="54" t="s">
        <v>913</v>
      </c>
      <c r="I894" s="54" t="s">
        <v>914</v>
      </c>
      <c r="J894" s="54" t="s">
        <v>908</v>
      </c>
      <c r="K894" s="54" t="s">
        <v>937</v>
      </c>
      <c r="L894" s="54" t="s">
        <v>2687</v>
      </c>
      <c r="M894" s="54" t="s">
        <v>362</v>
      </c>
      <c r="N894" s="56" t="b">
        <v>0</v>
      </c>
      <c r="O894" s="56" t="b">
        <v>0</v>
      </c>
      <c r="P894" s="57">
        <v>46023.523382638901</v>
      </c>
      <c r="Q894" s="54" t="s">
        <v>10664</v>
      </c>
      <c r="R894" s="57">
        <v>46172.4694753125</v>
      </c>
      <c r="S894" s="54" t="s">
        <v>10665</v>
      </c>
      <c r="T894" s="54" t="s">
        <v>5291</v>
      </c>
      <c r="U894" s="54" t="s">
        <v>362</v>
      </c>
      <c r="V894" s="58" t="s">
        <v>812</v>
      </c>
    </row>
    <row r="895" spans="1:22" hidden="1" x14ac:dyDescent="0.25">
      <c r="A895" s="54" t="s">
        <v>9694</v>
      </c>
      <c r="B895" s="54" t="s">
        <v>762</v>
      </c>
      <c r="C895" s="54" t="s">
        <v>2689</v>
      </c>
      <c r="D895" s="54" t="s">
        <v>362</v>
      </c>
      <c r="E895" s="54" t="s">
        <v>284</v>
      </c>
      <c r="F895" s="54"/>
      <c r="G895" s="55">
        <v>60</v>
      </c>
      <c r="H895" s="54" t="s">
        <v>913</v>
      </c>
      <c r="I895" s="54" t="s">
        <v>914</v>
      </c>
      <c r="J895" s="54" t="s">
        <v>908</v>
      </c>
      <c r="K895" s="54" t="s">
        <v>937</v>
      </c>
      <c r="L895" s="54" t="s">
        <v>2689</v>
      </c>
      <c r="M895" s="54" t="s">
        <v>362</v>
      </c>
      <c r="N895" s="56" t="b">
        <v>0</v>
      </c>
      <c r="O895" s="56" t="b">
        <v>0</v>
      </c>
      <c r="P895" s="57">
        <v>46023.523383564803</v>
      </c>
      <c r="Q895" s="54" t="s">
        <v>10664</v>
      </c>
      <c r="R895" s="57">
        <v>46172.4694775116</v>
      </c>
      <c r="S895" s="54" t="s">
        <v>10665</v>
      </c>
      <c r="T895" s="54" t="s">
        <v>5291</v>
      </c>
      <c r="U895" s="54" t="s">
        <v>362</v>
      </c>
      <c r="V895" s="58" t="s">
        <v>812</v>
      </c>
    </row>
    <row r="896" spans="1:22" hidden="1" x14ac:dyDescent="0.25">
      <c r="A896" s="54" t="s">
        <v>9695</v>
      </c>
      <c r="B896" s="54" t="s">
        <v>729</v>
      </c>
      <c r="C896" s="54" t="s">
        <v>2696</v>
      </c>
      <c r="D896" s="54" t="s">
        <v>362</v>
      </c>
      <c r="E896" s="54" t="s">
        <v>284</v>
      </c>
      <c r="F896" s="54"/>
      <c r="G896" s="55">
        <v>60</v>
      </c>
      <c r="H896" s="54" t="s">
        <v>913</v>
      </c>
      <c r="I896" s="54" t="s">
        <v>914</v>
      </c>
      <c r="J896" s="54" t="s">
        <v>908</v>
      </c>
      <c r="K896" s="54" t="s">
        <v>937</v>
      </c>
      <c r="L896" s="54" t="s">
        <v>2696</v>
      </c>
      <c r="M896" s="54" t="s">
        <v>362</v>
      </c>
      <c r="N896" s="56" t="b">
        <v>0</v>
      </c>
      <c r="O896" s="56" t="b">
        <v>0</v>
      </c>
      <c r="P896" s="57">
        <v>46023.5233870023</v>
      </c>
      <c r="Q896" s="54" t="s">
        <v>10664</v>
      </c>
      <c r="R896" s="57">
        <v>46172.469479664403</v>
      </c>
      <c r="S896" s="54" t="s">
        <v>10665</v>
      </c>
      <c r="T896" s="54" t="s">
        <v>5291</v>
      </c>
      <c r="U896" s="54" t="s">
        <v>362</v>
      </c>
      <c r="V896" s="58" t="s">
        <v>812</v>
      </c>
    </row>
    <row r="897" spans="1:22" hidden="1" x14ac:dyDescent="0.25">
      <c r="A897" s="54" t="s">
        <v>9696</v>
      </c>
      <c r="B897" s="54" t="s">
        <v>2698</v>
      </c>
      <c r="C897" s="54" t="s">
        <v>2699</v>
      </c>
      <c r="D897" s="54" t="s">
        <v>362</v>
      </c>
      <c r="E897" s="54" t="s">
        <v>284</v>
      </c>
      <c r="F897" s="54"/>
      <c r="G897" s="55">
        <v>60</v>
      </c>
      <c r="H897" s="54" t="s">
        <v>913</v>
      </c>
      <c r="I897" s="54" t="s">
        <v>914</v>
      </c>
      <c r="J897" s="54" t="s">
        <v>908</v>
      </c>
      <c r="K897" s="54" t="s">
        <v>937</v>
      </c>
      <c r="L897" s="54" t="s">
        <v>2699</v>
      </c>
      <c r="M897" s="54" t="s">
        <v>362</v>
      </c>
      <c r="N897" s="56" t="b">
        <v>0</v>
      </c>
      <c r="O897" s="56" t="b">
        <v>0</v>
      </c>
      <c r="P897" s="57">
        <v>46023.523388078698</v>
      </c>
      <c r="Q897" s="54" t="s">
        <v>10664</v>
      </c>
      <c r="R897" s="57">
        <v>46172.469481747699</v>
      </c>
      <c r="S897" s="54" t="s">
        <v>10665</v>
      </c>
      <c r="T897" s="54" t="s">
        <v>5291</v>
      </c>
      <c r="U897" s="54" t="s">
        <v>362</v>
      </c>
      <c r="V897" s="58" t="s">
        <v>812</v>
      </c>
    </row>
    <row r="898" spans="1:22" hidden="1" x14ac:dyDescent="0.25">
      <c r="A898" s="54" t="s">
        <v>9697</v>
      </c>
      <c r="B898" s="54" t="s">
        <v>2807</v>
      </c>
      <c r="C898" s="54" t="s">
        <v>2808</v>
      </c>
      <c r="D898" s="54" t="s">
        <v>362</v>
      </c>
      <c r="E898" s="54" t="s">
        <v>284</v>
      </c>
      <c r="F898" s="54"/>
      <c r="G898" s="55">
        <v>60</v>
      </c>
      <c r="H898" s="54" t="s">
        <v>913</v>
      </c>
      <c r="I898" s="54" t="s">
        <v>914</v>
      </c>
      <c r="J898" s="54" t="s">
        <v>908</v>
      </c>
      <c r="K898" s="54" t="s">
        <v>937</v>
      </c>
      <c r="L898" s="54"/>
      <c r="M898" s="54" t="s">
        <v>362</v>
      </c>
      <c r="N898" s="56" t="b">
        <v>0</v>
      </c>
      <c r="O898" s="56" t="b">
        <v>0</v>
      </c>
      <c r="P898" s="57">
        <v>46023.523427395798</v>
      </c>
      <c r="Q898" s="54" t="s">
        <v>10664</v>
      </c>
      <c r="R898" s="57">
        <v>46172.469483877299</v>
      </c>
      <c r="S898" s="54" t="s">
        <v>10665</v>
      </c>
      <c r="T898" s="54" t="s">
        <v>5291</v>
      </c>
      <c r="U898" s="54" t="s">
        <v>362</v>
      </c>
      <c r="V898" s="58" t="s">
        <v>812</v>
      </c>
    </row>
    <row r="899" spans="1:22" hidden="1" x14ac:dyDescent="0.25">
      <c r="A899" s="54" t="s">
        <v>9698</v>
      </c>
      <c r="B899" s="54" t="s">
        <v>577</v>
      </c>
      <c r="C899" s="54" t="s">
        <v>2876</v>
      </c>
      <c r="D899" s="54" t="s">
        <v>362</v>
      </c>
      <c r="E899" s="54" t="s">
        <v>284</v>
      </c>
      <c r="F899" s="54"/>
      <c r="G899" s="55">
        <v>60</v>
      </c>
      <c r="H899" s="54" t="s">
        <v>913</v>
      </c>
      <c r="I899" s="54" t="s">
        <v>914</v>
      </c>
      <c r="J899" s="54" t="s">
        <v>908</v>
      </c>
      <c r="K899" s="54" t="s">
        <v>937</v>
      </c>
      <c r="L899" s="54" t="s">
        <v>2876</v>
      </c>
      <c r="M899" s="54" t="s">
        <v>362</v>
      </c>
      <c r="N899" s="56" t="b">
        <v>0</v>
      </c>
      <c r="O899" s="56" t="b">
        <v>0</v>
      </c>
      <c r="P899" s="57">
        <v>46023.523451354202</v>
      </c>
      <c r="Q899" s="54" t="s">
        <v>10664</v>
      </c>
      <c r="R899" s="57">
        <v>46172.469486226903</v>
      </c>
      <c r="S899" s="54" t="s">
        <v>10665</v>
      </c>
      <c r="T899" s="54" t="s">
        <v>5291</v>
      </c>
      <c r="U899" s="54" t="s">
        <v>362</v>
      </c>
      <c r="V899" s="58" t="s">
        <v>812</v>
      </c>
    </row>
    <row r="900" spans="1:22" hidden="1" x14ac:dyDescent="0.25">
      <c r="A900" s="54" t="s">
        <v>9699</v>
      </c>
      <c r="B900" s="54" t="s">
        <v>826</v>
      </c>
      <c r="C900" s="54" t="s">
        <v>3050</v>
      </c>
      <c r="D900" s="54" t="s">
        <v>362</v>
      </c>
      <c r="E900" s="54" t="s">
        <v>284</v>
      </c>
      <c r="F900" s="54"/>
      <c r="G900" s="55">
        <v>60</v>
      </c>
      <c r="H900" s="54" t="s">
        <v>913</v>
      </c>
      <c r="I900" s="54" t="s">
        <v>914</v>
      </c>
      <c r="J900" s="54" t="s">
        <v>908</v>
      </c>
      <c r="K900" s="54" t="s">
        <v>937</v>
      </c>
      <c r="L900" s="54" t="s">
        <v>3050</v>
      </c>
      <c r="M900" s="54" t="s">
        <v>362</v>
      </c>
      <c r="N900" s="56" t="b">
        <v>0</v>
      </c>
      <c r="O900" s="56" t="b">
        <v>0</v>
      </c>
      <c r="P900" s="57">
        <v>46023.5235165509</v>
      </c>
      <c r="Q900" s="54" t="s">
        <v>10664</v>
      </c>
      <c r="R900" s="57">
        <v>46172.469488391202</v>
      </c>
      <c r="S900" s="54" t="s">
        <v>10665</v>
      </c>
      <c r="T900" s="54" t="s">
        <v>5291</v>
      </c>
      <c r="U900" s="54" t="s">
        <v>362</v>
      </c>
      <c r="V900" s="58" t="s">
        <v>812</v>
      </c>
    </row>
    <row r="901" spans="1:22" hidden="1" x14ac:dyDescent="0.25">
      <c r="A901" s="54" t="s">
        <v>9700</v>
      </c>
      <c r="B901" s="54" t="s">
        <v>730</v>
      </c>
      <c r="C901" s="54" t="s">
        <v>3061</v>
      </c>
      <c r="D901" s="54" t="s">
        <v>362</v>
      </c>
      <c r="E901" s="54" t="s">
        <v>284</v>
      </c>
      <c r="F901" s="54"/>
      <c r="G901" s="55">
        <v>60</v>
      </c>
      <c r="H901" s="54" t="s">
        <v>913</v>
      </c>
      <c r="I901" s="54" t="s">
        <v>914</v>
      </c>
      <c r="J901" s="54" t="s">
        <v>908</v>
      </c>
      <c r="K901" s="54" t="s">
        <v>937</v>
      </c>
      <c r="L901" s="54" t="s">
        <v>3061</v>
      </c>
      <c r="M901" s="54" t="s">
        <v>362</v>
      </c>
      <c r="N901" s="56" t="b">
        <v>0</v>
      </c>
      <c r="O901" s="56" t="b">
        <v>0</v>
      </c>
      <c r="P901" s="57">
        <v>46023.523520914401</v>
      </c>
      <c r="Q901" s="54" t="s">
        <v>10664</v>
      </c>
      <c r="R901" s="57">
        <v>46172.469490474497</v>
      </c>
      <c r="S901" s="54" t="s">
        <v>10665</v>
      </c>
      <c r="T901" s="54" t="s">
        <v>5291</v>
      </c>
      <c r="U901" s="54" t="s">
        <v>362</v>
      </c>
      <c r="V901" s="58" t="s">
        <v>812</v>
      </c>
    </row>
    <row r="902" spans="1:22" hidden="1" x14ac:dyDescent="0.25">
      <c r="A902" s="54" t="s">
        <v>9701</v>
      </c>
      <c r="B902" s="54" t="s">
        <v>3168</v>
      </c>
      <c r="C902" s="54" t="s">
        <v>3169</v>
      </c>
      <c r="D902" s="54" t="s">
        <v>362</v>
      </c>
      <c r="E902" s="54" t="s">
        <v>284</v>
      </c>
      <c r="F902" s="54"/>
      <c r="G902" s="55">
        <v>60</v>
      </c>
      <c r="H902" s="54" t="s">
        <v>913</v>
      </c>
      <c r="I902" s="54" t="s">
        <v>914</v>
      </c>
      <c r="J902" s="54" t="s">
        <v>908</v>
      </c>
      <c r="K902" s="54" t="s">
        <v>937</v>
      </c>
      <c r="L902" s="54" t="s">
        <v>3169</v>
      </c>
      <c r="M902" s="54" t="s">
        <v>362</v>
      </c>
      <c r="N902" s="56" t="b">
        <v>0</v>
      </c>
      <c r="O902" s="56" t="b">
        <v>0</v>
      </c>
      <c r="P902" s="57">
        <v>46023.523570486097</v>
      </c>
      <c r="Q902" s="54" t="s">
        <v>10664</v>
      </c>
      <c r="R902" s="57">
        <v>46172.469492708296</v>
      </c>
      <c r="S902" s="54" t="s">
        <v>10665</v>
      </c>
      <c r="T902" s="54" t="s">
        <v>5291</v>
      </c>
      <c r="U902" s="54" t="s">
        <v>362</v>
      </c>
      <c r="V902" s="58" t="s">
        <v>812</v>
      </c>
    </row>
    <row r="903" spans="1:22" hidden="1" x14ac:dyDescent="0.25">
      <c r="A903" s="54" t="s">
        <v>9702</v>
      </c>
      <c r="B903" s="54" t="s">
        <v>3276</v>
      </c>
      <c r="C903" s="54" t="s">
        <v>3277</v>
      </c>
      <c r="D903" s="54" t="s">
        <v>362</v>
      </c>
      <c r="E903" s="54" t="s">
        <v>284</v>
      </c>
      <c r="F903" s="54"/>
      <c r="G903" s="55">
        <v>60</v>
      </c>
      <c r="H903" s="54" t="s">
        <v>913</v>
      </c>
      <c r="I903" s="54" t="s">
        <v>914</v>
      </c>
      <c r="J903" s="54" t="s">
        <v>908</v>
      </c>
      <c r="K903" s="54" t="s">
        <v>937</v>
      </c>
      <c r="L903" s="54" t="s">
        <v>3277</v>
      </c>
      <c r="M903" s="54" t="s">
        <v>362</v>
      </c>
      <c r="N903" s="56" t="b">
        <v>0</v>
      </c>
      <c r="O903" s="56" t="b">
        <v>0</v>
      </c>
      <c r="P903" s="57">
        <v>46023.523625810201</v>
      </c>
      <c r="Q903" s="54" t="s">
        <v>10664</v>
      </c>
      <c r="R903" s="57">
        <v>46172.469494791701</v>
      </c>
      <c r="S903" s="54" t="s">
        <v>10665</v>
      </c>
      <c r="T903" s="54" t="s">
        <v>5291</v>
      </c>
      <c r="U903" s="54" t="s">
        <v>362</v>
      </c>
      <c r="V903" s="58" t="s">
        <v>812</v>
      </c>
    </row>
    <row r="904" spans="1:22" hidden="1" x14ac:dyDescent="0.25">
      <c r="A904" s="54" t="s">
        <v>9703</v>
      </c>
      <c r="B904" s="54" t="s">
        <v>3327</v>
      </c>
      <c r="C904" s="54" t="s">
        <v>3328</v>
      </c>
      <c r="D904" s="54" t="s">
        <v>362</v>
      </c>
      <c r="E904" s="54" t="s">
        <v>284</v>
      </c>
      <c r="F904" s="54"/>
      <c r="G904" s="55">
        <v>60</v>
      </c>
      <c r="H904" s="54" t="s">
        <v>913</v>
      </c>
      <c r="I904" s="54" t="s">
        <v>914</v>
      </c>
      <c r="J904" s="54" t="s">
        <v>908</v>
      </c>
      <c r="K904" s="54" t="s">
        <v>937</v>
      </c>
      <c r="L904" s="54" t="s">
        <v>3328</v>
      </c>
      <c r="M904" s="54" t="s">
        <v>362</v>
      </c>
      <c r="N904" s="56" t="b">
        <v>0</v>
      </c>
      <c r="O904" s="56" t="b">
        <v>0</v>
      </c>
      <c r="P904" s="57">
        <v>46023.523648148097</v>
      </c>
      <c r="Q904" s="54" t="s">
        <v>10664</v>
      </c>
      <c r="R904" s="57">
        <v>46172.4694969907</v>
      </c>
      <c r="S904" s="54" t="s">
        <v>10665</v>
      </c>
      <c r="T904" s="54" t="s">
        <v>5291</v>
      </c>
      <c r="U904" s="54" t="s">
        <v>362</v>
      </c>
      <c r="V904" s="58" t="s">
        <v>812</v>
      </c>
    </row>
    <row r="905" spans="1:22" hidden="1" x14ac:dyDescent="0.25">
      <c r="A905" s="54" t="s">
        <v>9704</v>
      </c>
      <c r="B905" s="54" t="s">
        <v>2916</v>
      </c>
      <c r="C905" s="54" t="s">
        <v>2917</v>
      </c>
      <c r="D905" s="54" t="s">
        <v>362</v>
      </c>
      <c r="E905" s="54" t="s">
        <v>284</v>
      </c>
      <c r="F905" s="54"/>
      <c r="G905" s="55">
        <v>60</v>
      </c>
      <c r="H905" s="54" t="s">
        <v>913</v>
      </c>
      <c r="I905" s="54" t="s">
        <v>914</v>
      </c>
      <c r="J905" s="54" t="s">
        <v>908</v>
      </c>
      <c r="K905" s="54" t="s">
        <v>937</v>
      </c>
      <c r="L905" s="54" t="s">
        <v>2917</v>
      </c>
      <c r="M905" s="54" t="s">
        <v>362</v>
      </c>
      <c r="N905" s="56" t="b">
        <v>0</v>
      </c>
      <c r="O905" s="56" t="b">
        <v>0</v>
      </c>
      <c r="P905" s="57">
        <v>46023.523464814803</v>
      </c>
      <c r="Q905" s="54" t="s">
        <v>10664</v>
      </c>
      <c r="R905" s="57">
        <v>46172.469499108804</v>
      </c>
      <c r="S905" s="54" t="s">
        <v>10665</v>
      </c>
      <c r="T905" s="54" t="s">
        <v>5291</v>
      </c>
      <c r="U905" s="54" t="s">
        <v>362</v>
      </c>
      <c r="V905" s="58" t="s">
        <v>812</v>
      </c>
    </row>
    <row r="906" spans="1:22" hidden="1" x14ac:dyDescent="0.25">
      <c r="A906" s="54" t="s">
        <v>9705</v>
      </c>
      <c r="B906" s="54" t="s">
        <v>2937</v>
      </c>
      <c r="C906" s="54" t="s">
        <v>2938</v>
      </c>
      <c r="D906" s="54" t="s">
        <v>362</v>
      </c>
      <c r="E906" s="54" t="s">
        <v>284</v>
      </c>
      <c r="F906" s="54"/>
      <c r="G906" s="55">
        <v>60</v>
      </c>
      <c r="H906" s="54" t="s">
        <v>913</v>
      </c>
      <c r="I906" s="54" t="s">
        <v>914</v>
      </c>
      <c r="J906" s="54" t="s">
        <v>908</v>
      </c>
      <c r="K906" s="54" t="s">
        <v>937</v>
      </c>
      <c r="L906" s="54" t="s">
        <v>2938</v>
      </c>
      <c r="M906" s="54" t="s">
        <v>362</v>
      </c>
      <c r="N906" s="56" t="b">
        <v>0</v>
      </c>
      <c r="O906" s="56" t="b">
        <v>0</v>
      </c>
      <c r="P906" s="57">
        <v>46023.523475080998</v>
      </c>
      <c r="Q906" s="54" t="s">
        <v>10664</v>
      </c>
      <c r="R906" s="57">
        <v>46172.4695013542</v>
      </c>
      <c r="S906" s="54" t="s">
        <v>10665</v>
      </c>
      <c r="T906" s="54" t="s">
        <v>5291</v>
      </c>
      <c r="U906" s="54" t="s">
        <v>362</v>
      </c>
      <c r="V906" s="58" t="s">
        <v>812</v>
      </c>
    </row>
    <row r="907" spans="1:22" hidden="1" x14ac:dyDescent="0.25">
      <c r="A907" s="54" t="s">
        <v>9706</v>
      </c>
      <c r="B907" s="54" t="s">
        <v>2943</v>
      </c>
      <c r="C907" s="54" t="s">
        <v>2944</v>
      </c>
      <c r="D907" s="54" t="s">
        <v>362</v>
      </c>
      <c r="E907" s="54" t="s">
        <v>284</v>
      </c>
      <c r="F907" s="54"/>
      <c r="G907" s="55">
        <v>60</v>
      </c>
      <c r="H907" s="54" t="s">
        <v>913</v>
      </c>
      <c r="I907" s="54" t="s">
        <v>914</v>
      </c>
      <c r="J907" s="54" t="s">
        <v>908</v>
      </c>
      <c r="K907" s="54" t="s">
        <v>937</v>
      </c>
      <c r="L907" s="54" t="s">
        <v>2944</v>
      </c>
      <c r="M907" s="54" t="s">
        <v>362</v>
      </c>
      <c r="N907" s="56" t="b">
        <v>0</v>
      </c>
      <c r="O907" s="56" t="b">
        <v>0</v>
      </c>
      <c r="P907" s="57">
        <v>46023.523479282398</v>
      </c>
      <c r="Q907" s="54" t="s">
        <v>10664</v>
      </c>
      <c r="R907" s="57">
        <v>46172.469503437504</v>
      </c>
      <c r="S907" s="54" t="s">
        <v>10665</v>
      </c>
      <c r="T907" s="54" t="s">
        <v>5291</v>
      </c>
      <c r="U907" s="54" t="s">
        <v>362</v>
      </c>
      <c r="V907" s="58" t="s">
        <v>812</v>
      </c>
    </row>
    <row r="908" spans="1:22" hidden="1" x14ac:dyDescent="0.25">
      <c r="A908" s="54" t="s">
        <v>9707</v>
      </c>
      <c r="B908" s="54" t="s">
        <v>2949</v>
      </c>
      <c r="C908" s="54" t="s">
        <v>2950</v>
      </c>
      <c r="D908" s="54" t="s">
        <v>362</v>
      </c>
      <c r="E908" s="54" t="s">
        <v>284</v>
      </c>
      <c r="F908" s="54"/>
      <c r="G908" s="55">
        <v>60</v>
      </c>
      <c r="H908" s="54" t="s">
        <v>913</v>
      </c>
      <c r="I908" s="54" t="s">
        <v>914</v>
      </c>
      <c r="J908" s="54" t="s">
        <v>908</v>
      </c>
      <c r="K908" s="54" t="s">
        <v>937</v>
      </c>
      <c r="L908" s="54" t="s">
        <v>2950</v>
      </c>
      <c r="M908" s="54" t="s">
        <v>362</v>
      </c>
      <c r="N908" s="56" t="b">
        <v>0</v>
      </c>
      <c r="O908" s="56" t="b">
        <v>0</v>
      </c>
      <c r="P908" s="57">
        <v>46023.523481331002</v>
      </c>
      <c r="Q908" s="54" t="s">
        <v>10664</v>
      </c>
      <c r="R908" s="57">
        <v>46172.469505636604</v>
      </c>
      <c r="S908" s="54" t="s">
        <v>10665</v>
      </c>
      <c r="T908" s="54" t="s">
        <v>5291</v>
      </c>
      <c r="U908" s="54" t="s">
        <v>362</v>
      </c>
      <c r="V908" s="58" t="s">
        <v>812</v>
      </c>
    </row>
    <row r="909" spans="1:22" hidden="1" x14ac:dyDescent="0.25">
      <c r="A909" s="54" t="s">
        <v>9708</v>
      </c>
      <c r="B909" s="54" t="s">
        <v>691</v>
      </c>
      <c r="C909" s="54" t="s">
        <v>3662</v>
      </c>
      <c r="D909" s="54" t="s">
        <v>362</v>
      </c>
      <c r="E909" s="54" t="s">
        <v>284</v>
      </c>
      <c r="F909" s="54"/>
      <c r="G909" s="55">
        <v>60</v>
      </c>
      <c r="H909" s="54" t="s">
        <v>913</v>
      </c>
      <c r="I909" s="54" t="s">
        <v>914</v>
      </c>
      <c r="J909" s="54" t="s">
        <v>908</v>
      </c>
      <c r="K909" s="54" t="s">
        <v>937</v>
      </c>
      <c r="L909" s="54" t="s">
        <v>3662</v>
      </c>
      <c r="M909" s="54" t="s">
        <v>362</v>
      </c>
      <c r="N909" s="56" t="b">
        <v>0</v>
      </c>
      <c r="O909" s="56" t="b">
        <v>0</v>
      </c>
      <c r="P909" s="57">
        <v>46023.523789039398</v>
      </c>
      <c r="Q909" s="54" t="s">
        <v>10664</v>
      </c>
      <c r="R909" s="57">
        <v>46172.469507835602</v>
      </c>
      <c r="S909" s="54" t="s">
        <v>10665</v>
      </c>
      <c r="T909" s="54" t="s">
        <v>5291</v>
      </c>
      <c r="U909" s="54" t="s">
        <v>362</v>
      </c>
      <c r="V909" s="58" t="s">
        <v>812</v>
      </c>
    </row>
    <row r="910" spans="1:22" hidden="1" x14ac:dyDescent="0.25">
      <c r="A910" s="54" t="s">
        <v>9709</v>
      </c>
      <c r="B910" s="54" t="s">
        <v>3713</v>
      </c>
      <c r="C910" s="54" t="s">
        <v>3714</v>
      </c>
      <c r="D910" s="54" t="s">
        <v>362</v>
      </c>
      <c r="E910" s="54"/>
      <c r="F910" s="54"/>
      <c r="G910" s="55"/>
      <c r="H910" s="54" t="s">
        <v>913</v>
      </c>
      <c r="I910" s="54" t="s">
        <v>914</v>
      </c>
      <c r="J910" s="54" t="s">
        <v>908</v>
      </c>
      <c r="K910" s="54" t="s">
        <v>937</v>
      </c>
      <c r="L910" s="54" t="s">
        <v>3714</v>
      </c>
      <c r="M910" s="54" t="s">
        <v>362</v>
      </c>
      <c r="N910" s="56" t="b">
        <v>0</v>
      </c>
      <c r="O910" s="56" t="b">
        <v>0</v>
      </c>
      <c r="P910" s="57">
        <v>46023.523808993101</v>
      </c>
      <c r="Q910" s="54" t="s">
        <v>10664</v>
      </c>
      <c r="R910" s="57">
        <v>46172.469509918999</v>
      </c>
      <c r="S910" s="54" t="s">
        <v>10665</v>
      </c>
      <c r="T910" s="54" t="s">
        <v>5291</v>
      </c>
      <c r="U910" s="54" t="s">
        <v>362</v>
      </c>
      <c r="V910" s="58" t="s">
        <v>812</v>
      </c>
    </row>
    <row r="911" spans="1:22" hidden="1" x14ac:dyDescent="0.25">
      <c r="A911" s="54" t="s">
        <v>9710</v>
      </c>
      <c r="B911" s="54" t="s">
        <v>357</v>
      </c>
      <c r="C911" s="54" t="s">
        <v>4107</v>
      </c>
      <c r="D911" s="54" t="s">
        <v>362</v>
      </c>
      <c r="E911" s="54" t="s">
        <v>4108</v>
      </c>
      <c r="F911" s="54"/>
      <c r="G911" s="55">
        <v>60</v>
      </c>
      <c r="H911" s="54" t="s">
        <v>913</v>
      </c>
      <c r="I911" s="54" t="s">
        <v>914</v>
      </c>
      <c r="J911" s="54" t="s">
        <v>908</v>
      </c>
      <c r="K911" s="54" t="s">
        <v>937</v>
      </c>
      <c r="L911" s="54" t="s">
        <v>4107</v>
      </c>
      <c r="M911" s="54" t="s">
        <v>362</v>
      </c>
      <c r="N911" s="56" t="b">
        <v>0</v>
      </c>
      <c r="O911" s="56" t="b">
        <v>0</v>
      </c>
      <c r="P911" s="57">
        <v>46023.523973344898</v>
      </c>
      <c r="Q911" s="54" t="s">
        <v>10664</v>
      </c>
      <c r="R911" s="57">
        <v>46172.469512118099</v>
      </c>
      <c r="S911" s="54" t="s">
        <v>10665</v>
      </c>
      <c r="T911" s="54" t="s">
        <v>5291</v>
      </c>
      <c r="U911" s="54" t="s">
        <v>362</v>
      </c>
      <c r="V911" s="58" t="s">
        <v>812</v>
      </c>
    </row>
    <row r="912" spans="1:22" hidden="1" x14ac:dyDescent="0.25">
      <c r="A912" s="54" t="s">
        <v>9711</v>
      </c>
      <c r="B912" s="54" t="s">
        <v>2741</v>
      </c>
      <c r="C912" s="54" t="s">
        <v>2742</v>
      </c>
      <c r="D912" s="54" t="s">
        <v>362</v>
      </c>
      <c r="E912" s="54" t="s">
        <v>284</v>
      </c>
      <c r="F912" s="54"/>
      <c r="G912" s="55">
        <v>60</v>
      </c>
      <c r="H912" s="54" t="s">
        <v>949</v>
      </c>
      <c r="I912" s="54" t="s">
        <v>950</v>
      </c>
      <c r="J912" s="54" t="s">
        <v>908</v>
      </c>
      <c r="K912" s="54" t="s">
        <v>2203</v>
      </c>
      <c r="L912" s="54" t="s">
        <v>2742</v>
      </c>
      <c r="M912" s="54" t="s">
        <v>362</v>
      </c>
      <c r="N912" s="56" t="b">
        <v>0</v>
      </c>
      <c r="O912" s="56" t="b">
        <v>0</v>
      </c>
      <c r="P912" s="57">
        <v>46023.523406284701</v>
      </c>
      <c r="Q912" s="54" t="s">
        <v>10664</v>
      </c>
      <c r="R912" s="57">
        <v>46172.469514201402</v>
      </c>
      <c r="S912" s="54" t="s">
        <v>10665</v>
      </c>
      <c r="T912" s="54" t="s">
        <v>5291</v>
      </c>
      <c r="U912" s="54" t="s">
        <v>362</v>
      </c>
      <c r="V912" s="58" t="s">
        <v>812</v>
      </c>
    </row>
    <row r="913" spans="1:22" hidden="1" x14ac:dyDescent="0.25">
      <c r="A913" s="54" t="s">
        <v>9712</v>
      </c>
      <c r="B913" s="54" t="s">
        <v>784</v>
      </c>
      <c r="C913" s="54" t="s">
        <v>2751</v>
      </c>
      <c r="D913" s="54" t="s">
        <v>362</v>
      </c>
      <c r="E913" s="54" t="s">
        <v>284</v>
      </c>
      <c r="F913" s="54"/>
      <c r="G913" s="55">
        <v>60</v>
      </c>
      <c r="H913" s="54" t="s">
        <v>949</v>
      </c>
      <c r="I913" s="54" t="s">
        <v>950</v>
      </c>
      <c r="J913" s="54" t="s">
        <v>908</v>
      </c>
      <c r="K913" s="54" t="s">
        <v>2203</v>
      </c>
      <c r="L913" s="54" t="s">
        <v>2751</v>
      </c>
      <c r="M913" s="54" t="s">
        <v>362</v>
      </c>
      <c r="N913" s="56" t="b">
        <v>0</v>
      </c>
      <c r="O913" s="56" t="b">
        <v>0</v>
      </c>
      <c r="P913" s="57">
        <v>46023.523408761597</v>
      </c>
      <c r="Q913" s="54" t="s">
        <v>10664</v>
      </c>
      <c r="R913" s="57">
        <v>46172.469516400502</v>
      </c>
      <c r="S913" s="54" t="s">
        <v>10665</v>
      </c>
      <c r="T913" s="54" t="s">
        <v>5291</v>
      </c>
      <c r="U913" s="54" t="s">
        <v>362</v>
      </c>
      <c r="V913" s="58" t="s">
        <v>812</v>
      </c>
    </row>
    <row r="914" spans="1:22" hidden="1" x14ac:dyDescent="0.25">
      <c r="A914" s="54" t="s">
        <v>9713</v>
      </c>
      <c r="B914" s="54" t="s">
        <v>2753</v>
      </c>
      <c r="C914" s="54" t="s">
        <v>2754</v>
      </c>
      <c r="D914" s="54" t="s">
        <v>362</v>
      </c>
      <c r="E914" s="54" t="s">
        <v>284</v>
      </c>
      <c r="F914" s="54"/>
      <c r="G914" s="55">
        <v>60</v>
      </c>
      <c r="H914" s="54" t="s">
        <v>949</v>
      </c>
      <c r="I914" s="54" t="s">
        <v>950</v>
      </c>
      <c r="J914" s="54" t="s">
        <v>908</v>
      </c>
      <c r="K914" s="54" t="s">
        <v>2203</v>
      </c>
      <c r="L914" s="54"/>
      <c r="M914" s="54" t="s">
        <v>362</v>
      </c>
      <c r="N914" s="56" t="b">
        <v>0</v>
      </c>
      <c r="O914" s="56" t="b">
        <v>0</v>
      </c>
      <c r="P914" s="57">
        <v>46023.523409606503</v>
      </c>
      <c r="Q914" s="54" t="s">
        <v>10664</v>
      </c>
      <c r="R914" s="57">
        <v>46172.469518483798</v>
      </c>
      <c r="S914" s="54" t="s">
        <v>10665</v>
      </c>
      <c r="T914" s="54" t="s">
        <v>5291</v>
      </c>
      <c r="U914" s="54" t="s">
        <v>362</v>
      </c>
      <c r="V914" s="58" t="s">
        <v>812</v>
      </c>
    </row>
    <row r="915" spans="1:22" hidden="1" x14ac:dyDescent="0.25">
      <c r="A915" s="54" t="s">
        <v>9714</v>
      </c>
      <c r="B915" s="54" t="s">
        <v>2792</v>
      </c>
      <c r="C915" s="54" t="s">
        <v>2793</v>
      </c>
      <c r="D915" s="54" t="s">
        <v>362</v>
      </c>
      <c r="E915" s="54" t="s">
        <v>284</v>
      </c>
      <c r="F915" s="54"/>
      <c r="G915" s="55">
        <v>60</v>
      </c>
      <c r="H915" s="54" t="s">
        <v>949</v>
      </c>
      <c r="I915" s="54" t="s">
        <v>950</v>
      </c>
      <c r="J915" s="54" t="s">
        <v>908</v>
      </c>
      <c r="K915" s="54" t="s">
        <v>2203</v>
      </c>
      <c r="L915" s="54" t="s">
        <v>2793</v>
      </c>
      <c r="M915" s="54" t="s">
        <v>362</v>
      </c>
      <c r="N915" s="56" t="b">
        <v>0</v>
      </c>
      <c r="O915" s="56" t="b">
        <v>0</v>
      </c>
      <c r="P915" s="57">
        <v>46023.523422256898</v>
      </c>
      <c r="Q915" s="54" t="s">
        <v>10664</v>
      </c>
      <c r="R915" s="57">
        <v>46172.469520601902</v>
      </c>
      <c r="S915" s="54" t="s">
        <v>10665</v>
      </c>
      <c r="T915" s="54" t="s">
        <v>5291</v>
      </c>
      <c r="U915" s="54" t="s">
        <v>362</v>
      </c>
      <c r="V915" s="58" t="s">
        <v>812</v>
      </c>
    </row>
    <row r="916" spans="1:22" hidden="1" x14ac:dyDescent="0.25">
      <c r="A916" s="54" t="s">
        <v>9715</v>
      </c>
      <c r="B916" s="54" t="s">
        <v>2813</v>
      </c>
      <c r="C916" s="54" t="s">
        <v>2814</v>
      </c>
      <c r="D916" s="54" t="s">
        <v>362</v>
      </c>
      <c r="E916" s="54" t="s">
        <v>284</v>
      </c>
      <c r="F916" s="54"/>
      <c r="G916" s="55">
        <v>60</v>
      </c>
      <c r="H916" s="54" t="s">
        <v>949</v>
      </c>
      <c r="I916" s="54" t="s">
        <v>950</v>
      </c>
      <c r="J916" s="54" t="s">
        <v>908</v>
      </c>
      <c r="K916" s="54" t="s">
        <v>2203</v>
      </c>
      <c r="L916" s="54" t="s">
        <v>2814</v>
      </c>
      <c r="M916" s="54" t="s">
        <v>362</v>
      </c>
      <c r="N916" s="56" t="b">
        <v>0</v>
      </c>
      <c r="O916" s="56" t="b">
        <v>0</v>
      </c>
      <c r="P916" s="57">
        <v>46023.523429016197</v>
      </c>
      <c r="Q916" s="54" t="s">
        <v>10664</v>
      </c>
      <c r="R916" s="57">
        <v>46172.469522881896</v>
      </c>
      <c r="S916" s="54" t="s">
        <v>10665</v>
      </c>
      <c r="T916" s="54" t="s">
        <v>5291</v>
      </c>
      <c r="U916" s="54" t="s">
        <v>362</v>
      </c>
      <c r="V916" s="58" t="s">
        <v>812</v>
      </c>
    </row>
    <row r="917" spans="1:22" hidden="1" x14ac:dyDescent="0.25">
      <c r="A917" s="54" t="s">
        <v>9716</v>
      </c>
      <c r="B917" s="54" t="s">
        <v>2862</v>
      </c>
      <c r="C917" s="54" t="s">
        <v>2863</v>
      </c>
      <c r="D917" s="54" t="s">
        <v>362</v>
      </c>
      <c r="E917" s="54" t="s">
        <v>284</v>
      </c>
      <c r="F917" s="54"/>
      <c r="G917" s="55">
        <v>60</v>
      </c>
      <c r="H917" s="54" t="s">
        <v>949</v>
      </c>
      <c r="I917" s="54" t="s">
        <v>950</v>
      </c>
      <c r="J917" s="54" t="s">
        <v>908</v>
      </c>
      <c r="K917" s="54" t="s">
        <v>2203</v>
      </c>
      <c r="L917" s="54" t="s">
        <v>2863</v>
      </c>
      <c r="M917" s="54" t="s">
        <v>362</v>
      </c>
      <c r="N917" s="56" t="b">
        <v>0</v>
      </c>
      <c r="O917" s="56" t="b">
        <v>0</v>
      </c>
      <c r="P917" s="57">
        <v>46023.523446990701</v>
      </c>
      <c r="Q917" s="54" t="s">
        <v>10664</v>
      </c>
      <c r="R917" s="57">
        <v>46172.469524965301</v>
      </c>
      <c r="S917" s="54" t="s">
        <v>10665</v>
      </c>
      <c r="T917" s="54" t="s">
        <v>5291</v>
      </c>
      <c r="U917" s="54" t="s">
        <v>362</v>
      </c>
      <c r="V917" s="58" t="s">
        <v>812</v>
      </c>
    </row>
    <row r="918" spans="1:22" hidden="1" x14ac:dyDescent="0.25">
      <c r="A918" s="54" t="s">
        <v>9717</v>
      </c>
      <c r="B918" s="54" t="s">
        <v>2871</v>
      </c>
      <c r="C918" s="54" t="s">
        <v>2872</v>
      </c>
      <c r="D918" s="54" t="s">
        <v>362</v>
      </c>
      <c r="E918" s="54" t="s">
        <v>284</v>
      </c>
      <c r="F918" s="54"/>
      <c r="G918" s="55">
        <v>60</v>
      </c>
      <c r="H918" s="54" t="s">
        <v>949</v>
      </c>
      <c r="I918" s="54" t="s">
        <v>950</v>
      </c>
      <c r="J918" s="54" t="s">
        <v>908</v>
      </c>
      <c r="K918" s="54" t="s">
        <v>2203</v>
      </c>
      <c r="L918" s="54"/>
      <c r="M918" s="54" t="s">
        <v>362</v>
      </c>
      <c r="N918" s="56" t="b">
        <v>0</v>
      </c>
      <c r="O918" s="56" t="b">
        <v>0</v>
      </c>
      <c r="P918" s="57">
        <v>46023.523449386601</v>
      </c>
      <c r="Q918" s="54" t="s">
        <v>10664</v>
      </c>
      <c r="R918" s="57">
        <v>46172.469527164401</v>
      </c>
      <c r="S918" s="54" t="s">
        <v>10665</v>
      </c>
      <c r="T918" s="54" t="s">
        <v>5291</v>
      </c>
      <c r="U918" s="54" t="s">
        <v>362</v>
      </c>
      <c r="V918" s="58" t="s">
        <v>812</v>
      </c>
    </row>
    <row r="919" spans="1:22" hidden="1" x14ac:dyDescent="0.25">
      <c r="A919" s="54" t="s">
        <v>9718</v>
      </c>
      <c r="B919" s="54" t="s">
        <v>692</v>
      </c>
      <c r="C919" s="54" t="s">
        <v>2874</v>
      </c>
      <c r="D919" s="54" t="s">
        <v>362</v>
      </c>
      <c r="E919" s="54" t="s">
        <v>284</v>
      </c>
      <c r="F919" s="54"/>
      <c r="G919" s="55">
        <v>60</v>
      </c>
      <c r="H919" s="54" t="s">
        <v>949</v>
      </c>
      <c r="I919" s="54" t="s">
        <v>950</v>
      </c>
      <c r="J919" s="54" t="s">
        <v>908</v>
      </c>
      <c r="K919" s="54" t="s">
        <v>2203</v>
      </c>
      <c r="L919" s="54" t="s">
        <v>2874</v>
      </c>
      <c r="M919" s="54" t="s">
        <v>362</v>
      </c>
      <c r="N919" s="56" t="b">
        <v>0</v>
      </c>
      <c r="O919" s="56" t="b">
        <v>0</v>
      </c>
      <c r="P919" s="57">
        <v>46023.523450428198</v>
      </c>
      <c r="Q919" s="54" t="s">
        <v>10664</v>
      </c>
      <c r="R919" s="57">
        <v>46172.469529282404</v>
      </c>
      <c r="S919" s="54" t="s">
        <v>10665</v>
      </c>
      <c r="T919" s="54" t="s">
        <v>5291</v>
      </c>
      <c r="U919" s="54" t="s">
        <v>362</v>
      </c>
      <c r="V919" s="58" t="s">
        <v>812</v>
      </c>
    </row>
    <row r="920" spans="1:22" hidden="1" x14ac:dyDescent="0.25">
      <c r="A920" s="54" t="s">
        <v>4013</v>
      </c>
      <c r="B920" s="54" t="s">
        <v>4014</v>
      </c>
      <c r="C920" s="54" t="s">
        <v>4015</v>
      </c>
      <c r="D920" s="54" t="s">
        <v>362</v>
      </c>
      <c r="E920" s="54" t="s">
        <v>284</v>
      </c>
      <c r="F920" s="54" t="s">
        <v>284</v>
      </c>
      <c r="G920" s="55"/>
      <c r="H920" s="54" t="s">
        <v>949</v>
      </c>
      <c r="I920" s="54" t="s">
        <v>950</v>
      </c>
      <c r="J920" s="54" t="s">
        <v>908</v>
      </c>
      <c r="K920" s="54" t="s">
        <v>2203</v>
      </c>
      <c r="L920" s="54" t="s">
        <v>4015</v>
      </c>
      <c r="M920" s="54" t="s">
        <v>362</v>
      </c>
      <c r="N920" s="56" t="b">
        <v>0</v>
      </c>
      <c r="O920" s="56" t="b">
        <v>0</v>
      </c>
      <c r="P920" s="57">
        <v>46023.523933067103</v>
      </c>
      <c r="Q920" s="54" t="s">
        <v>10664</v>
      </c>
      <c r="R920" s="57">
        <v>46172.469531446797</v>
      </c>
      <c r="S920" s="54" t="s">
        <v>10665</v>
      </c>
      <c r="T920" s="54" t="s">
        <v>4016</v>
      </c>
      <c r="U920" s="54" t="s">
        <v>362</v>
      </c>
      <c r="V920" s="58" t="s">
        <v>812</v>
      </c>
    </row>
    <row r="921" spans="1:22" hidden="1" x14ac:dyDescent="0.25">
      <c r="A921" s="54" t="s">
        <v>9719</v>
      </c>
      <c r="B921" s="54" t="s">
        <v>2994</v>
      </c>
      <c r="C921" s="54" t="s">
        <v>2995</v>
      </c>
      <c r="D921" s="54" t="s">
        <v>362</v>
      </c>
      <c r="E921" s="54" t="s">
        <v>284</v>
      </c>
      <c r="F921" s="54"/>
      <c r="G921" s="55">
        <v>60</v>
      </c>
      <c r="H921" s="54" t="s">
        <v>949</v>
      </c>
      <c r="I921" s="54" t="s">
        <v>950</v>
      </c>
      <c r="J921" s="54" t="s">
        <v>908</v>
      </c>
      <c r="K921" s="54" t="s">
        <v>2203</v>
      </c>
      <c r="L921" s="54" t="s">
        <v>2995</v>
      </c>
      <c r="M921" s="54" t="s">
        <v>362</v>
      </c>
      <c r="N921" s="56" t="b">
        <v>0</v>
      </c>
      <c r="O921" s="56" t="b">
        <v>0</v>
      </c>
      <c r="P921" s="57">
        <v>46023.5234979167</v>
      </c>
      <c r="Q921" s="54" t="s">
        <v>10664</v>
      </c>
      <c r="R921" s="57">
        <v>46172.469533599498</v>
      </c>
      <c r="S921" s="54" t="s">
        <v>10665</v>
      </c>
      <c r="T921" s="54" t="s">
        <v>5291</v>
      </c>
      <c r="U921" s="54" t="s">
        <v>362</v>
      </c>
      <c r="V921" s="58" t="s">
        <v>812</v>
      </c>
    </row>
    <row r="922" spans="1:22" hidden="1" x14ac:dyDescent="0.25">
      <c r="A922" s="54" t="s">
        <v>9720</v>
      </c>
      <c r="B922" s="54" t="s">
        <v>3159</v>
      </c>
      <c r="C922" s="54" t="s">
        <v>3160</v>
      </c>
      <c r="D922" s="54" t="s">
        <v>362</v>
      </c>
      <c r="E922" s="54" t="s">
        <v>284</v>
      </c>
      <c r="F922" s="54"/>
      <c r="G922" s="55">
        <v>60</v>
      </c>
      <c r="H922" s="54" t="s">
        <v>949</v>
      </c>
      <c r="I922" s="54" t="s">
        <v>950</v>
      </c>
      <c r="J922" s="54" t="s">
        <v>908</v>
      </c>
      <c r="K922" s="54" t="s">
        <v>2203</v>
      </c>
      <c r="L922" s="54" t="s">
        <v>3160</v>
      </c>
      <c r="M922" s="54" t="s">
        <v>362</v>
      </c>
      <c r="N922" s="56" t="b">
        <v>0</v>
      </c>
      <c r="O922" s="56" t="b">
        <v>0</v>
      </c>
      <c r="P922" s="57">
        <v>46023.5235642361</v>
      </c>
      <c r="Q922" s="54" t="s">
        <v>10664</v>
      </c>
      <c r="R922" s="57">
        <v>46172.4695357292</v>
      </c>
      <c r="S922" s="54" t="s">
        <v>10665</v>
      </c>
      <c r="T922" s="54" t="s">
        <v>5291</v>
      </c>
      <c r="U922" s="54" t="s">
        <v>362</v>
      </c>
      <c r="V922" s="58" t="s">
        <v>812</v>
      </c>
    </row>
    <row r="923" spans="1:22" hidden="1" x14ac:dyDescent="0.25">
      <c r="A923" s="54" t="s">
        <v>9721</v>
      </c>
      <c r="B923" s="54" t="s">
        <v>3290</v>
      </c>
      <c r="C923" s="54" t="s">
        <v>2754</v>
      </c>
      <c r="D923" s="54" t="s">
        <v>362</v>
      </c>
      <c r="E923" s="54" t="s">
        <v>284</v>
      </c>
      <c r="F923" s="54"/>
      <c r="G923" s="55">
        <v>60</v>
      </c>
      <c r="H923" s="54" t="s">
        <v>949</v>
      </c>
      <c r="I923" s="54" t="s">
        <v>950</v>
      </c>
      <c r="J923" s="54" t="s">
        <v>908</v>
      </c>
      <c r="K923" s="54" t="s">
        <v>2203</v>
      </c>
      <c r="L923" s="54" t="s">
        <v>10936</v>
      </c>
      <c r="M923" s="54" t="s">
        <v>362</v>
      </c>
      <c r="N923" s="56" t="b">
        <v>0</v>
      </c>
      <c r="O923" s="56" t="b">
        <v>0</v>
      </c>
      <c r="P923" s="57">
        <v>46023.523630520802</v>
      </c>
      <c r="Q923" s="54" t="s">
        <v>10664</v>
      </c>
      <c r="R923" s="57">
        <v>46172.469537928198</v>
      </c>
      <c r="S923" s="54" t="s">
        <v>10665</v>
      </c>
      <c r="T923" s="54" t="s">
        <v>5291</v>
      </c>
      <c r="U923" s="54" t="s">
        <v>362</v>
      </c>
      <c r="V923" s="58" t="s">
        <v>812</v>
      </c>
    </row>
    <row r="924" spans="1:22" hidden="1" x14ac:dyDescent="0.25">
      <c r="A924" s="54" t="s">
        <v>9722</v>
      </c>
      <c r="B924" s="54" t="s">
        <v>3540</v>
      </c>
      <c r="C924" s="54" t="s">
        <v>3541</v>
      </c>
      <c r="D924" s="54" t="s">
        <v>362</v>
      </c>
      <c r="E924" s="54" t="s">
        <v>284</v>
      </c>
      <c r="F924" s="54"/>
      <c r="G924" s="55">
        <v>60</v>
      </c>
      <c r="H924" s="54" t="s">
        <v>949</v>
      </c>
      <c r="I924" s="54" t="s">
        <v>950</v>
      </c>
      <c r="J924" s="54" t="s">
        <v>908</v>
      </c>
      <c r="K924" s="54" t="s">
        <v>2203</v>
      </c>
      <c r="L924" s="54" t="s">
        <v>3541</v>
      </c>
      <c r="M924" s="54" t="s">
        <v>362</v>
      </c>
      <c r="N924" s="56" t="b">
        <v>0</v>
      </c>
      <c r="O924" s="56" t="b">
        <v>0</v>
      </c>
      <c r="P924" s="57">
        <v>46023.5237363079</v>
      </c>
      <c r="Q924" s="54" t="s">
        <v>10664</v>
      </c>
      <c r="R924" s="57">
        <v>46172.469540011603</v>
      </c>
      <c r="S924" s="54" t="s">
        <v>10665</v>
      </c>
      <c r="T924" s="54" t="s">
        <v>5291</v>
      </c>
      <c r="U924" s="54" t="s">
        <v>362</v>
      </c>
      <c r="V924" s="58" t="s">
        <v>812</v>
      </c>
    </row>
    <row r="925" spans="1:22" hidden="1" x14ac:dyDescent="0.25">
      <c r="A925" s="54" t="s">
        <v>9723</v>
      </c>
      <c r="B925" s="54" t="s">
        <v>3659</v>
      </c>
      <c r="C925" s="54" t="s">
        <v>3660</v>
      </c>
      <c r="D925" s="54" t="s">
        <v>362</v>
      </c>
      <c r="E925" s="54" t="s">
        <v>284</v>
      </c>
      <c r="F925" s="54"/>
      <c r="G925" s="55">
        <v>60</v>
      </c>
      <c r="H925" s="54" t="s">
        <v>949</v>
      </c>
      <c r="I925" s="54" t="s">
        <v>950</v>
      </c>
      <c r="J925" s="54" t="s">
        <v>908</v>
      </c>
      <c r="K925" s="54" t="s">
        <v>2203</v>
      </c>
      <c r="L925" s="54" t="s">
        <v>10937</v>
      </c>
      <c r="M925" s="54" t="s">
        <v>362</v>
      </c>
      <c r="N925" s="56" t="b">
        <v>0</v>
      </c>
      <c r="O925" s="56" t="b">
        <v>0</v>
      </c>
      <c r="P925" s="57">
        <v>46023.523788275503</v>
      </c>
      <c r="Q925" s="54" t="s">
        <v>10664</v>
      </c>
      <c r="R925" s="57">
        <v>46172.469542245402</v>
      </c>
      <c r="S925" s="54" t="s">
        <v>10665</v>
      </c>
      <c r="T925" s="54" t="s">
        <v>5291</v>
      </c>
      <c r="U925" s="54" t="s">
        <v>362</v>
      </c>
      <c r="V925" s="58" t="s">
        <v>812</v>
      </c>
    </row>
    <row r="926" spans="1:22" hidden="1" x14ac:dyDescent="0.25">
      <c r="A926" s="54" t="s">
        <v>9724</v>
      </c>
      <c r="B926" s="54" t="s">
        <v>3670</v>
      </c>
      <c r="C926" s="54" t="s">
        <v>3671</v>
      </c>
      <c r="D926" s="54" t="s">
        <v>362</v>
      </c>
      <c r="E926" s="54" t="s">
        <v>284</v>
      </c>
      <c r="F926" s="54"/>
      <c r="G926" s="55">
        <v>60</v>
      </c>
      <c r="H926" s="54" t="s">
        <v>949</v>
      </c>
      <c r="I926" s="54" t="s">
        <v>950</v>
      </c>
      <c r="J926" s="54" t="s">
        <v>908</v>
      </c>
      <c r="K926" s="54" t="s">
        <v>2203</v>
      </c>
      <c r="L926" s="54" t="s">
        <v>3671</v>
      </c>
      <c r="M926" s="54" t="s">
        <v>362</v>
      </c>
      <c r="N926" s="56" t="b">
        <v>0</v>
      </c>
      <c r="O926" s="56" t="b">
        <v>0</v>
      </c>
      <c r="P926" s="57">
        <v>46023.523791863401</v>
      </c>
      <c r="Q926" s="54" t="s">
        <v>10664</v>
      </c>
      <c r="R926" s="57">
        <v>46172.469544328698</v>
      </c>
      <c r="S926" s="54" t="s">
        <v>10665</v>
      </c>
      <c r="T926" s="54" t="s">
        <v>5291</v>
      </c>
      <c r="U926" s="54" t="s">
        <v>362</v>
      </c>
      <c r="V926" s="58" t="s">
        <v>812</v>
      </c>
    </row>
    <row r="927" spans="1:22" hidden="1" x14ac:dyDescent="0.25">
      <c r="A927" s="54" t="s">
        <v>9725</v>
      </c>
      <c r="B927" s="54" t="s">
        <v>522</v>
      </c>
      <c r="C927" s="54" t="s">
        <v>3893</v>
      </c>
      <c r="D927" s="54" t="s">
        <v>362</v>
      </c>
      <c r="E927" s="54" t="s">
        <v>3894</v>
      </c>
      <c r="F927" s="54"/>
      <c r="G927" s="55">
        <v>60</v>
      </c>
      <c r="H927" s="54" t="s">
        <v>949</v>
      </c>
      <c r="I927" s="54" t="s">
        <v>950</v>
      </c>
      <c r="J927" s="54" t="s">
        <v>908</v>
      </c>
      <c r="K927" s="54" t="s">
        <v>2203</v>
      </c>
      <c r="L927" s="54" t="s">
        <v>3893</v>
      </c>
      <c r="M927" s="54" t="s">
        <v>362</v>
      </c>
      <c r="N927" s="56" t="b">
        <v>1</v>
      </c>
      <c r="O927" s="56" t="b">
        <v>0</v>
      </c>
      <c r="P927" s="57">
        <v>46023.523874884297</v>
      </c>
      <c r="Q927" s="54" t="s">
        <v>10664</v>
      </c>
      <c r="R927" s="57">
        <v>46174.452339236101</v>
      </c>
      <c r="S927" s="54" t="s">
        <v>10899</v>
      </c>
      <c r="T927" s="54" t="s">
        <v>5291</v>
      </c>
      <c r="U927" s="54" t="s">
        <v>362</v>
      </c>
      <c r="V927" s="58" t="s">
        <v>812</v>
      </c>
    </row>
    <row r="928" spans="1:22" hidden="1" x14ac:dyDescent="0.25">
      <c r="A928" s="54" t="s">
        <v>9726</v>
      </c>
      <c r="B928" s="54" t="s">
        <v>4128</v>
      </c>
      <c r="C928" s="54" t="s">
        <v>4129</v>
      </c>
      <c r="D928" s="54" t="s">
        <v>362</v>
      </c>
      <c r="E928" s="54" t="s">
        <v>284</v>
      </c>
      <c r="F928" s="54"/>
      <c r="G928" s="55">
        <v>60</v>
      </c>
      <c r="H928" s="54" t="s">
        <v>949</v>
      </c>
      <c r="I928" s="54" t="s">
        <v>950</v>
      </c>
      <c r="J928" s="54" t="s">
        <v>908</v>
      </c>
      <c r="K928" s="54" t="s">
        <v>2203</v>
      </c>
      <c r="L928" s="54" t="s">
        <v>4129</v>
      </c>
      <c r="M928" s="54" t="s">
        <v>362</v>
      </c>
      <c r="N928" s="56" t="b">
        <v>0</v>
      </c>
      <c r="O928" s="56" t="b">
        <v>0</v>
      </c>
      <c r="P928" s="57">
        <v>46023.523979942103</v>
      </c>
      <c r="Q928" s="54" t="s">
        <v>10664</v>
      </c>
      <c r="R928" s="57">
        <v>46172.4695486458</v>
      </c>
      <c r="S928" s="54" t="s">
        <v>10665</v>
      </c>
      <c r="T928" s="54" t="s">
        <v>5291</v>
      </c>
      <c r="U928" s="54" t="s">
        <v>362</v>
      </c>
      <c r="V928" s="58" t="s">
        <v>812</v>
      </c>
    </row>
    <row r="929" spans="1:22" hidden="1" x14ac:dyDescent="0.25">
      <c r="A929" s="54" t="s">
        <v>9727</v>
      </c>
      <c r="B929" s="54" t="s">
        <v>2663</v>
      </c>
      <c r="C929" s="54" t="s">
        <v>2664</v>
      </c>
      <c r="D929" s="54" t="s">
        <v>362</v>
      </c>
      <c r="E929" s="54" t="s">
        <v>284</v>
      </c>
      <c r="F929" s="54"/>
      <c r="G929" s="55">
        <v>60</v>
      </c>
      <c r="H929" s="54" t="s">
        <v>949</v>
      </c>
      <c r="I929" s="54" t="s">
        <v>950</v>
      </c>
      <c r="J929" s="54" t="s">
        <v>908</v>
      </c>
      <c r="K929" s="54" t="s">
        <v>997</v>
      </c>
      <c r="L929" s="54" t="s">
        <v>2664</v>
      </c>
      <c r="M929" s="54" t="s">
        <v>362</v>
      </c>
      <c r="N929" s="56" t="b">
        <v>0</v>
      </c>
      <c r="O929" s="56" t="b">
        <v>0</v>
      </c>
      <c r="P929" s="57">
        <v>46023.523373182899</v>
      </c>
      <c r="Q929" s="54" t="s">
        <v>10664</v>
      </c>
      <c r="R929" s="57">
        <v>46172.4695508449</v>
      </c>
      <c r="S929" s="54" t="s">
        <v>10665</v>
      </c>
      <c r="T929" s="54" t="s">
        <v>5291</v>
      </c>
      <c r="U929" s="54" t="s">
        <v>362</v>
      </c>
      <c r="V929" s="58" t="s">
        <v>812</v>
      </c>
    </row>
    <row r="930" spans="1:22" hidden="1" x14ac:dyDescent="0.25">
      <c r="A930" s="54" t="s">
        <v>9728</v>
      </c>
      <c r="B930" s="54" t="s">
        <v>2669</v>
      </c>
      <c r="C930" s="54" t="s">
        <v>2670</v>
      </c>
      <c r="D930" s="54" t="s">
        <v>362</v>
      </c>
      <c r="E930" s="54" t="s">
        <v>284</v>
      </c>
      <c r="F930" s="54"/>
      <c r="G930" s="55">
        <v>60</v>
      </c>
      <c r="H930" s="54" t="s">
        <v>949</v>
      </c>
      <c r="I930" s="54" t="s">
        <v>950</v>
      </c>
      <c r="J930" s="54" t="s">
        <v>908</v>
      </c>
      <c r="K930" s="54" t="s">
        <v>997</v>
      </c>
      <c r="L930" s="54" t="s">
        <v>10938</v>
      </c>
      <c r="M930" s="54" t="s">
        <v>362</v>
      </c>
      <c r="N930" s="56" t="b">
        <v>0</v>
      </c>
      <c r="O930" s="56" t="b">
        <v>0</v>
      </c>
      <c r="P930" s="57">
        <v>46023.523375081</v>
      </c>
      <c r="Q930" s="54" t="s">
        <v>10664</v>
      </c>
      <c r="R930" s="57">
        <v>46172.469553009301</v>
      </c>
      <c r="S930" s="54" t="s">
        <v>10665</v>
      </c>
      <c r="T930" s="54" t="s">
        <v>5291</v>
      </c>
      <c r="U930" s="54" t="s">
        <v>362</v>
      </c>
      <c r="V930" s="58" t="s">
        <v>812</v>
      </c>
    </row>
    <row r="931" spans="1:22" hidden="1" x14ac:dyDescent="0.25">
      <c r="A931" s="54" t="s">
        <v>9729</v>
      </c>
      <c r="B931" s="54" t="s">
        <v>2677</v>
      </c>
      <c r="C931" s="54" t="s">
        <v>2678</v>
      </c>
      <c r="D931" s="54" t="s">
        <v>362</v>
      </c>
      <c r="E931" s="54" t="s">
        <v>284</v>
      </c>
      <c r="F931" s="54"/>
      <c r="G931" s="55">
        <v>60</v>
      </c>
      <c r="H931" s="54" t="s">
        <v>949</v>
      </c>
      <c r="I931" s="54" t="s">
        <v>950</v>
      </c>
      <c r="J931" s="54" t="s">
        <v>908</v>
      </c>
      <c r="K931" s="54" t="s">
        <v>997</v>
      </c>
      <c r="L931" s="54" t="s">
        <v>2678</v>
      </c>
      <c r="M931" s="54" t="s">
        <v>362</v>
      </c>
      <c r="N931" s="56" t="b">
        <v>0</v>
      </c>
      <c r="O931" s="56" t="b">
        <v>0</v>
      </c>
      <c r="P931" s="57">
        <v>46023.523377662001</v>
      </c>
      <c r="Q931" s="54" t="s">
        <v>10664</v>
      </c>
      <c r="R931" s="57">
        <v>46172.4695551736</v>
      </c>
      <c r="S931" s="54" t="s">
        <v>10665</v>
      </c>
      <c r="T931" s="54" t="s">
        <v>5291</v>
      </c>
      <c r="U931" s="54" t="s">
        <v>362</v>
      </c>
      <c r="V931" s="58" t="s">
        <v>812</v>
      </c>
    </row>
    <row r="932" spans="1:22" hidden="1" x14ac:dyDescent="0.25">
      <c r="A932" s="54" t="s">
        <v>9730</v>
      </c>
      <c r="B932" s="54" t="s">
        <v>2710</v>
      </c>
      <c r="C932" s="54" t="s">
        <v>2711</v>
      </c>
      <c r="D932" s="54" t="s">
        <v>362</v>
      </c>
      <c r="E932" s="54" t="s">
        <v>284</v>
      </c>
      <c r="F932" s="54"/>
      <c r="G932" s="55">
        <v>60</v>
      </c>
      <c r="H932" s="54" t="s">
        <v>949</v>
      </c>
      <c r="I932" s="54" t="s">
        <v>950</v>
      </c>
      <c r="J932" s="54" t="s">
        <v>908</v>
      </c>
      <c r="K932" s="54" t="s">
        <v>997</v>
      </c>
      <c r="L932" s="54" t="s">
        <v>2711</v>
      </c>
      <c r="M932" s="54" t="s">
        <v>362</v>
      </c>
      <c r="N932" s="56" t="b">
        <v>0</v>
      </c>
      <c r="O932" s="56" t="b">
        <v>0</v>
      </c>
      <c r="P932" s="57">
        <v>46023.523391898103</v>
      </c>
      <c r="Q932" s="54" t="s">
        <v>10664</v>
      </c>
      <c r="R932" s="57">
        <v>46172.4695573727</v>
      </c>
      <c r="S932" s="54" t="s">
        <v>10665</v>
      </c>
      <c r="T932" s="54" t="s">
        <v>5291</v>
      </c>
      <c r="U932" s="54" t="s">
        <v>362</v>
      </c>
      <c r="V932" s="58" t="s">
        <v>812</v>
      </c>
    </row>
    <row r="933" spans="1:22" hidden="1" x14ac:dyDescent="0.25">
      <c r="A933" s="54" t="s">
        <v>9731</v>
      </c>
      <c r="B933" s="54" t="s">
        <v>2713</v>
      </c>
      <c r="C933" s="54" t="s">
        <v>2714</v>
      </c>
      <c r="D933" s="54" t="s">
        <v>362</v>
      </c>
      <c r="E933" s="54" t="s">
        <v>284</v>
      </c>
      <c r="F933" s="54"/>
      <c r="G933" s="55">
        <v>60</v>
      </c>
      <c r="H933" s="54" t="s">
        <v>949</v>
      </c>
      <c r="I933" s="54" t="s">
        <v>950</v>
      </c>
      <c r="J933" s="54" t="s">
        <v>908</v>
      </c>
      <c r="K933" s="54" t="s">
        <v>997</v>
      </c>
      <c r="L933" s="54" t="s">
        <v>2714</v>
      </c>
      <c r="M933" s="54" t="s">
        <v>362</v>
      </c>
      <c r="N933" s="56" t="b">
        <v>0</v>
      </c>
      <c r="O933" s="56" t="b">
        <v>0</v>
      </c>
      <c r="P933" s="57">
        <v>46023.523392789401</v>
      </c>
      <c r="Q933" s="54" t="s">
        <v>10664</v>
      </c>
      <c r="R933" s="57">
        <v>46172.469559606499</v>
      </c>
      <c r="S933" s="54" t="s">
        <v>10665</v>
      </c>
      <c r="T933" s="54" t="s">
        <v>5291</v>
      </c>
      <c r="U933" s="54" t="s">
        <v>362</v>
      </c>
      <c r="V933" s="58" t="s">
        <v>812</v>
      </c>
    </row>
    <row r="934" spans="1:22" hidden="1" x14ac:dyDescent="0.25">
      <c r="A934" s="54" t="s">
        <v>9732</v>
      </c>
      <c r="B934" s="54" t="s">
        <v>2716</v>
      </c>
      <c r="C934" s="54" t="s">
        <v>2717</v>
      </c>
      <c r="D934" s="54" t="s">
        <v>362</v>
      </c>
      <c r="E934" s="54" t="s">
        <v>284</v>
      </c>
      <c r="F934" s="54"/>
      <c r="G934" s="55">
        <v>60</v>
      </c>
      <c r="H934" s="54" t="s">
        <v>949</v>
      </c>
      <c r="I934" s="54" t="s">
        <v>950</v>
      </c>
      <c r="J934" s="54" t="s">
        <v>908</v>
      </c>
      <c r="K934" s="54" t="s">
        <v>997</v>
      </c>
      <c r="L934" s="54" t="s">
        <v>2717</v>
      </c>
      <c r="M934" s="54" t="s">
        <v>362</v>
      </c>
      <c r="N934" s="56" t="b">
        <v>0</v>
      </c>
      <c r="O934" s="56" t="b">
        <v>0</v>
      </c>
      <c r="P934" s="57">
        <v>46023.523393634299</v>
      </c>
      <c r="Q934" s="54" t="s">
        <v>10664</v>
      </c>
      <c r="R934" s="57">
        <v>46172.469561956001</v>
      </c>
      <c r="S934" s="54" t="s">
        <v>10665</v>
      </c>
      <c r="T934" s="54" t="s">
        <v>5291</v>
      </c>
      <c r="U934" s="54" t="s">
        <v>362</v>
      </c>
      <c r="V934" s="58" t="s">
        <v>812</v>
      </c>
    </row>
    <row r="935" spans="1:22" hidden="1" x14ac:dyDescent="0.25">
      <c r="A935" s="54" t="s">
        <v>9733</v>
      </c>
      <c r="B935" s="54" t="s">
        <v>765</v>
      </c>
      <c r="C935" s="54" t="s">
        <v>2728</v>
      </c>
      <c r="D935" s="54" t="s">
        <v>362</v>
      </c>
      <c r="E935" s="54" t="s">
        <v>284</v>
      </c>
      <c r="F935" s="54"/>
      <c r="G935" s="55">
        <v>60</v>
      </c>
      <c r="H935" s="54" t="s">
        <v>949</v>
      </c>
      <c r="I935" s="54" t="s">
        <v>950</v>
      </c>
      <c r="J935" s="54" t="s">
        <v>908</v>
      </c>
      <c r="K935" s="54" t="s">
        <v>997</v>
      </c>
      <c r="L935" s="54" t="s">
        <v>2728</v>
      </c>
      <c r="M935" s="54" t="s">
        <v>362</v>
      </c>
      <c r="N935" s="56" t="b">
        <v>0</v>
      </c>
      <c r="O935" s="56" t="b">
        <v>0</v>
      </c>
      <c r="P935" s="57">
        <v>46023.523399455997</v>
      </c>
      <c r="Q935" s="54" t="s">
        <v>10664</v>
      </c>
      <c r="R935" s="57">
        <v>46172.469564432897</v>
      </c>
      <c r="S935" s="54" t="s">
        <v>10665</v>
      </c>
      <c r="T935" s="54" t="s">
        <v>5291</v>
      </c>
      <c r="U935" s="54" t="s">
        <v>362</v>
      </c>
      <c r="V935" s="58" t="s">
        <v>812</v>
      </c>
    </row>
    <row r="936" spans="1:22" hidden="1" x14ac:dyDescent="0.25">
      <c r="A936" s="54" t="s">
        <v>9734</v>
      </c>
      <c r="B936" s="54" t="s">
        <v>2730</v>
      </c>
      <c r="C936" s="54" t="s">
        <v>2731</v>
      </c>
      <c r="D936" s="54" t="s">
        <v>362</v>
      </c>
      <c r="E936" s="54" t="s">
        <v>284</v>
      </c>
      <c r="F936" s="54"/>
      <c r="G936" s="55">
        <v>60</v>
      </c>
      <c r="H936" s="54" t="s">
        <v>949</v>
      </c>
      <c r="I936" s="54" t="s">
        <v>950</v>
      </c>
      <c r="J936" s="54" t="s">
        <v>908</v>
      </c>
      <c r="K936" s="54" t="s">
        <v>997</v>
      </c>
      <c r="L936" s="54" t="s">
        <v>2731</v>
      </c>
      <c r="M936" s="54" t="s">
        <v>362</v>
      </c>
      <c r="N936" s="56" t="b">
        <v>0</v>
      </c>
      <c r="O936" s="56" t="b">
        <v>0</v>
      </c>
      <c r="P936" s="57">
        <v>46023.523400231497</v>
      </c>
      <c r="Q936" s="54" t="s">
        <v>10664</v>
      </c>
      <c r="R936" s="57">
        <v>46172.4695665162</v>
      </c>
      <c r="S936" s="54" t="s">
        <v>10665</v>
      </c>
      <c r="T936" s="54" t="s">
        <v>5291</v>
      </c>
      <c r="U936" s="54" t="s">
        <v>362</v>
      </c>
      <c r="V936" s="58" t="s">
        <v>812</v>
      </c>
    </row>
    <row r="937" spans="1:22" hidden="1" x14ac:dyDescent="0.25">
      <c r="A937" s="54" t="s">
        <v>9735</v>
      </c>
      <c r="B937" s="54" t="s">
        <v>614</v>
      </c>
      <c r="C937" s="54" t="s">
        <v>2733</v>
      </c>
      <c r="D937" s="54" t="s">
        <v>362</v>
      </c>
      <c r="E937" s="54" t="s">
        <v>284</v>
      </c>
      <c r="F937" s="54"/>
      <c r="G937" s="55">
        <v>60</v>
      </c>
      <c r="H937" s="54" t="s">
        <v>949</v>
      </c>
      <c r="I937" s="54" t="s">
        <v>950</v>
      </c>
      <c r="J937" s="54" t="s">
        <v>908</v>
      </c>
      <c r="K937" s="54" t="s">
        <v>997</v>
      </c>
      <c r="L937" s="54" t="s">
        <v>2733</v>
      </c>
      <c r="M937" s="54" t="s">
        <v>362</v>
      </c>
      <c r="N937" s="56" t="b">
        <v>0</v>
      </c>
      <c r="O937" s="56" t="b">
        <v>0</v>
      </c>
      <c r="P937" s="57">
        <v>46023.523401273102</v>
      </c>
      <c r="Q937" s="54" t="s">
        <v>10664</v>
      </c>
      <c r="R937" s="57">
        <v>46172.4695710995</v>
      </c>
      <c r="S937" s="54" t="s">
        <v>10665</v>
      </c>
      <c r="T937" s="54" t="s">
        <v>5291</v>
      </c>
      <c r="U937" s="54" t="s">
        <v>362</v>
      </c>
      <c r="V937" s="58" t="s">
        <v>812</v>
      </c>
    </row>
    <row r="938" spans="1:22" hidden="1" x14ac:dyDescent="0.25">
      <c r="A938" s="54" t="s">
        <v>9736</v>
      </c>
      <c r="B938" s="54" t="s">
        <v>2735</v>
      </c>
      <c r="C938" s="54" t="s">
        <v>2736</v>
      </c>
      <c r="D938" s="54" t="s">
        <v>362</v>
      </c>
      <c r="E938" s="54" t="s">
        <v>284</v>
      </c>
      <c r="F938" s="54"/>
      <c r="G938" s="55">
        <v>60</v>
      </c>
      <c r="H938" s="54" t="s">
        <v>949</v>
      </c>
      <c r="I938" s="54" t="s">
        <v>950</v>
      </c>
      <c r="J938" s="54" t="s">
        <v>908</v>
      </c>
      <c r="K938" s="54" t="s">
        <v>997</v>
      </c>
      <c r="L938" s="54" t="s">
        <v>2736</v>
      </c>
      <c r="M938" s="54" t="s">
        <v>362</v>
      </c>
      <c r="N938" s="56" t="b">
        <v>0</v>
      </c>
      <c r="O938" s="56" t="b">
        <v>0</v>
      </c>
      <c r="P938" s="57">
        <v>46023.523402164297</v>
      </c>
      <c r="Q938" s="54" t="s">
        <v>10664</v>
      </c>
      <c r="R938" s="57">
        <v>46172.469573229202</v>
      </c>
      <c r="S938" s="54" t="s">
        <v>10665</v>
      </c>
      <c r="T938" s="54" t="s">
        <v>5291</v>
      </c>
      <c r="U938" s="54" t="s">
        <v>362</v>
      </c>
      <c r="V938" s="58" t="s">
        <v>812</v>
      </c>
    </row>
    <row r="939" spans="1:22" hidden="1" x14ac:dyDescent="0.25">
      <c r="A939" s="54" t="s">
        <v>9737</v>
      </c>
      <c r="B939" s="54" t="s">
        <v>2768</v>
      </c>
      <c r="C939" s="54" t="s">
        <v>2769</v>
      </c>
      <c r="D939" s="54" t="s">
        <v>362</v>
      </c>
      <c r="E939" s="54" t="s">
        <v>284</v>
      </c>
      <c r="F939" s="54"/>
      <c r="G939" s="55">
        <v>60</v>
      </c>
      <c r="H939" s="54" t="s">
        <v>949</v>
      </c>
      <c r="I939" s="54" t="s">
        <v>950</v>
      </c>
      <c r="J939" s="54" t="s">
        <v>908</v>
      </c>
      <c r="K939" s="54" t="s">
        <v>997</v>
      </c>
      <c r="L939" s="54" t="s">
        <v>2769</v>
      </c>
      <c r="M939" s="54" t="s">
        <v>362</v>
      </c>
      <c r="N939" s="56" t="b">
        <v>0</v>
      </c>
      <c r="O939" s="56" t="b">
        <v>0</v>
      </c>
      <c r="P939" s="57">
        <v>46023.523413888899</v>
      </c>
      <c r="Q939" s="54" t="s">
        <v>10664</v>
      </c>
      <c r="R939" s="57">
        <v>46172.469575347197</v>
      </c>
      <c r="S939" s="54" t="s">
        <v>10665</v>
      </c>
      <c r="T939" s="54" t="s">
        <v>5291</v>
      </c>
      <c r="U939" s="54" t="s">
        <v>362</v>
      </c>
      <c r="V939" s="58" t="s">
        <v>812</v>
      </c>
    </row>
    <row r="940" spans="1:22" hidden="1" x14ac:dyDescent="0.25">
      <c r="A940" s="54" t="s">
        <v>9738</v>
      </c>
      <c r="B940" s="54" t="s">
        <v>2771</v>
      </c>
      <c r="C940" s="54" t="s">
        <v>2772</v>
      </c>
      <c r="D940" s="54" t="s">
        <v>362</v>
      </c>
      <c r="E940" s="54" t="s">
        <v>284</v>
      </c>
      <c r="F940" s="54"/>
      <c r="G940" s="55">
        <v>60</v>
      </c>
      <c r="H940" s="54" t="s">
        <v>949</v>
      </c>
      <c r="I940" s="54" t="s">
        <v>950</v>
      </c>
      <c r="J940" s="54" t="s">
        <v>908</v>
      </c>
      <c r="K940" s="54" t="s">
        <v>997</v>
      </c>
      <c r="L940" s="54" t="s">
        <v>2772</v>
      </c>
      <c r="M940" s="54" t="s">
        <v>362</v>
      </c>
      <c r="N940" s="56" t="b">
        <v>0</v>
      </c>
      <c r="O940" s="56" t="b">
        <v>0</v>
      </c>
      <c r="P940" s="57">
        <v>46023.523414780102</v>
      </c>
      <c r="Q940" s="54" t="s">
        <v>10664</v>
      </c>
      <c r="R940" s="57">
        <v>46172.469577546297</v>
      </c>
      <c r="S940" s="54" t="s">
        <v>10665</v>
      </c>
      <c r="T940" s="54" t="s">
        <v>5291</v>
      </c>
      <c r="U940" s="54" t="s">
        <v>362</v>
      </c>
      <c r="V940" s="58" t="s">
        <v>812</v>
      </c>
    </row>
    <row r="941" spans="1:22" hidden="1" x14ac:dyDescent="0.25">
      <c r="A941" s="54" t="s">
        <v>9739</v>
      </c>
      <c r="B941" s="54" t="s">
        <v>2774</v>
      </c>
      <c r="C941" s="54" t="s">
        <v>2775</v>
      </c>
      <c r="D941" s="54" t="s">
        <v>362</v>
      </c>
      <c r="E941" s="54" t="s">
        <v>284</v>
      </c>
      <c r="F941" s="54"/>
      <c r="G941" s="55">
        <v>60</v>
      </c>
      <c r="H941" s="54" t="s">
        <v>949</v>
      </c>
      <c r="I941" s="54" t="s">
        <v>950</v>
      </c>
      <c r="J941" s="54" t="s">
        <v>908</v>
      </c>
      <c r="K941" s="54" t="s">
        <v>997</v>
      </c>
      <c r="L941" s="54" t="s">
        <v>2775</v>
      </c>
      <c r="M941" s="54" t="s">
        <v>362</v>
      </c>
      <c r="N941" s="56" t="b">
        <v>0</v>
      </c>
      <c r="O941" s="56" t="b">
        <v>0</v>
      </c>
      <c r="P941" s="57">
        <v>46023.523415972202</v>
      </c>
      <c r="Q941" s="54" t="s">
        <v>10664</v>
      </c>
      <c r="R941" s="57">
        <v>46172.469579664401</v>
      </c>
      <c r="S941" s="54" t="s">
        <v>10665</v>
      </c>
      <c r="T941" s="54" t="s">
        <v>5291</v>
      </c>
      <c r="U941" s="54" t="s">
        <v>362</v>
      </c>
      <c r="V941" s="58" t="s">
        <v>812</v>
      </c>
    </row>
    <row r="942" spans="1:22" hidden="1" x14ac:dyDescent="0.25">
      <c r="A942" s="54" t="s">
        <v>9740</v>
      </c>
      <c r="B942" s="54" t="s">
        <v>2777</v>
      </c>
      <c r="C942" s="54" t="s">
        <v>2778</v>
      </c>
      <c r="D942" s="54" t="s">
        <v>362</v>
      </c>
      <c r="E942" s="54" t="s">
        <v>284</v>
      </c>
      <c r="F942" s="54"/>
      <c r="G942" s="55">
        <v>60</v>
      </c>
      <c r="H942" s="54" t="s">
        <v>949</v>
      </c>
      <c r="I942" s="54" t="s">
        <v>950</v>
      </c>
      <c r="J942" s="54" t="s">
        <v>908</v>
      </c>
      <c r="K942" s="54" t="s">
        <v>997</v>
      </c>
      <c r="L942" s="54" t="s">
        <v>2778</v>
      </c>
      <c r="M942" s="54" t="s">
        <v>362</v>
      </c>
      <c r="N942" s="56" t="b">
        <v>0</v>
      </c>
      <c r="O942" s="56" t="b">
        <v>0</v>
      </c>
      <c r="P942" s="57">
        <v>46023.523416898097</v>
      </c>
      <c r="Q942" s="54" t="s">
        <v>10664</v>
      </c>
      <c r="R942" s="57">
        <v>46172.4695818287</v>
      </c>
      <c r="S942" s="54" t="s">
        <v>10665</v>
      </c>
      <c r="T942" s="54" t="s">
        <v>5291</v>
      </c>
      <c r="U942" s="54" t="s">
        <v>362</v>
      </c>
      <c r="V942" s="58" t="s">
        <v>812</v>
      </c>
    </row>
    <row r="943" spans="1:22" hidden="1" x14ac:dyDescent="0.25">
      <c r="A943" s="54" t="s">
        <v>9741</v>
      </c>
      <c r="B943" s="54" t="s">
        <v>2821</v>
      </c>
      <c r="C943" s="54" t="s">
        <v>2822</v>
      </c>
      <c r="D943" s="54" t="s">
        <v>362</v>
      </c>
      <c r="E943" s="54" t="s">
        <v>284</v>
      </c>
      <c r="F943" s="54"/>
      <c r="G943" s="55">
        <v>60</v>
      </c>
      <c r="H943" s="54" t="s">
        <v>949</v>
      </c>
      <c r="I943" s="54" t="s">
        <v>950</v>
      </c>
      <c r="J943" s="54" t="s">
        <v>908</v>
      </c>
      <c r="K943" s="54" t="s">
        <v>997</v>
      </c>
      <c r="L943" s="54" t="s">
        <v>2822</v>
      </c>
      <c r="M943" s="54" t="s">
        <v>362</v>
      </c>
      <c r="N943" s="56" t="b">
        <v>0</v>
      </c>
      <c r="O943" s="56" t="b">
        <v>0</v>
      </c>
      <c r="P943" s="57">
        <v>46023.5234319097</v>
      </c>
      <c r="Q943" s="54" t="s">
        <v>10664</v>
      </c>
      <c r="R943" s="57">
        <v>46172.4695840278</v>
      </c>
      <c r="S943" s="54" t="s">
        <v>10665</v>
      </c>
      <c r="T943" s="54" t="s">
        <v>5291</v>
      </c>
      <c r="U943" s="54" t="s">
        <v>362</v>
      </c>
      <c r="V943" s="58" t="s">
        <v>812</v>
      </c>
    </row>
    <row r="944" spans="1:22" hidden="1" x14ac:dyDescent="0.25">
      <c r="A944" s="54" t="s">
        <v>9742</v>
      </c>
      <c r="B944" s="54" t="s">
        <v>2856</v>
      </c>
      <c r="C944" s="54" t="s">
        <v>2857</v>
      </c>
      <c r="D944" s="54" t="s">
        <v>362</v>
      </c>
      <c r="E944" s="54" t="s">
        <v>284</v>
      </c>
      <c r="F944" s="54"/>
      <c r="G944" s="55">
        <v>60</v>
      </c>
      <c r="H944" s="54" t="s">
        <v>949</v>
      </c>
      <c r="I944" s="54" t="s">
        <v>950</v>
      </c>
      <c r="J944" s="54" t="s">
        <v>908</v>
      </c>
      <c r="K944" s="54" t="s">
        <v>997</v>
      </c>
      <c r="L944" s="54" t="s">
        <v>2857</v>
      </c>
      <c r="M944" s="54" t="s">
        <v>362</v>
      </c>
      <c r="N944" s="56" t="b">
        <v>0</v>
      </c>
      <c r="O944" s="56" t="b">
        <v>0</v>
      </c>
      <c r="P944" s="57">
        <v>46023.523444594903</v>
      </c>
      <c r="Q944" s="54" t="s">
        <v>10664</v>
      </c>
      <c r="R944" s="57">
        <v>46172.469586145802</v>
      </c>
      <c r="S944" s="54" t="s">
        <v>10665</v>
      </c>
      <c r="T944" s="54" t="s">
        <v>5291</v>
      </c>
      <c r="U944" s="54" t="s">
        <v>362</v>
      </c>
      <c r="V944" s="58" t="s">
        <v>812</v>
      </c>
    </row>
    <row r="945" spans="1:22" hidden="1" x14ac:dyDescent="0.25">
      <c r="A945" s="54" t="s">
        <v>9743</v>
      </c>
      <c r="B945" s="54" t="s">
        <v>2865</v>
      </c>
      <c r="C945" s="54" t="s">
        <v>2866</v>
      </c>
      <c r="D945" s="54" t="s">
        <v>362</v>
      </c>
      <c r="E945" s="54" t="s">
        <v>284</v>
      </c>
      <c r="F945" s="54"/>
      <c r="G945" s="55">
        <v>60</v>
      </c>
      <c r="H945" s="54" t="s">
        <v>949</v>
      </c>
      <c r="I945" s="54" t="s">
        <v>950</v>
      </c>
      <c r="J945" s="54" t="s">
        <v>908</v>
      </c>
      <c r="K945" s="54" t="s">
        <v>997</v>
      </c>
      <c r="L945" s="54" t="s">
        <v>2866</v>
      </c>
      <c r="M945" s="54" t="s">
        <v>362</v>
      </c>
      <c r="N945" s="56" t="b">
        <v>0</v>
      </c>
      <c r="O945" s="56" t="b">
        <v>0</v>
      </c>
      <c r="P945" s="57">
        <v>46023.523447881897</v>
      </c>
      <c r="Q945" s="54" t="s">
        <v>10664</v>
      </c>
      <c r="R945" s="57">
        <v>46172.469588310203</v>
      </c>
      <c r="S945" s="54" t="s">
        <v>10665</v>
      </c>
      <c r="T945" s="54" t="s">
        <v>5291</v>
      </c>
      <c r="U945" s="54" t="s">
        <v>362</v>
      </c>
      <c r="V945" s="58" t="s">
        <v>812</v>
      </c>
    </row>
    <row r="946" spans="1:22" hidden="1" x14ac:dyDescent="0.25">
      <c r="A946" s="54" t="s">
        <v>4017</v>
      </c>
      <c r="B946" s="54" t="s">
        <v>4018</v>
      </c>
      <c r="C946" s="54" t="s">
        <v>4019</v>
      </c>
      <c r="D946" s="54" t="s">
        <v>362</v>
      </c>
      <c r="E946" s="54"/>
      <c r="F946" s="54"/>
      <c r="G946" s="55"/>
      <c r="H946" s="54" t="s">
        <v>949</v>
      </c>
      <c r="I946" s="54" t="s">
        <v>950</v>
      </c>
      <c r="J946" s="54" t="s">
        <v>908</v>
      </c>
      <c r="K946" s="54" t="s">
        <v>997</v>
      </c>
      <c r="L946" s="54" t="s">
        <v>4019</v>
      </c>
      <c r="M946" s="54" t="s">
        <v>362</v>
      </c>
      <c r="N946" s="56" t="b">
        <v>0</v>
      </c>
      <c r="O946" s="56" t="b">
        <v>0</v>
      </c>
      <c r="P946" s="57">
        <v>46023.523933912002</v>
      </c>
      <c r="Q946" s="54" t="s">
        <v>10664</v>
      </c>
      <c r="R946" s="57">
        <v>46172.469590474502</v>
      </c>
      <c r="S946" s="54" t="s">
        <v>10665</v>
      </c>
      <c r="T946" s="54" t="s">
        <v>5291</v>
      </c>
      <c r="U946" s="54" t="s">
        <v>362</v>
      </c>
      <c r="V946" s="58" t="s">
        <v>812</v>
      </c>
    </row>
    <row r="947" spans="1:22" hidden="1" x14ac:dyDescent="0.25">
      <c r="A947" s="54" t="s">
        <v>9744</v>
      </c>
      <c r="B947" s="54" t="s">
        <v>3071</v>
      </c>
      <c r="C947" s="54" t="s">
        <v>3072</v>
      </c>
      <c r="D947" s="54" t="s">
        <v>362</v>
      </c>
      <c r="E947" s="54" t="s">
        <v>284</v>
      </c>
      <c r="F947" s="54"/>
      <c r="G947" s="55">
        <v>60</v>
      </c>
      <c r="H947" s="54" t="s">
        <v>949</v>
      </c>
      <c r="I947" s="54" t="s">
        <v>950</v>
      </c>
      <c r="J947" s="54" t="s">
        <v>908</v>
      </c>
      <c r="K947" s="54" t="s">
        <v>997</v>
      </c>
      <c r="L947" s="54" t="s">
        <v>10939</v>
      </c>
      <c r="M947" s="54" t="s">
        <v>362</v>
      </c>
      <c r="N947" s="56" t="b">
        <v>0</v>
      </c>
      <c r="O947" s="56" t="b">
        <v>0</v>
      </c>
      <c r="P947" s="57">
        <v>46023.523529664402</v>
      </c>
      <c r="Q947" s="54" t="s">
        <v>10664</v>
      </c>
      <c r="R947" s="57">
        <v>46172.4695925579</v>
      </c>
      <c r="S947" s="54" t="s">
        <v>10665</v>
      </c>
      <c r="T947" s="54" t="s">
        <v>5291</v>
      </c>
      <c r="U947" s="54" t="s">
        <v>362</v>
      </c>
      <c r="V947" s="58" t="s">
        <v>812</v>
      </c>
    </row>
    <row r="948" spans="1:22" hidden="1" x14ac:dyDescent="0.25">
      <c r="A948" s="54" t="s">
        <v>9745</v>
      </c>
      <c r="B948" s="54" t="s">
        <v>3220</v>
      </c>
      <c r="C948" s="54" t="s">
        <v>3221</v>
      </c>
      <c r="D948" s="54" t="s">
        <v>362</v>
      </c>
      <c r="E948" s="54" t="s">
        <v>284</v>
      </c>
      <c r="F948" s="54"/>
      <c r="G948" s="55">
        <v>60</v>
      </c>
      <c r="H948" s="54" t="s">
        <v>949</v>
      </c>
      <c r="I948" s="54" t="s">
        <v>950</v>
      </c>
      <c r="J948" s="54" t="s">
        <v>908</v>
      </c>
      <c r="K948" s="54" t="s">
        <v>997</v>
      </c>
      <c r="L948" s="54" t="s">
        <v>3221</v>
      </c>
      <c r="M948" s="54" t="s">
        <v>362</v>
      </c>
      <c r="N948" s="56" t="b">
        <v>0</v>
      </c>
      <c r="O948" s="56" t="b">
        <v>0</v>
      </c>
      <c r="P948" s="57">
        <v>46023.523597256899</v>
      </c>
      <c r="Q948" s="54" t="s">
        <v>10664</v>
      </c>
      <c r="R948" s="57">
        <v>46172.469594710601</v>
      </c>
      <c r="S948" s="54" t="s">
        <v>10665</v>
      </c>
      <c r="T948" s="54" t="s">
        <v>5291</v>
      </c>
      <c r="U948" s="54" t="s">
        <v>362</v>
      </c>
      <c r="V948" s="58" t="s">
        <v>812</v>
      </c>
    </row>
    <row r="949" spans="1:22" hidden="1" x14ac:dyDescent="0.25">
      <c r="A949" s="54" t="s">
        <v>9746</v>
      </c>
      <c r="B949" s="54" t="s">
        <v>3256</v>
      </c>
      <c r="C949" s="54" t="s">
        <v>3257</v>
      </c>
      <c r="D949" s="54" t="s">
        <v>362</v>
      </c>
      <c r="E949" s="54" t="s">
        <v>284</v>
      </c>
      <c r="F949" s="54"/>
      <c r="G949" s="55">
        <v>60</v>
      </c>
      <c r="H949" s="54" t="s">
        <v>949</v>
      </c>
      <c r="I949" s="54" t="s">
        <v>950</v>
      </c>
      <c r="J949" s="54" t="s">
        <v>908</v>
      </c>
      <c r="K949" s="54" t="s">
        <v>997</v>
      </c>
      <c r="L949" s="54" t="s">
        <v>3257</v>
      </c>
      <c r="M949" s="54" t="s">
        <v>362</v>
      </c>
      <c r="N949" s="56" t="b">
        <v>0</v>
      </c>
      <c r="O949" s="56" t="b">
        <v>0</v>
      </c>
      <c r="P949" s="57">
        <v>46023.523616435203</v>
      </c>
      <c r="Q949" s="54" t="s">
        <v>10664</v>
      </c>
      <c r="R949" s="57">
        <v>46172.469596909701</v>
      </c>
      <c r="S949" s="54" t="s">
        <v>10665</v>
      </c>
      <c r="T949" s="54" t="s">
        <v>5291</v>
      </c>
      <c r="U949" s="54" t="s">
        <v>362</v>
      </c>
      <c r="V949" s="58" t="s">
        <v>812</v>
      </c>
    </row>
    <row r="950" spans="1:22" hidden="1" x14ac:dyDescent="0.25">
      <c r="A950" s="54" t="s">
        <v>9747</v>
      </c>
      <c r="B950" s="54" t="s">
        <v>3315</v>
      </c>
      <c r="C950" s="54" t="s">
        <v>3316</v>
      </c>
      <c r="D950" s="54" t="s">
        <v>362</v>
      </c>
      <c r="E950" s="54" t="s">
        <v>284</v>
      </c>
      <c r="F950" s="54"/>
      <c r="G950" s="55">
        <v>60</v>
      </c>
      <c r="H950" s="54" t="s">
        <v>949</v>
      </c>
      <c r="I950" s="54" t="s">
        <v>950</v>
      </c>
      <c r="J950" s="54" t="s">
        <v>908</v>
      </c>
      <c r="K950" s="54" t="s">
        <v>997</v>
      </c>
      <c r="L950" s="54" t="s">
        <v>3316</v>
      </c>
      <c r="M950" s="54" t="s">
        <v>362</v>
      </c>
      <c r="N950" s="56" t="b">
        <v>0</v>
      </c>
      <c r="O950" s="56" t="b">
        <v>0</v>
      </c>
      <c r="P950" s="57">
        <v>46023.523643171298</v>
      </c>
      <c r="Q950" s="54" t="s">
        <v>10664</v>
      </c>
      <c r="R950" s="57">
        <v>46172.469599039403</v>
      </c>
      <c r="S950" s="54" t="s">
        <v>10665</v>
      </c>
      <c r="T950" s="54" t="s">
        <v>5291</v>
      </c>
      <c r="U950" s="54" t="s">
        <v>362</v>
      </c>
      <c r="V950" s="58" t="s">
        <v>812</v>
      </c>
    </row>
    <row r="951" spans="1:22" hidden="1" x14ac:dyDescent="0.25">
      <c r="A951" s="54" t="s">
        <v>9748</v>
      </c>
      <c r="B951" s="54" t="s">
        <v>3460</v>
      </c>
      <c r="C951" s="54" t="s">
        <v>3461</v>
      </c>
      <c r="D951" s="54" t="s">
        <v>362</v>
      </c>
      <c r="E951" s="54" t="s">
        <v>284</v>
      </c>
      <c r="F951" s="54"/>
      <c r="G951" s="55">
        <v>60</v>
      </c>
      <c r="H951" s="54" t="s">
        <v>949</v>
      </c>
      <c r="I951" s="54" t="s">
        <v>950</v>
      </c>
      <c r="J951" s="54" t="s">
        <v>908</v>
      </c>
      <c r="K951" s="54" t="s">
        <v>997</v>
      </c>
      <c r="L951" s="54" t="s">
        <v>3461</v>
      </c>
      <c r="M951" s="54" t="s">
        <v>362</v>
      </c>
      <c r="N951" s="56" t="b">
        <v>0</v>
      </c>
      <c r="O951" s="56" t="b">
        <v>0</v>
      </c>
      <c r="P951" s="57">
        <v>46023.5237079051</v>
      </c>
      <c r="Q951" s="54" t="s">
        <v>10664</v>
      </c>
      <c r="R951" s="57">
        <v>46172.469601238401</v>
      </c>
      <c r="S951" s="54" t="s">
        <v>10665</v>
      </c>
      <c r="T951" s="54" t="s">
        <v>5291</v>
      </c>
      <c r="U951" s="54" t="s">
        <v>362</v>
      </c>
      <c r="V951" s="58" t="s">
        <v>812</v>
      </c>
    </row>
    <row r="952" spans="1:22" hidden="1" x14ac:dyDescent="0.25">
      <c r="A952" s="54" t="s">
        <v>9749</v>
      </c>
      <c r="B952" s="54" t="s">
        <v>3481</v>
      </c>
      <c r="C952" s="54" t="s">
        <v>3482</v>
      </c>
      <c r="D952" s="54" t="s">
        <v>362</v>
      </c>
      <c r="E952" s="54" t="s">
        <v>284</v>
      </c>
      <c r="F952" s="54"/>
      <c r="G952" s="55">
        <v>60</v>
      </c>
      <c r="H952" s="54" t="s">
        <v>949</v>
      </c>
      <c r="I952" s="54" t="s">
        <v>950</v>
      </c>
      <c r="J952" s="54" t="s">
        <v>908</v>
      </c>
      <c r="K952" s="54" t="s">
        <v>997</v>
      </c>
      <c r="L952" s="54" t="s">
        <v>3482</v>
      </c>
      <c r="M952" s="54" t="s">
        <v>362</v>
      </c>
      <c r="N952" s="56" t="b">
        <v>0</v>
      </c>
      <c r="O952" s="56" t="b">
        <v>0</v>
      </c>
      <c r="P952" s="57">
        <v>46023.523715011601</v>
      </c>
      <c r="Q952" s="54" t="s">
        <v>10664</v>
      </c>
      <c r="R952" s="57">
        <v>46172.469603437501</v>
      </c>
      <c r="S952" s="54" t="s">
        <v>10665</v>
      </c>
      <c r="T952" s="54" t="s">
        <v>5291</v>
      </c>
      <c r="U952" s="54" t="s">
        <v>362</v>
      </c>
      <c r="V952" s="58" t="s">
        <v>812</v>
      </c>
    </row>
    <row r="953" spans="1:22" hidden="1" x14ac:dyDescent="0.25">
      <c r="A953" s="54" t="s">
        <v>9750</v>
      </c>
      <c r="B953" s="54" t="s">
        <v>704</v>
      </c>
      <c r="C953" s="54" t="s">
        <v>3610</v>
      </c>
      <c r="D953" s="54" t="s">
        <v>362</v>
      </c>
      <c r="E953" s="54" t="s">
        <v>284</v>
      </c>
      <c r="F953" s="54"/>
      <c r="G953" s="55">
        <v>60</v>
      </c>
      <c r="H953" s="54" t="s">
        <v>949</v>
      </c>
      <c r="I953" s="54" t="s">
        <v>950</v>
      </c>
      <c r="J953" s="54" t="s">
        <v>908</v>
      </c>
      <c r="K953" s="54" t="s">
        <v>997</v>
      </c>
      <c r="L953" s="54" t="s">
        <v>3610</v>
      </c>
      <c r="M953" s="54" t="s">
        <v>362</v>
      </c>
      <c r="N953" s="56" t="b">
        <v>0</v>
      </c>
      <c r="O953" s="56" t="b">
        <v>0</v>
      </c>
      <c r="P953" s="57">
        <v>46023.523767974497</v>
      </c>
      <c r="Q953" s="54" t="s">
        <v>10664</v>
      </c>
      <c r="R953" s="57">
        <v>46172.469605555598</v>
      </c>
      <c r="S953" s="54" t="s">
        <v>10665</v>
      </c>
      <c r="T953" s="54" t="s">
        <v>5291</v>
      </c>
      <c r="U953" s="54" t="s">
        <v>362</v>
      </c>
      <c r="V953" s="58" t="s">
        <v>812</v>
      </c>
    </row>
    <row r="954" spans="1:22" hidden="1" x14ac:dyDescent="0.25">
      <c r="A954" s="54" t="s">
        <v>9751</v>
      </c>
      <c r="B954" s="54" t="s">
        <v>3612</v>
      </c>
      <c r="C954" s="54" t="s">
        <v>3613</v>
      </c>
      <c r="D954" s="54" t="s">
        <v>362</v>
      </c>
      <c r="E954" s="54" t="s">
        <v>284</v>
      </c>
      <c r="F954" s="54"/>
      <c r="G954" s="55">
        <v>60</v>
      </c>
      <c r="H954" s="54" t="s">
        <v>949</v>
      </c>
      <c r="I954" s="54" t="s">
        <v>950</v>
      </c>
      <c r="J954" s="54" t="s">
        <v>908</v>
      </c>
      <c r="K954" s="54" t="s">
        <v>997</v>
      </c>
      <c r="L954" s="54" t="s">
        <v>3613</v>
      </c>
      <c r="M954" s="54" t="s">
        <v>362</v>
      </c>
      <c r="N954" s="56" t="b">
        <v>0</v>
      </c>
      <c r="O954" s="56" t="b">
        <v>0</v>
      </c>
      <c r="P954" s="57">
        <v>46023.523768946798</v>
      </c>
      <c r="Q954" s="54" t="s">
        <v>10664</v>
      </c>
      <c r="R954" s="57">
        <v>46172.469607789397</v>
      </c>
      <c r="S954" s="54" t="s">
        <v>10665</v>
      </c>
      <c r="T954" s="54" t="s">
        <v>5291</v>
      </c>
      <c r="U954" s="54" t="s">
        <v>362</v>
      </c>
      <c r="V954" s="58" t="s">
        <v>812</v>
      </c>
    </row>
    <row r="955" spans="1:22" hidden="1" x14ac:dyDescent="0.25">
      <c r="A955" s="54" t="s">
        <v>9752</v>
      </c>
      <c r="B955" s="54" t="s">
        <v>3615</v>
      </c>
      <c r="C955" s="54" t="s">
        <v>3616</v>
      </c>
      <c r="D955" s="54" t="s">
        <v>362</v>
      </c>
      <c r="E955" s="54" t="s">
        <v>284</v>
      </c>
      <c r="F955" s="54"/>
      <c r="G955" s="55">
        <v>60</v>
      </c>
      <c r="H955" s="54" t="s">
        <v>949</v>
      </c>
      <c r="I955" s="54" t="s">
        <v>950</v>
      </c>
      <c r="J955" s="54" t="s">
        <v>908</v>
      </c>
      <c r="K955" s="54" t="s">
        <v>997</v>
      </c>
      <c r="L955" s="54" t="s">
        <v>3616</v>
      </c>
      <c r="M955" s="54" t="s">
        <v>362</v>
      </c>
      <c r="N955" s="56" t="b">
        <v>0</v>
      </c>
      <c r="O955" s="56" t="b">
        <v>0</v>
      </c>
      <c r="P955" s="57">
        <v>46023.523769907399</v>
      </c>
      <c r="Q955" s="54" t="s">
        <v>10664</v>
      </c>
      <c r="R955" s="57">
        <v>46172.469610104199</v>
      </c>
      <c r="S955" s="54" t="s">
        <v>10665</v>
      </c>
      <c r="T955" s="54" t="s">
        <v>5291</v>
      </c>
      <c r="U955" s="54" t="s">
        <v>362</v>
      </c>
      <c r="V955" s="58" t="s">
        <v>812</v>
      </c>
    </row>
    <row r="956" spans="1:22" hidden="1" x14ac:dyDescent="0.25">
      <c r="A956" s="54" t="s">
        <v>9753</v>
      </c>
      <c r="B956" s="54" t="s">
        <v>3618</v>
      </c>
      <c r="C956" s="54" t="s">
        <v>3619</v>
      </c>
      <c r="D956" s="54" t="s">
        <v>362</v>
      </c>
      <c r="E956" s="54" t="s">
        <v>284</v>
      </c>
      <c r="F956" s="54"/>
      <c r="G956" s="55">
        <v>60</v>
      </c>
      <c r="H956" s="54" t="s">
        <v>949</v>
      </c>
      <c r="I956" s="54" t="s">
        <v>950</v>
      </c>
      <c r="J956" s="54" t="s">
        <v>908</v>
      </c>
      <c r="K956" s="54" t="s">
        <v>997</v>
      </c>
      <c r="L956" s="54" t="s">
        <v>3619</v>
      </c>
      <c r="M956" s="54" t="s">
        <v>362</v>
      </c>
      <c r="N956" s="56" t="b">
        <v>0</v>
      </c>
      <c r="O956" s="56" t="b">
        <v>0</v>
      </c>
      <c r="P956" s="57">
        <v>46023.523770914398</v>
      </c>
      <c r="Q956" s="54" t="s">
        <v>10664</v>
      </c>
      <c r="R956" s="57">
        <v>46172.469612152803</v>
      </c>
      <c r="S956" s="54" t="s">
        <v>10665</v>
      </c>
      <c r="T956" s="54" t="s">
        <v>5291</v>
      </c>
      <c r="U956" s="54" t="s">
        <v>362</v>
      </c>
      <c r="V956" s="58" t="s">
        <v>812</v>
      </c>
    </row>
    <row r="957" spans="1:22" hidden="1" x14ac:dyDescent="0.25">
      <c r="A957" s="54" t="s">
        <v>9754</v>
      </c>
      <c r="B957" s="54" t="s">
        <v>3621</v>
      </c>
      <c r="C957" s="54" t="s">
        <v>3622</v>
      </c>
      <c r="D957" s="54" t="s">
        <v>362</v>
      </c>
      <c r="E957" s="54" t="s">
        <v>284</v>
      </c>
      <c r="F957" s="54"/>
      <c r="G957" s="55">
        <v>60</v>
      </c>
      <c r="H957" s="54" t="s">
        <v>949</v>
      </c>
      <c r="I957" s="54" t="s">
        <v>950</v>
      </c>
      <c r="J957" s="54" t="s">
        <v>908</v>
      </c>
      <c r="K957" s="54" t="s">
        <v>997</v>
      </c>
      <c r="L957" s="54" t="s">
        <v>3622</v>
      </c>
      <c r="M957" s="54" t="s">
        <v>362</v>
      </c>
      <c r="N957" s="56" t="b">
        <v>0</v>
      </c>
      <c r="O957" s="56" t="b">
        <v>0</v>
      </c>
      <c r="P957" s="57">
        <v>46023.523771875</v>
      </c>
      <c r="Q957" s="54" t="s">
        <v>10664</v>
      </c>
      <c r="R957" s="57">
        <v>46172.469614351903</v>
      </c>
      <c r="S957" s="54" t="s">
        <v>10665</v>
      </c>
      <c r="T957" s="54" t="s">
        <v>5291</v>
      </c>
      <c r="U957" s="54" t="s">
        <v>362</v>
      </c>
      <c r="V957" s="58" t="s">
        <v>812</v>
      </c>
    </row>
    <row r="958" spans="1:22" hidden="1" x14ac:dyDescent="0.25">
      <c r="A958" s="54" t="s">
        <v>9755</v>
      </c>
      <c r="B958" s="54" t="s">
        <v>3624</v>
      </c>
      <c r="C958" s="54" t="s">
        <v>3625</v>
      </c>
      <c r="D958" s="54" t="s">
        <v>362</v>
      </c>
      <c r="E958" s="54" t="s">
        <v>284</v>
      </c>
      <c r="F958" s="54"/>
      <c r="G958" s="55">
        <v>60</v>
      </c>
      <c r="H958" s="54" t="s">
        <v>949</v>
      </c>
      <c r="I958" s="54" t="s">
        <v>950</v>
      </c>
      <c r="J958" s="54" t="s">
        <v>908</v>
      </c>
      <c r="K958" s="54" t="s">
        <v>997</v>
      </c>
      <c r="L958" s="54" t="s">
        <v>3625</v>
      </c>
      <c r="M958" s="54" t="s">
        <v>362</v>
      </c>
      <c r="N958" s="56" t="b">
        <v>0</v>
      </c>
      <c r="O958" s="56" t="b">
        <v>0</v>
      </c>
      <c r="P958" s="57">
        <v>46023.523772835702</v>
      </c>
      <c r="Q958" s="54" t="s">
        <v>10664</v>
      </c>
      <c r="R958" s="57">
        <v>46172.469616469898</v>
      </c>
      <c r="S958" s="54" t="s">
        <v>10665</v>
      </c>
      <c r="T958" s="54" t="s">
        <v>5291</v>
      </c>
      <c r="U958" s="54" t="s">
        <v>362</v>
      </c>
      <c r="V958" s="58" t="s">
        <v>812</v>
      </c>
    </row>
    <row r="959" spans="1:22" hidden="1" x14ac:dyDescent="0.25">
      <c r="A959" s="54" t="s">
        <v>9756</v>
      </c>
      <c r="B959" s="54" t="s">
        <v>2940</v>
      </c>
      <c r="C959" s="54" t="s">
        <v>2941</v>
      </c>
      <c r="D959" s="54" t="s">
        <v>362</v>
      </c>
      <c r="E959" s="54" t="s">
        <v>284</v>
      </c>
      <c r="F959" s="54"/>
      <c r="G959" s="55">
        <v>60</v>
      </c>
      <c r="H959" s="54" t="s">
        <v>949</v>
      </c>
      <c r="I959" s="54" t="s">
        <v>950</v>
      </c>
      <c r="J959" s="54" t="s">
        <v>908</v>
      </c>
      <c r="K959" s="54" t="s">
        <v>997</v>
      </c>
      <c r="L959" s="54" t="s">
        <v>2941</v>
      </c>
      <c r="M959" s="54" t="s">
        <v>362</v>
      </c>
      <c r="N959" s="56" t="b">
        <v>0</v>
      </c>
      <c r="O959" s="56" t="b">
        <v>0</v>
      </c>
      <c r="P959" s="57">
        <v>46023.523478472198</v>
      </c>
      <c r="Q959" s="54" t="s">
        <v>10664</v>
      </c>
      <c r="R959" s="57">
        <v>46172.469618634299</v>
      </c>
      <c r="S959" s="54" t="s">
        <v>10665</v>
      </c>
      <c r="T959" s="54" t="s">
        <v>5291</v>
      </c>
      <c r="U959" s="54" t="s">
        <v>362</v>
      </c>
      <c r="V959" s="58" t="s">
        <v>812</v>
      </c>
    </row>
    <row r="960" spans="1:22" hidden="1" x14ac:dyDescent="0.25">
      <c r="A960" s="54" t="s">
        <v>9757</v>
      </c>
      <c r="B960" s="54" t="s">
        <v>829</v>
      </c>
      <c r="C960" s="54" t="s">
        <v>2955</v>
      </c>
      <c r="D960" s="54" t="s">
        <v>362</v>
      </c>
      <c r="E960" s="54" t="s">
        <v>284</v>
      </c>
      <c r="F960" s="54"/>
      <c r="G960" s="55">
        <v>60</v>
      </c>
      <c r="H960" s="54" t="s">
        <v>949</v>
      </c>
      <c r="I960" s="54" t="s">
        <v>950</v>
      </c>
      <c r="J960" s="54" t="s">
        <v>908</v>
      </c>
      <c r="K960" s="54" t="s">
        <v>997</v>
      </c>
      <c r="L960" s="54" t="s">
        <v>2955</v>
      </c>
      <c r="M960" s="54" t="s">
        <v>362</v>
      </c>
      <c r="N960" s="56" t="b">
        <v>0</v>
      </c>
      <c r="O960" s="56" t="b">
        <v>0</v>
      </c>
      <c r="P960" s="57">
        <v>46023.523483368102</v>
      </c>
      <c r="Q960" s="54" t="s">
        <v>10664</v>
      </c>
      <c r="R960" s="57">
        <v>46172.469620752301</v>
      </c>
      <c r="S960" s="54" t="s">
        <v>10665</v>
      </c>
      <c r="T960" s="54" t="s">
        <v>5291</v>
      </c>
      <c r="U960" s="54" t="s">
        <v>362</v>
      </c>
      <c r="V960" s="58" t="s">
        <v>812</v>
      </c>
    </row>
    <row r="961" spans="1:22" hidden="1" x14ac:dyDescent="0.25">
      <c r="A961" s="54" t="s">
        <v>9758</v>
      </c>
      <c r="B961" s="54" t="s">
        <v>3687</v>
      </c>
      <c r="C961" s="54" t="s">
        <v>3688</v>
      </c>
      <c r="D961" s="54" t="s">
        <v>362</v>
      </c>
      <c r="E961" s="54" t="s">
        <v>284</v>
      </c>
      <c r="F961" s="54"/>
      <c r="G961" s="55">
        <v>60</v>
      </c>
      <c r="H961" s="54" t="s">
        <v>949</v>
      </c>
      <c r="I961" s="54" t="s">
        <v>950</v>
      </c>
      <c r="J961" s="54" t="s">
        <v>908</v>
      </c>
      <c r="K961" s="54" t="s">
        <v>997</v>
      </c>
      <c r="L961" s="54" t="s">
        <v>10940</v>
      </c>
      <c r="M961" s="54" t="s">
        <v>362</v>
      </c>
      <c r="N961" s="56" t="b">
        <v>0</v>
      </c>
      <c r="O961" s="56" t="b">
        <v>0</v>
      </c>
      <c r="P961" s="57">
        <v>46023.523799965304</v>
      </c>
      <c r="Q961" s="54" t="s">
        <v>10664</v>
      </c>
      <c r="R961" s="57">
        <v>46172.469622916702</v>
      </c>
      <c r="S961" s="54" t="s">
        <v>10665</v>
      </c>
      <c r="T961" s="54" t="s">
        <v>5291</v>
      </c>
      <c r="U961" s="54" t="s">
        <v>362</v>
      </c>
      <c r="V961" s="58" t="s">
        <v>812</v>
      </c>
    </row>
    <row r="962" spans="1:22" hidden="1" x14ac:dyDescent="0.25">
      <c r="A962" s="54" t="s">
        <v>9759</v>
      </c>
      <c r="B962" s="54" t="s">
        <v>3704</v>
      </c>
      <c r="C962" s="54" t="s">
        <v>3705</v>
      </c>
      <c r="D962" s="54" t="s">
        <v>362</v>
      </c>
      <c r="E962" s="54" t="s">
        <v>284</v>
      </c>
      <c r="F962" s="54"/>
      <c r="G962" s="55">
        <v>60</v>
      </c>
      <c r="H962" s="54" t="s">
        <v>949</v>
      </c>
      <c r="I962" s="54" t="s">
        <v>950</v>
      </c>
      <c r="J962" s="54" t="s">
        <v>908</v>
      </c>
      <c r="K962" s="54" t="s">
        <v>997</v>
      </c>
      <c r="L962" s="54" t="s">
        <v>3705</v>
      </c>
      <c r="M962" s="54" t="s">
        <v>362</v>
      </c>
      <c r="N962" s="56" t="b">
        <v>0</v>
      </c>
      <c r="O962" s="56" t="b">
        <v>0</v>
      </c>
      <c r="P962" s="57">
        <v>46023.523805289398</v>
      </c>
      <c r="Q962" s="54" t="s">
        <v>10664</v>
      </c>
      <c r="R962" s="57">
        <v>46172.469625347199</v>
      </c>
      <c r="S962" s="54" t="s">
        <v>10665</v>
      </c>
      <c r="T962" s="54" t="s">
        <v>5291</v>
      </c>
      <c r="U962" s="54" t="s">
        <v>362</v>
      </c>
      <c r="V962" s="58" t="s">
        <v>812</v>
      </c>
    </row>
    <row r="963" spans="1:22" hidden="1" x14ac:dyDescent="0.25">
      <c r="A963" s="54" t="s">
        <v>9760</v>
      </c>
      <c r="B963" s="54" t="s">
        <v>3710</v>
      </c>
      <c r="C963" s="54" t="s">
        <v>3711</v>
      </c>
      <c r="D963" s="54" t="s">
        <v>362</v>
      </c>
      <c r="E963" s="54" t="s">
        <v>284</v>
      </c>
      <c r="F963" s="54"/>
      <c r="G963" s="55">
        <v>60</v>
      </c>
      <c r="H963" s="54" t="s">
        <v>949</v>
      </c>
      <c r="I963" s="54" t="s">
        <v>950</v>
      </c>
      <c r="J963" s="54" t="s">
        <v>908</v>
      </c>
      <c r="K963" s="54" t="s">
        <v>997</v>
      </c>
      <c r="L963" s="54" t="s">
        <v>3711</v>
      </c>
      <c r="M963" s="54" t="s">
        <v>362</v>
      </c>
      <c r="N963" s="56" t="b">
        <v>0</v>
      </c>
      <c r="O963" s="56" t="b">
        <v>0</v>
      </c>
      <c r="P963" s="57">
        <v>46023.523807835598</v>
      </c>
      <c r="Q963" s="54" t="s">
        <v>10664</v>
      </c>
      <c r="R963" s="57">
        <v>46172.469627395803</v>
      </c>
      <c r="S963" s="54" t="s">
        <v>10665</v>
      </c>
      <c r="T963" s="54" t="s">
        <v>5291</v>
      </c>
      <c r="U963" s="54" t="s">
        <v>362</v>
      </c>
      <c r="V963" s="58" t="s">
        <v>812</v>
      </c>
    </row>
    <row r="964" spans="1:22" hidden="1" x14ac:dyDescent="0.25">
      <c r="A964" s="54" t="s">
        <v>9761</v>
      </c>
      <c r="B964" s="54" t="s">
        <v>3725</v>
      </c>
      <c r="C964" s="54" t="s">
        <v>3726</v>
      </c>
      <c r="D964" s="54" t="s">
        <v>362</v>
      </c>
      <c r="E964" s="54" t="s">
        <v>284</v>
      </c>
      <c r="F964" s="54"/>
      <c r="G964" s="55">
        <v>60</v>
      </c>
      <c r="H964" s="54" t="s">
        <v>949</v>
      </c>
      <c r="I964" s="54" t="s">
        <v>950</v>
      </c>
      <c r="J964" s="54" t="s">
        <v>908</v>
      </c>
      <c r="K964" s="54" t="s">
        <v>997</v>
      </c>
      <c r="L964" s="54" t="s">
        <v>3726</v>
      </c>
      <c r="M964" s="54" t="s">
        <v>362</v>
      </c>
      <c r="N964" s="56" t="b">
        <v>0</v>
      </c>
      <c r="O964" s="56" t="b">
        <v>0</v>
      </c>
      <c r="P964" s="57">
        <v>46023.523815162</v>
      </c>
      <c r="Q964" s="54" t="s">
        <v>10664</v>
      </c>
      <c r="R964" s="57">
        <v>46172.469629548599</v>
      </c>
      <c r="S964" s="54" t="s">
        <v>10665</v>
      </c>
      <c r="T964" s="54" t="s">
        <v>5291</v>
      </c>
      <c r="U964" s="54" t="s">
        <v>362</v>
      </c>
      <c r="V964" s="58" t="s">
        <v>812</v>
      </c>
    </row>
    <row r="965" spans="1:22" hidden="1" x14ac:dyDescent="0.25">
      <c r="A965" s="54" t="s">
        <v>9762</v>
      </c>
      <c r="B965" s="54" t="s">
        <v>365</v>
      </c>
      <c r="C965" s="54" t="s">
        <v>4208</v>
      </c>
      <c r="D965" s="54" t="s">
        <v>362</v>
      </c>
      <c r="E965" s="54" t="s">
        <v>4209</v>
      </c>
      <c r="F965" s="54"/>
      <c r="G965" s="55">
        <v>60</v>
      </c>
      <c r="H965" s="54" t="s">
        <v>949</v>
      </c>
      <c r="I965" s="54" t="s">
        <v>950</v>
      </c>
      <c r="J965" s="54" t="s">
        <v>908</v>
      </c>
      <c r="K965" s="54" t="s">
        <v>997</v>
      </c>
      <c r="L965" s="54"/>
      <c r="M965" s="54" t="s">
        <v>362</v>
      </c>
      <c r="N965" s="56" t="b">
        <v>0</v>
      </c>
      <c r="O965" s="56" t="b">
        <v>0</v>
      </c>
      <c r="P965" s="57">
        <v>46023.5240241551</v>
      </c>
      <c r="Q965" s="54" t="s">
        <v>10664</v>
      </c>
      <c r="R965" s="57">
        <v>46174.452484456</v>
      </c>
      <c r="S965" s="54" t="s">
        <v>10899</v>
      </c>
      <c r="T965" s="54" t="s">
        <v>5291</v>
      </c>
      <c r="U965" s="54" t="s">
        <v>362</v>
      </c>
      <c r="V965" s="58" t="s">
        <v>812</v>
      </c>
    </row>
    <row r="966" spans="1:22" hidden="1" x14ac:dyDescent="0.25">
      <c r="A966" s="54" t="s">
        <v>9763</v>
      </c>
      <c r="B966" s="54" t="s">
        <v>2859</v>
      </c>
      <c r="C966" s="54" t="s">
        <v>2860</v>
      </c>
      <c r="D966" s="54" t="s">
        <v>362</v>
      </c>
      <c r="E966" s="54" t="s">
        <v>284</v>
      </c>
      <c r="F966" s="54"/>
      <c r="G966" s="55">
        <v>60</v>
      </c>
      <c r="H966" s="54" t="s">
        <v>10668</v>
      </c>
      <c r="I966" s="54" t="s">
        <v>10669</v>
      </c>
      <c r="J966" s="54" t="s">
        <v>908</v>
      </c>
      <c r="K966" s="54" t="s">
        <v>951</v>
      </c>
      <c r="L966" s="54" t="s">
        <v>2860</v>
      </c>
      <c r="M966" s="54" t="s">
        <v>362</v>
      </c>
      <c r="N966" s="56" t="b">
        <v>0</v>
      </c>
      <c r="O966" s="56" t="b">
        <v>0</v>
      </c>
      <c r="P966" s="57">
        <v>46023.523445868101</v>
      </c>
      <c r="Q966" s="54" t="s">
        <v>10664</v>
      </c>
      <c r="R966" s="57">
        <v>46172.469633796303</v>
      </c>
      <c r="S966" s="54" t="s">
        <v>10665</v>
      </c>
      <c r="T966" s="54" t="s">
        <v>5291</v>
      </c>
      <c r="U966" s="54" t="s">
        <v>362</v>
      </c>
      <c r="V966" s="58" t="s">
        <v>812</v>
      </c>
    </row>
    <row r="967" spans="1:22" hidden="1" x14ac:dyDescent="0.25">
      <c r="A967" s="54" t="s">
        <v>9764</v>
      </c>
      <c r="B967" s="54" t="s">
        <v>3037</v>
      </c>
      <c r="C967" s="54" t="s">
        <v>3038</v>
      </c>
      <c r="D967" s="54" t="s">
        <v>362</v>
      </c>
      <c r="E967" s="54" t="s">
        <v>284</v>
      </c>
      <c r="F967" s="54"/>
      <c r="G967" s="55">
        <v>60</v>
      </c>
      <c r="H967" s="54" t="s">
        <v>10668</v>
      </c>
      <c r="I967" s="54" t="s">
        <v>10669</v>
      </c>
      <c r="J967" s="54" t="s">
        <v>908</v>
      </c>
      <c r="K967" s="54" t="s">
        <v>951</v>
      </c>
      <c r="L967" s="54" t="s">
        <v>3038</v>
      </c>
      <c r="M967" s="54" t="s">
        <v>362</v>
      </c>
      <c r="N967" s="56" t="b">
        <v>0</v>
      </c>
      <c r="O967" s="56" t="b">
        <v>0</v>
      </c>
      <c r="P967" s="57">
        <v>46023.523512233798</v>
      </c>
      <c r="Q967" s="54" t="s">
        <v>10664</v>
      </c>
      <c r="R967" s="57">
        <v>46172.469635914298</v>
      </c>
      <c r="S967" s="54" t="s">
        <v>10665</v>
      </c>
      <c r="T967" s="54" t="s">
        <v>5291</v>
      </c>
      <c r="U967" s="54" t="s">
        <v>362</v>
      </c>
      <c r="V967" s="58" t="s">
        <v>812</v>
      </c>
    </row>
    <row r="968" spans="1:22" hidden="1" x14ac:dyDescent="0.25">
      <c r="A968" s="54" t="s">
        <v>9765</v>
      </c>
      <c r="B968" s="54" t="s">
        <v>3109</v>
      </c>
      <c r="C968" s="54" t="s">
        <v>3110</v>
      </c>
      <c r="D968" s="54" t="s">
        <v>362</v>
      </c>
      <c r="E968" s="54" t="s">
        <v>284</v>
      </c>
      <c r="F968" s="54"/>
      <c r="G968" s="55">
        <v>60</v>
      </c>
      <c r="H968" s="54" t="s">
        <v>10668</v>
      </c>
      <c r="I968" s="54" t="s">
        <v>10669</v>
      </c>
      <c r="J968" s="54" t="s">
        <v>908</v>
      </c>
      <c r="K968" s="54" t="s">
        <v>951</v>
      </c>
      <c r="L968" s="54" t="s">
        <v>3110</v>
      </c>
      <c r="M968" s="54" t="s">
        <v>362</v>
      </c>
      <c r="N968" s="56" t="b">
        <v>0</v>
      </c>
      <c r="O968" s="56" t="b">
        <v>0</v>
      </c>
      <c r="P968" s="57">
        <v>46023.523547835597</v>
      </c>
      <c r="Q968" s="54" t="s">
        <v>10664</v>
      </c>
      <c r="R968" s="57">
        <v>46172.469637928203</v>
      </c>
      <c r="S968" s="54" t="s">
        <v>10665</v>
      </c>
      <c r="T968" s="54" t="s">
        <v>5291</v>
      </c>
      <c r="U968" s="54" t="s">
        <v>362</v>
      </c>
      <c r="V968" s="58" t="s">
        <v>812</v>
      </c>
    </row>
    <row r="969" spans="1:22" hidden="1" x14ac:dyDescent="0.25">
      <c r="A969" s="54" t="s">
        <v>9766</v>
      </c>
      <c r="B969" s="54" t="s">
        <v>3150</v>
      </c>
      <c r="C969" s="54" t="s">
        <v>3151</v>
      </c>
      <c r="D969" s="54" t="s">
        <v>362</v>
      </c>
      <c r="E969" s="54" t="s">
        <v>284</v>
      </c>
      <c r="F969" s="54"/>
      <c r="G969" s="55">
        <v>60</v>
      </c>
      <c r="H969" s="54" t="s">
        <v>10668</v>
      </c>
      <c r="I969" s="54" t="s">
        <v>10669</v>
      </c>
      <c r="J969" s="54" t="s">
        <v>908</v>
      </c>
      <c r="K969" s="54" t="s">
        <v>951</v>
      </c>
      <c r="L969" s="54" t="s">
        <v>3151</v>
      </c>
      <c r="M969" s="54" t="s">
        <v>362</v>
      </c>
      <c r="N969" s="56" t="b">
        <v>0</v>
      </c>
      <c r="O969" s="56" t="b">
        <v>0</v>
      </c>
      <c r="P969" s="57">
        <v>46023.523561192102</v>
      </c>
      <c r="Q969" s="54" t="s">
        <v>10664</v>
      </c>
      <c r="R969" s="57">
        <v>46172.469640080999</v>
      </c>
      <c r="S969" s="54" t="s">
        <v>10665</v>
      </c>
      <c r="T969" s="54" t="s">
        <v>5291</v>
      </c>
      <c r="U969" s="54" t="s">
        <v>362</v>
      </c>
      <c r="V969" s="58" t="s">
        <v>812</v>
      </c>
    </row>
    <row r="970" spans="1:22" hidden="1" x14ac:dyDescent="0.25">
      <c r="A970" s="54" t="s">
        <v>9767</v>
      </c>
      <c r="B970" s="54" t="s">
        <v>3156</v>
      </c>
      <c r="C970" s="54" t="s">
        <v>3157</v>
      </c>
      <c r="D970" s="54" t="s">
        <v>362</v>
      </c>
      <c r="E970" s="54" t="s">
        <v>284</v>
      </c>
      <c r="F970" s="54"/>
      <c r="G970" s="55">
        <v>60</v>
      </c>
      <c r="H970" s="54" t="s">
        <v>10668</v>
      </c>
      <c r="I970" s="54" t="s">
        <v>10669</v>
      </c>
      <c r="J970" s="54" t="s">
        <v>908</v>
      </c>
      <c r="K970" s="54" t="s">
        <v>951</v>
      </c>
      <c r="L970" s="54" t="s">
        <v>3157</v>
      </c>
      <c r="M970" s="54" t="s">
        <v>362</v>
      </c>
      <c r="N970" s="56" t="b">
        <v>0</v>
      </c>
      <c r="O970" s="56" t="b">
        <v>0</v>
      </c>
      <c r="P970" s="57">
        <v>46023.523563194402</v>
      </c>
      <c r="Q970" s="54" t="s">
        <v>10664</v>
      </c>
      <c r="R970" s="57">
        <v>46172.4696422454</v>
      </c>
      <c r="S970" s="54" t="s">
        <v>10665</v>
      </c>
      <c r="T970" s="54" t="s">
        <v>5291</v>
      </c>
      <c r="U970" s="54" t="s">
        <v>362</v>
      </c>
      <c r="V970" s="58" t="s">
        <v>812</v>
      </c>
    </row>
    <row r="971" spans="1:22" hidden="1" x14ac:dyDescent="0.25">
      <c r="A971" s="54" t="s">
        <v>9768</v>
      </c>
      <c r="B971" s="54" t="s">
        <v>3244</v>
      </c>
      <c r="C971" s="54" t="s">
        <v>3245</v>
      </c>
      <c r="D971" s="54" t="s">
        <v>362</v>
      </c>
      <c r="E971" s="54" t="s">
        <v>284</v>
      </c>
      <c r="F971" s="54"/>
      <c r="G971" s="55">
        <v>60</v>
      </c>
      <c r="H971" s="54" t="s">
        <v>10668</v>
      </c>
      <c r="I971" s="54" t="s">
        <v>10669</v>
      </c>
      <c r="J971" s="54" t="s">
        <v>908</v>
      </c>
      <c r="K971" s="54" t="s">
        <v>951</v>
      </c>
      <c r="L971" s="54" t="s">
        <v>3245</v>
      </c>
      <c r="M971" s="54" t="s">
        <v>362</v>
      </c>
      <c r="N971" s="56" t="b">
        <v>0</v>
      </c>
      <c r="O971" s="56" t="b">
        <v>0</v>
      </c>
      <c r="P971" s="57">
        <v>46023.523607719901</v>
      </c>
      <c r="Q971" s="54" t="s">
        <v>10664</v>
      </c>
      <c r="R971" s="57">
        <v>46172.469644363402</v>
      </c>
      <c r="S971" s="54" t="s">
        <v>10665</v>
      </c>
      <c r="T971" s="54" t="s">
        <v>5291</v>
      </c>
      <c r="U971" s="54" t="s">
        <v>362</v>
      </c>
      <c r="V971" s="58" t="s">
        <v>812</v>
      </c>
    </row>
    <row r="972" spans="1:22" hidden="1" x14ac:dyDescent="0.25">
      <c r="A972" s="54" t="s">
        <v>9769</v>
      </c>
      <c r="B972" s="54" t="s">
        <v>3282</v>
      </c>
      <c r="C972" s="54" t="s">
        <v>3283</v>
      </c>
      <c r="D972" s="54" t="s">
        <v>362</v>
      </c>
      <c r="E972" s="54" t="s">
        <v>284</v>
      </c>
      <c r="F972" s="54"/>
      <c r="G972" s="55">
        <v>60</v>
      </c>
      <c r="H972" s="54" t="s">
        <v>10668</v>
      </c>
      <c r="I972" s="54" t="s">
        <v>10669</v>
      </c>
      <c r="J972" s="54" t="s">
        <v>908</v>
      </c>
      <c r="K972" s="54" t="s">
        <v>951</v>
      </c>
      <c r="L972" s="54" t="s">
        <v>3283</v>
      </c>
      <c r="M972" s="54" t="s">
        <v>362</v>
      </c>
      <c r="N972" s="56" t="b">
        <v>0</v>
      </c>
      <c r="O972" s="56" t="b">
        <v>0</v>
      </c>
      <c r="P972" s="57">
        <v>46023.523627661998</v>
      </c>
      <c r="Q972" s="54" t="s">
        <v>10664</v>
      </c>
      <c r="R972" s="57">
        <v>46172.469646678197</v>
      </c>
      <c r="S972" s="54" t="s">
        <v>10665</v>
      </c>
      <c r="T972" s="54" t="s">
        <v>5291</v>
      </c>
      <c r="U972" s="54" t="s">
        <v>362</v>
      </c>
      <c r="V972" s="58" t="s">
        <v>812</v>
      </c>
    </row>
    <row r="973" spans="1:22" hidden="1" x14ac:dyDescent="0.25">
      <c r="A973" s="54" t="s">
        <v>9770</v>
      </c>
      <c r="B973" s="54" t="s">
        <v>3360</v>
      </c>
      <c r="C973" s="54" t="s">
        <v>3361</v>
      </c>
      <c r="D973" s="54" t="s">
        <v>362</v>
      </c>
      <c r="E973" s="54" t="s">
        <v>284</v>
      </c>
      <c r="F973" s="54"/>
      <c r="G973" s="55">
        <v>60</v>
      </c>
      <c r="H973" s="54" t="s">
        <v>10668</v>
      </c>
      <c r="I973" s="54" t="s">
        <v>10669</v>
      </c>
      <c r="J973" s="54" t="s">
        <v>908</v>
      </c>
      <c r="K973" s="54" t="s">
        <v>951</v>
      </c>
      <c r="L973" s="54" t="s">
        <v>3361</v>
      </c>
      <c r="M973" s="54" t="s">
        <v>362</v>
      </c>
      <c r="N973" s="56" t="b">
        <v>0</v>
      </c>
      <c r="O973" s="56" t="b">
        <v>0</v>
      </c>
      <c r="P973" s="57">
        <v>46023.523659143502</v>
      </c>
      <c r="Q973" s="54" t="s">
        <v>10664</v>
      </c>
      <c r="R973" s="57">
        <v>46172.469648842598</v>
      </c>
      <c r="S973" s="54" t="s">
        <v>10665</v>
      </c>
      <c r="T973" s="54" t="s">
        <v>5291</v>
      </c>
      <c r="U973" s="54" t="s">
        <v>362</v>
      </c>
      <c r="V973" s="58" t="s">
        <v>812</v>
      </c>
    </row>
    <row r="974" spans="1:22" hidden="1" x14ac:dyDescent="0.25">
      <c r="A974" s="54" t="s">
        <v>9771</v>
      </c>
      <c r="B974" s="54" t="s">
        <v>3396</v>
      </c>
      <c r="C974" s="54" t="s">
        <v>3397</v>
      </c>
      <c r="D974" s="54" t="s">
        <v>362</v>
      </c>
      <c r="E974" s="54" t="s">
        <v>284</v>
      </c>
      <c r="F974" s="54"/>
      <c r="G974" s="55">
        <v>60</v>
      </c>
      <c r="H974" s="54" t="s">
        <v>10668</v>
      </c>
      <c r="I974" s="54" t="s">
        <v>10669</v>
      </c>
      <c r="J974" s="54" t="s">
        <v>908</v>
      </c>
      <c r="K974" s="54" t="s">
        <v>951</v>
      </c>
      <c r="L974" s="54" t="s">
        <v>3397</v>
      </c>
      <c r="M974" s="54" t="s">
        <v>362</v>
      </c>
      <c r="N974" s="56" t="b">
        <v>0</v>
      </c>
      <c r="O974" s="56" t="b">
        <v>0</v>
      </c>
      <c r="P974" s="57">
        <v>46023.523673032403</v>
      </c>
      <c r="Q974" s="54" t="s">
        <v>10664</v>
      </c>
      <c r="R974" s="57">
        <v>46172.469651006897</v>
      </c>
      <c r="S974" s="54" t="s">
        <v>10665</v>
      </c>
      <c r="T974" s="54" t="s">
        <v>5291</v>
      </c>
      <c r="U974" s="54" t="s">
        <v>362</v>
      </c>
      <c r="V974" s="58" t="s">
        <v>812</v>
      </c>
    </row>
    <row r="975" spans="1:22" hidden="1" x14ac:dyDescent="0.25">
      <c r="A975" s="54" t="s">
        <v>9772</v>
      </c>
      <c r="B975" s="54" t="s">
        <v>3421</v>
      </c>
      <c r="C975" s="54" t="s">
        <v>3422</v>
      </c>
      <c r="D975" s="54" t="s">
        <v>362</v>
      </c>
      <c r="E975" s="54" t="s">
        <v>284</v>
      </c>
      <c r="F975" s="54"/>
      <c r="G975" s="55">
        <v>60</v>
      </c>
      <c r="H975" s="54" t="s">
        <v>10668</v>
      </c>
      <c r="I975" s="54" t="s">
        <v>10669</v>
      </c>
      <c r="J975" s="54" t="s">
        <v>908</v>
      </c>
      <c r="K975" s="54" t="s">
        <v>951</v>
      </c>
      <c r="L975" s="54" t="s">
        <v>3422</v>
      </c>
      <c r="M975" s="54" t="s">
        <v>362</v>
      </c>
      <c r="N975" s="56" t="b">
        <v>0</v>
      </c>
      <c r="O975" s="56" t="b">
        <v>0</v>
      </c>
      <c r="P975" s="57">
        <v>46023.5236878125</v>
      </c>
      <c r="Q975" s="54" t="s">
        <v>10664</v>
      </c>
      <c r="R975" s="57">
        <v>46172.469653125001</v>
      </c>
      <c r="S975" s="54" t="s">
        <v>10665</v>
      </c>
      <c r="T975" s="54" t="s">
        <v>5291</v>
      </c>
      <c r="U975" s="54" t="s">
        <v>362</v>
      </c>
      <c r="V975" s="58" t="s">
        <v>812</v>
      </c>
    </row>
    <row r="976" spans="1:22" hidden="1" x14ac:dyDescent="0.25">
      <c r="A976" s="54" t="s">
        <v>9773</v>
      </c>
      <c r="B976" s="54" t="s">
        <v>3463</v>
      </c>
      <c r="C976" s="54" t="s">
        <v>3464</v>
      </c>
      <c r="D976" s="54" t="s">
        <v>362</v>
      </c>
      <c r="E976" s="54" t="s">
        <v>284</v>
      </c>
      <c r="F976" s="54"/>
      <c r="G976" s="55">
        <v>60</v>
      </c>
      <c r="H976" s="54" t="s">
        <v>10668</v>
      </c>
      <c r="I976" s="54" t="s">
        <v>10669</v>
      </c>
      <c r="J976" s="54" t="s">
        <v>908</v>
      </c>
      <c r="K976" s="54" t="s">
        <v>951</v>
      </c>
      <c r="L976" s="54" t="s">
        <v>3464</v>
      </c>
      <c r="M976" s="54" t="s">
        <v>362</v>
      </c>
      <c r="N976" s="56" t="b">
        <v>0</v>
      </c>
      <c r="O976" s="56" t="b">
        <v>0</v>
      </c>
      <c r="P976" s="57">
        <v>46023.523708796303</v>
      </c>
      <c r="Q976" s="54" t="s">
        <v>10664</v>
      </c>
      <c r="R976" s="57">
        <v>46172.4696553588</v>
      </c>
      <c r="S976" s="54" t="s">
        <v>10665</v>
      </c>
      <c r="T976" s="54" t="s">
        <v>5291</v>
      </c>
      <c r="U976" s="54" t="s">
        <v>362</v>
      </c>
      <c r="V976" s="58" t="s">
        <v>812</v>
      </c>
    </row>
    <row r="977" spans="1:22" hidden="1" x14ac:dyDescent="0.25">
      <c r="A977" s="54" t="s">
        <v>9774</v>
      </c>
      <c r="B977" s="54" t="s">
        <v>3543</v>
      </c>
      <c r="C977" s="54" t="s">
        <v>3544</v>
      </c>
      <c r="D977" s="54" t="s">
        <v>362</v>
      </c>
      <c r="E977" s="54" t="s">
        <v>284</v>
      </c>
      <c r="F977" s="54"/>
      <c r="G977" s="55">
        <v>60</v>
      </c>
      <c r="H977" s="54" t="s">
        <v>10668</v>
      </c>
      <c r="I977" s="54" t="s">
        <v>10669</v>
      </c>
      <c r="J977" s="54" t="s">
        <v>908</v>
      </c>
      <c r="K977" s="54" t="s">
        <v>951</v>
      </c>
      <c r="L977" s="54" t="s">
        <v>3544</v>
      </c>
      <c r="M977" s="54" t="s">
        <v>362</v>
      </c>
      <c r="N977" s="56" t="b">
        <v>0</v>
      </c>
      <c r="O977" s="56" t="b">
        <v>0</v>
      </c>
      <c r="P977" s="57">
        <v>46023.523739895798</v>
      </c>
      <c r="Q977" s="54" t="s">
        <v>10664</v>
      </c>
      <c r="R977" s="57">
        <v>46172.469657523201</v>
      </c>
      <c r="S977" s="54" t="s">
        <v>10665</v>
      </c>
      <c r="T977" s="54" t="s">
        <v>5291</v>
      </c>
      <c r="U977" s="54" t="s">
        <v>362</v>
      </c>
      <c r="V977" s="58" t="s">
        <v>812</v>
      </c>
    </row>
    <row r="978" spans="1:22" hidden="1" x14ac:dyDescent="0.25">
      <c r="A978" s="54" t="s">
        <v>9775</v>
      </c>
      <c r="B978" s="54" t="s">
        <v>3641</v>
      </c>
      <c r="C978" s="54" t="s">
        <v>3642</v>
      </c>
      <c r="D978" s="54" t="s">
        <v>362</v>
      </c>
      <c r="E978" s="54" t="s">
        <v>284</v>
      </c>
      <c r="F978" s="54"/>
      <c r="G978" s="55">
        <v>60</v>
      </c>
      <c r="H978" s="54" t="s">
        <v>10668</v>
      </c>
      <c r="I978" s="54" t="s">
        <v>10669</v>
      </c>
      <c r="J978" s="54" t="s">
        <v>908</v>
      </c>
      <c r="K978" s="54" t="s">
        <v>951</v>
      </c>
      <c r="L978" s="54" t="s">
        <v>3642</v>
      </c>
      <c r="M978" s="54" t="s">
        <v>362</v>
      </c>
      <c r="N978" s="56" t="b">
        <v>0</v>
      </c>
      <c r="O978" s="56" t="b">
        <v>0</v>
      </c>
      <c r="P978" s="57">
        <v>46023.523780752301</v>
      </c>
      <c r="Q978" s="54" t="s">
        <v>10664</v>
      </c>
      <c r="R978" s="57">
        <v>46172.469659606497</v>
      </c>
      <c r="S978" s="54" t="s">
        <v>10665</v>
      </c>
      <c r="T978" s="54" t="s">
        <v>5291</v>
      </c>
      <c r="U978" s="54" t="s">
        <v>362</v>
      </c>
      <c r="V978" s="58" t="s">
        <v>812</v>
      </c>
    </row>
    <row r="979" spans="1:22" hidden="1" x14ac:dyDescent="0.25">
      <c r="A979" s="54" t="s">
        <v>9776</v>
      </c>
      <c r="B979" s="54" t="s">
        <v>2982</v>
      </c>
      <c r="C979" s="54" t="s">
        <v>2983</v>
      </c>
      <c r="D979" s="54" t="s">
        <v>362</v>
      </c>
      <c r="E979" s="54" t="s">
        <v>284</v>
      </c>
      <c r="F979" s="54"/>
      <c r="G979" s="55">
        <v>60</v>
      </c>
      <c r="H979" s="54" t="s">
        <v>10668</v>
      </c>
      <c r="I979" s="54" t="s">
        <v>10669</v>
      </c>
      <c r="J979" s="54" t="s">
        <v>908</v>
      </c>
      <c r="K979" s="54" t="s">
        <v>951</v>
      </c>
      <c r="L979" s="54" t="s">
        <v>2983</v>
      </c>
      <c r="M979" s="54" t="s">
        <v>362</v>
      </c>
      <c r="N979" s="56" t="b">
        <v>0</v>
      </c>
      <c r="O979" s="56" t="b">
        <v>0</v>
      </c>
      <c r="P979" s="57">
        <v>46023.523493946799</v>
      </c>
      <c r="Q979" s="54" t="s">
        <v>10664</v>
      </c>
      <c r="R979" s="57">
        <v>46172.469661770803</v>
      </c>
      <c r="S979" s="54" t="s">
        <v>10665</v>
      </c>
      <c r="T979" s="54" t="s">
        <v>5291</v>
      </c>
      <c r="U979" s="54" t="s">
        <v>362</v>
      </c>
      <c r="V979" s="58" t="s">
        <v>812</v>
      </c>
    </row>
    <row r="980" spans="1:22" hidden="1" x14ac:dyDescent="0.25">
      <c r="A980" s="54" t="s">
        <v>9777</v>
      </c>
      <c r="B980" s="54" t="s">
        <v>3679</v>
      </c>
      <c r="C980" s="54" t="s">
        <v>3680</v>
      </c>
      <c r="D980" s="54" t="s">
        <v>362</v>
      </c>
      <c r="E980" s="54" t="s">
        <v>284</v>
      </c>
      <c r="F980" s="54"/>
      <c r="G980" s="55">
        <v>60</v>
      </c>
      <c r="H980" s="54" t="s">
        <v>10668</v>
      </c>
      <c r="I980" s="54" t="s">
        <v>10669</v>
      </c>
      <c r="J980" s="54" t="s">
        <v>908</v>
      </c>
      <c r="K980" s="54" t="s">
        <v>951</v>
      </c>
      <c r="L980" s="54" t="s">
        <v>3680</v>
      </c>
      <c r="M980" s="54" t="s">
        <v>362</v>
      </c>
      <c r="N980" s="56" t="b">
        <v>0</v>
      </c>
      <c r="O980" s="56" t="b">
        <v>0</v>
      </c>
      <c r="P980" s="57">
        <v>46023.523794594897</v>
      </c>
      <c r="Q980" s="54" t="s">
        <v>10664</v>
      </c>
      <c r="R980" s="57">
        <v>46172.469663854201</v>
      </c>
      <c r="S980" s="54" t="s">
        <v>10665</v>
      </c>
      <c r="T980" s="54" t="s">
        <v>5291</v>
      </c>
      <c r="U980" s="54" t="s">
        <v>362</v>
      </c>
      <c r="V980" s="58" t="s">
        <v>812</v>
      </c>
    </row>
    <row r="981" spans="1:22" hidden="1" x14ac:dyDescent="0.25">
      <c r="A981" s="54" t="s">
        <v>9778</v>
      </c>
      <c r="B981" s="54" t="s">
        <v>4104</v>
      </c>
      <c r="C981" s="54" t="s">
        <v>4105</v>
      </c>
      <c r="D981" s="54" t="s">
        <v>362</v>
      </c>
      <c r="E981" s="54" t="s">
        <v>284</v>
      </c>
      <c r="F981" s="54"/>
      <c r="G981" s="55">
        <v>60</v>
      </c>
      <c r="H981" s="54" t="s">
        <v>949</v>
      </c>
      <c r="I981" s="54" t="s">
        <v>950</v>
      </c>
      <c r="J981" s="54" t="s">
        <v>908</v>
      </c>
      <c r="K981" s="54" t="s">
        <v>992</v>
      </c>
      <c r="L981" s="54" t="s">
        <v>4105</v>
      </c>
      <c r="M981" s="54" t="s">
        <v>362</v>
      </c>
      <c r="N981" s="56" t="b">
        <v>0</v>
      </c>
      <c r="O981" s="56" t="b">
        <v>0</v>
      </c>
      <c r="P981" s="57">
        <v>46023.523971446797</v>
      </c>
      <c r="Q981" s="54" t="s">
        <v>10664</v>
      </c>
      <c r="R981" s="57">
        <v>46172.469666053199</v>
      </c>
      <c r="S981" s="54" t="s">
        <v>10665</v>
      </c>
      <c r="T981" s="54" t="s">
        <v>5291</v>
      </c>
      <c r="U981" s="54" t="s">
        <v>362</v>
      </c>
      <c r="V981" s="58" t="s">
        <v>812</v>
      </c>
    </row>
    <row r="982" spans="1:22" hidden="1" x14ac:dyDescent="0.25">
      <c r="A982" s="54" t="s">
        <v>9779</v>
      </c>
      <c r="B982" s="54" t="s">
        <v>2680</v>
      </c>
      <c r="C982" s="54" t="s">
        <v>2681</v>
      </c>
      <c r="D982" s="54" t="s">
        <v>362</v>
      </c>
      <c r="E982" s="54" t="s">
        <v>284</v>
      </c>
      <c r="F982" s="54"/>
      <c r="G982" s="55">
        <v>60</v>
      </c>
      <c r="H982" s="54" t="s">
        <v>949</v>
      </c>
      <c r="I982" s="54" t="s">
        <v>950</v>
      </c>
      <c r="J982" s="54" t="s">
        <v>908</v>
      </c>
      <c r="K982" s="54" t="s">
        <v>992</v>
      </c>
      <c r="L982" s="54" t="s">
        <v>2681</v>
      </c>
      <c r="M982" s="54" t="s">
        <v>362</v>
      </c>
      <c r="N982" s="56" t="b">
        <v>0</v>
      </c>
      <c r="O982" s="56" t="b">
        <v>0</v>
      </c>
      <c r="P982" s="57">
        <v>46023.523380983803</v>
      </c>
      <c r="Q982" s="54" t="s">
        <v>10664</v>
      </c>
      <c r="R982" s="57">
        <v>46172.469668171303</v>
      </c>
      <c r="S982" s="54" t="s">
        <v>10665</v>
      </c>
      <c r="T982" s="54" t="s">
        <v>5291</v>
      </c>
      <c r="U982" s="54" t="s">
        <v>362</v>
      </c>
      <c r="V982" s="58" t="s">
        <v>812</v>
      </c>
    </row>
    <row r="983" spans="1:22" hidden="1" x14ac:dyDescent="0.25">
      <c r="A983" s="54" t="s">
        <v>9780</v>
      </c>
      <c r="B983" s="54" t="s">
        <v>2691</v>
      </c>
      <c r="C983" s="54" t="s">
        <v>2692</v>
      </c>
      <c r="D983" s="54" t="s">
        <v>362</v>
      </c>
      <c r="E983" s="54" t="s">
        <v>284</v>
      </c>
      <c r="F983" s="54"/>
      <c r="G983" s="55">
        <v>60</v>
      </c>
      <c r="H983" s="54" t="s">
        <v>949</v>
      </c>
      <c r="I983" s="54" t="s">
        <v>950</v>
      </c>
      <c r="J983" s="54" t="s">
        <v>908</v>
      </c>
      <c r="K983" s="54" t="s">
        <v>992</v>
      </c>
      <c r="L983" s="54" t="s">
        <v>2692</v>
      </c>
      <c r="M983" s="54" t="s">
        <v>362</v>
      </c>
      <c r="N983" s="56" t="b">
        <v>0</v>
      </c>
      <c r="O983" s="56" t="b">
        <v>1</v>
      </c>
      <c r="P983" s="57">
        <v>46023.523384756903</v>
      </c>
      <c r="Q983" s="54" t="s">
        <v>10664</v>
      </c>
      <c r="R983" s="57">
        <v>46172.469670405102</v>
      </c>
      <c r="S983" s="54" t="s">
        <v>10665</v>
      </c>
      <c r="T983" s="54" t="s">
        <v>5291</v>
      </c>
      <c r="U983" s="54" t="s">
        <v>362</v>
      </c>
      <c r="V983" s="58" t="s">
        <v>812</v>
      </c>
    </row>
    <row r="984" spans="1:22" hidden="1" x14ac:dyDescent="0.25">
      <c r="A984" s="54" t="s">
        <v>9781</v>
      </c>
      <c r="B984" s="54" t="s">
        <v>2691</v>
      </c>
      <c r="C984" s="54" t="s">
        <v>2694</v>
      </c>
      <c r="D984" s="54" t="s">
        <v>362</v>
      </c>
      <c r="E984" s="54" t="s">
        <v>284</v>
      </c>
      <c r="F984" s="54"/>
      <c r="G984" s="55">
        <v>60</v>
      </c>
      <c r="H984" s="54" t="s">
        <v>949</v>
      </c>
      <c r="I984" s="54" t="s">
        <v>950</v>
      </c>
      <c r="J984" s="54" t="s">
        <v>908</v>
      </c>
      <c r="K984" s="54" t="s">
        <v>992</v>
      </c>
      <c r="L984" s="54" t="s">
        <v>2694</v>
      </c>
      <c r="M984" s="54" t="s">
        <v>362</v>
      </c>
      <c r="N984" s="56" t="b">
        <v>0</v>
      </c>
      <c r="O984" s="56" t="b">
        <v>0</v>
      </c>
      <c r="P984" s="57">
        <v>46023.5233856134</v>
      </c>
      <c r="Q984" s="54" t="s">
        <v>10664</v>
      </c>
      <c r="R984" s="57">
        <v>46172.469672534702</v>
      </c>
      <c r="S984" s="54" t="s">
        <v>10665</v>
      </c>
      <c r="T984" s="54" t="s">
        <v>5291</v>
      </c>
      <c r="U984" s="54" t="s">
        <v>362</v>
      </c>
      <c r="V984" s="58" t="s">
        <v>812</v>
      </c>
    </row>
    <row r="985" spans="1:22" hidden="1" x14ac:dyDescent="0.25">
      <c r="A985" s="54" t="s">
        <v>9782</v>
      </c>
      <c r="B985" s="54" t="s">
        <v>2701</v>
      </c>
      <c r="C985" s="54" t="s">
        <v>2702</v>
      </c>
      <c r="D985" s="54" t="s">
        <v>362</v>
      </c>
      <c r="E985" s="54" t="s">
        <v>284</v>
      </c>
      <c r="F985" s="54"/>
      <c r="G985" s="55">
        <v>60</v>
      </c>
      <c r="H985" s="54" t="s">
        <v>949</v>
      </c>
      <c r="I985" s="54" t="s">
        <v>950</v>
      </c>
      <c r="J985" s="54" t="s">
        <v>908</v>
      </c>
      <c r="K985" s="54" t="s">
        <v>992</v>
      </c>
      <c r="L985" s="54" t="s">
        <v>2702</v>
      </c>
      <c r="M985" s="54" t="s">
        <v>362</v>
      </c>
      <c r="N985" s="56" t="b">
        <v>0</v>
      </c>
      <c r="O985" s="56" t="b">
        <v>0</v>
      </c>
      <c r="P985" s="57">
        <v>46023.523389039401</v>
      </c>
      <c r="Q985" s="54" t="s">
        <v>10664</v>
      </c>
      <c r="R985" s="57">
        <v>46172.469674687498</v>
      </c>
      <c r="S985" s="54" t="s">
        <v>10665</v>
      </c>
      <c r="T985" s="54" t="s">
        <v>5291</v>
      </c>
      <c r="U985" s="54" t="s">
        <v>362</v>
      </c>
      <c r="V985" s="58" t="s">
        <v>812</v>
      </c>
    </row>
    <row r="986" spans="1:22" hidden="1" x14ac:dyDescent="0.25">
      <c r="A986" s="54" t="s">
        <v>9783</v>
      </c>
      <c r="B986" s="54" t="s">
        <v>2704</v>
      </c>
      <c r="C986" s="54" t="s">
        <v>2705</v>
      </c>
      <c r="D986" s="54" t="s">
        <v>362</v>
      </c>
      <c r="E986" s="54" t="s">
        <v>284</v>
      </c>
      <c r="F986" s="54"/>
      <c r="G986" s="55">
        <v>60</v>
      </c>
      <c r="H986" s="54" t="s">
        <v>949</v>
      </c>
      <c r="I986" s="54" t="s">
        <v>950</v>
      </c>
      <c r="J986" s="54" t="s">
        <v>908</v>
      </c>
      <c r="K986" s="54" t="s">
        <v>992</v>
      </c>
      <c r="L986" s="54" t="s">
        <v>2705</v>
      </c>
      <c r="M986" s="54" t="s">
        <v>362</v>
      </c>
      <c r="N986" s="56" t="b">
        <v>0</v>
      </c>
      <c r="O986" s="56" t="b">
        <v>0</v>
      </c>
      <c r="P986" s="57">
        <v>46023.523389930597</v>
      </c>
      <c r="Q986" s="54" t="s">
        <v>10664</v>
      </c>
      <c r="R986" s="57">
        <v>46172.469676886598</v>
      </c>
      <c r="S986" s="54" t="s">
        <v>10665</v>
      </c>
      <c r="T986" s="54" t="s">
        <v>5291</v>
      </c>
      <c r="U986" s="54" t="s">
        <v>362</v>
      </c>
      <c r="V986" s="58" t="s">
        <v>812</v>
      </c>
    </row>
    <row r="987" spans="1:22" hidden="1" x14ac:dyDescent="0.25">
      <c r="A987" s="54" t="s">
        <v>9784</v>
      </c>
      <c r="B987" s="54" t="s">
        <v>2762</v>
      </c>
      <c r="C987" s="54" t="s">
        <v>2763</v>
      </c>
      <c r="D987" s="54" t="s">
        <v>362</v>
      </c>
      <c r="E987" s="54" t="s">
        <v>284</v>
      </c>
      <c r="F987" s="54"/>
      <c r="G987" s="55">
        <v>60</v>
      </c>
      <c r="H987" s="54" t="s">
        <v>949</v>
      </c>
      <c r="I987" s="54" t="s">
        <v>950</v>
      </c>
      <c r="J987" s="54" t="s">
        <v>908</v>
      </c>
      <c r="K987" s="54" t="s">
        <v>992</v>
      </c>
      <c r="L987" s="54" t="s">
        <v>2763</v>
      </c>
      <c r="M987" s="54" t="s">
        <v>362</v>
      </c>
      <c r="N987" s="56" t="b">
        <v>0</v>
      </c>
      <c r="O987" s="56" t="b">
        <v>0</v>
      </c>
      <c r="P987" s="57">
        <v>46023.523412349503</v>
      </c>
      <c r="Q987" s="54" t="s">
        <v>10664</v>
      </c>
      <c r="R987" s="57">
        <v>46172.469679016198</v>
      </c>
      <c r="S987" s="54" t="s">
        <v>10665</v>
      </c>
      <c r="T987" s="54" t="s">
        <v>5291</v>
      </c>
      <c r="U987" s="54" t="s">
        <v>362</v>
      </c>
      <c r="V987" s="58" t="s">
        <v>812</v>
      </c>
    </row>
    <row r="988" spans="1:22" hidden="1" x14ac:dyDescent="0.25">
      <c r="A988" s="54" t="s">
        <v>9785</v>
      </c>
      <c r="B988" s="54" t="s">
        <v>2832</v>
      </c>
      <c r="C988" s="54" t="s">
        <v>2833</v>
      </c>
      <c r="D988" s="54" t="s">
        <v>362</v>
      </c>
      <c r="E988" s="54" t="s">
        <v>284</v>
      </c>
      <c r="F988" s="54"/>
      <c r="G988" s="55">
        <v>60</v>
      </c>
      <c r="H988" s="54" t="s">
        <v>949</v>
      </c>
      <c r="I988" s="54" t="s">
        <v>950</v>
      </c>
      <c r="J988" s="54" t="s">
        <v>908</v>
      </c>
      <c r="K988" s="54" t="s">
        <v>992</v>
      </c>
      <c r="L988" s="54" t="s">
        <v>2833</v>
      </c>
      <c r="M988" s="54" t="s">
        <v>362</v>
      </c>
      <c r="N988" s="56" t="b">
        <v>0</v>
      </c>
      <c r="O988" s="56" t="b">
        <v>0</v>
      </c>
      <c r="P988" s="57">
        <v>46023.523435069401</v>
      </c>
      <c r="Q988" s="54" t="s">
        <v>10664</v>
      </c>
      <c r="R988" s="57">
        <v>46172.469681169001</v>
      </c>
      <c r="S988" s="54" t="s">
        <v>10665</v>
      </c>
      <c r="T988" s="54" t="s">
        <v>5291</v>
      </c>
      <c r="U988" s="54" t="s">
        <v>362</v>
      </c>
      <c r="V988" s="58" t="s">
        <v>812</v>
      </c>
    </row>
    <row r="989" spans="1:22" hidden="1" x14ac:dyDescent="0.25">
      <c r="A989" s="54" t="s">
        <v>9786</v>
      </c>
      <c r="B989" s="54" t="s">
        <v>2837</v>
      </c>
      <c r="C989" s="54" t="s">
        <v>2838</v>
      </c>
      <c r="D989" s="54" t="s">
        <v>362</v>
      </c>
      <c r="E989" s="54" t="s">
        <v>284</v>
      </c>
      <c r="F989" s="54"/>
      <c r="G989" s="55">
        <v>60</v>
      </c>
      <c r="H989" s="54" t="s">
        <v>949</v>
      </c>
      <c r="I989" s="54" t="s">
        <v>950</v>
      </c>
      <c r="J989" s="54" t="s">
        <v>908</v>
      </c>
      <c r="K989" s="54" t="s">
        <v>992</v>
      </c>
      <c r="L989" s="54" t="s">
        <v>2838</v>
      </c>
      <c r="M989" s="54" t="s">
        <v>362</v>
      </c>
      <c r="N989" s="56" t="b">
        <v>0</v>
      </c>
      <c r="O989" s="56" t="b">
        <v>0</v>
      </c>
      <c r="P989" s="57">
        <v>46023.523439201403</v>
      </c>
      <c r="Q989" s="54" t="s">
        <v>10664</v>
      </c>
      <c r="R989" s="57">
        <v>46172.4696833333</v>
      </c>
      <c r="S989" s="54" t="s">
        <v>10665</v>
      </c>
      <c r="T989" s="54" t="s">
        <v>5291</v>
      </c>
      <c r="U989" s="54" t="s">
        <v>362</v>
      </c>
      <c r="V989" s="58" t="s">
        <v>812</v>
      </c>
    </row>
    <row r="990" spans="1:22" hidden="1" x14ac:dyDescent="0.25">
      <c r="A990" s="54" t="s">
        <v>9787</v>
      </c>
      <c r="B990" s="54" t="s">
        <v>2840</v>
      </c>
      <c r="C990" s="54" t="s">
        <v>2841</v>
      </c>
      <c r="D990" s="54" t="s">
        <v>362</v>
      </c>
      <c r="E990" s="54" t="s">
        <v>284</v>
      </c>
      <c r="F990" s="54"/>
      <c r="G990" s="55">
        <v>60</v>
      </c>
      <c r="H990" s="54" t="s">
        <v>949</v>
      </c>
      <c r="I990" s="54" t="s">
        <v>950</v>
      </c>
      <c r="J990" s="54" t="s">
        <v>908</v>
      </c>
      <c r="K990" s="54" t="s">
        <v>992</v>
      </c>
      <c r="L990" s="54" t="s">
        <v>2841</v>
      </c>
      <c r="M990" s="54" t="s">
        <v>362</v>
      </c>
      <c r="N990" s="56" t="b">
        <v>0</v>
      </c>
      <c r="O990" s="56" t="b">
        <v>0</v>
      </c>
      <c r="P990" s="57">
        <v>46023.523440127297</v>
      </c>
      <c r="Q990" s="54" t="s">
        <v>10664</v>
      </c>
      <c r="R990" s="57">
        <v>46172.4696855324</v>
      </c>
      <c r="S990" s="54" t="s">
        <v>10665</v>
      </c>
      <c r="T990" s="54" t="s">
        <v>5291</v>
      </c>
      <c r="U990" s="54" t="s">
        <v>362</v>
      </c>
      <c r="V990" s="58" t="s">
        <v>812</v>
      </c>
    </row>
    <row r="991" spans="1:22" hidden="1" x14ac:dyDescent="0.25">
      <c r="A991" s="54" t="s">
        <v>9788</v>
      </c>
      <c r="B991" s="54" t="s">
        <v>464</v>
      </c>
      <c r="C991" s="54" t="s">
        <v>2843</v>
      </c>
      <c r="D991" s="54" t="s">
        <v>362</v>
      </c>
      <c r="E991" s="54" t="s">
        <v>284</v>
      </c>
      <c r="F991" s="54"/>
      <c r="G991" s="55">
        <v>60</v>
      </c>
      <c r="H991" s="54" t="s">
        <v>949</v>
      </c>
      <c r="I991" s="54" t="s">
        <v>950</v>
      </c>
      <c r="J991" s="54" t="s">
        <v>908</v>
      </c>
      <c r="K991" s="54" t="s">
        <v>992</v>
      </c>
      <c r="L991" s="54" t="s">
        <v>2843</v>
      </c>
      <c r="M991" s="54" t="s">
        <v>362</v>
      </c>
      <c r="N991" s="56" t="b">
        <v>0</v>
      </c>
      <c r="O991" s="56" t="b">
        <v>0</v>
      </c>
      <c r="P991" s="57">
        <v>46023.523440937497</v>
      </c>
      <c r="Q991" s="54" t="s">
        <v>10664</v>
      </c>
      <c r="R991" s="57">
        <v>46172.469687696801</v>
      </c>
      <c r="S991" s="54" t="s">
        <v>10665</v>
      </c>
      <c r="T991" s="54" t="s">
        <v>5291</v>
      </c>
      <c r="U991" s="54" t="s">
        <v>362</v>
      </c>
      <c r="V991" s="58" t="s">
        <v>812</v>
      </c>
    </row>
    <row r="992" spans="1:22" hidden="1" x14ac:dyDescent="0.25">
      <c r="A992" s="54" t="s">
        <v>9789</v>
      </c>
      <c r="B992" s="54" t="s">
        <v>2966</v>
      </c>
      <c r="C992" s="54" t="s">
        <v>2967</v>
      </c>
      <c r="D992" s="54" t="s">
        <v>362</v>
      </c>
      <c r="E992" s="54" t="s">
        <v>284</v>
      </c>
      <c r="F992" s="54"/>
      <c r="G992" s="55">
        <v>60</v>
      </c>
      <c r="H992" s="54" t="s">
        <v>949</v>
      </c>
      <c r="I992" s="54" t="s">
        <v>950</v>
      </c>
      <c r="J992" s="54" t="s">
        <v>908</v>
      </c>
      <c r="K992" s="54" t="s">
        <v>992</v>
      </c>
      <c r="L992" s="54" t="s">
        <v>2967</v>
      </c>
      <c r="M992" s="54" t="s">
        <v>362</v>
      </c>
      <c r="N992" s="56" t="b">
        <v>0</v>
      </c>
      <c r="O992" s="56" t="b">
        <v>0</v>
      </c>
      <c r="P992" s="57">
        <v>46023.523487580998</v>
      </c>
      <c r="Q992" s="54" t="s">
        <v>10664</v>
      </c>
      <c r="R992" s="57">
        <v>46172.469689780097</v>
      </c>
      <c r="S992" s="54" t="s">
        <v>10665</v>
      </c>
      <c r="T992" s="54" t="s">
        <v>5291</v>
      </c>
      <c r="U992" s="54" t="s">
        <v>362</v>
      </c>
      <c r="V992" s="58" t="s">
        <v>812</v>
      </c>
    </row>
    <row r="993" spans="1:22" hidden="1" x14ac:dyDescent="0.25">
      <c r="A993" s="60" t="s">
        <v>10941</v>
      </c>
      <c r="B993" s="60" t="s">
        <v>10942</v>
      </c>
      <c r="C993" s="60" t="s">
        <v>10943</v>
      </c>
      <c r="D993" s="60" t="s">
        <v>362</v>
      </c>
      <c r="E993" s="60"/>
      <c r="F993" s="60"/>
      <c r="G993" s="61"/>
      <c r="H993" s="60" t="s">
        <v>949</v>
      </c>
      <c r="I993" s="60" t="s">
        <v>950</v>
      </c>
      <c r="J993" s="60" t="s">
        <v>908</v>
      </c>
      <c r="K993" s="60" t="s">
        <v>992</v>
      </c>
      <c r="L993" s="60" t="s">
        <v>10943</v>
      </c>
      <c r="M993" s="60" t="s">
        <v>362</v>
      </c>
      <c r="N993" s="62" t="b">
        <v>0</v>
      </c>
      <c r="O993" s="62" t="b">
        <v>0</v>
      </c>
      <c r="P993" s="63">
        <v>46158.4111106829</v>
      </c>
      <c r="Q993" s="60" t="s">
        <v>10918</v>
      </c>
      <c r="R993" s="63">
        <v>46184.5926877315</v>
      </c>
      <c r="S993" s="60" t="s">
        <v>10665</v>
      </c>
      <c r="T993" s="60" t="s">
        <v>5291</v>
      </c>
      <c r="U993" s="60" t="s">
        <v>362</v>
      </c>
      <c r="V993" s="58" t="s">
        <v>812</v>
      </c>
    </row>
    <row r="994" spans="1:22" hidden="1" x14ac:dyDescent="0.25">
      <c r="A994" s="54" t="s">
        <v>9790</v>
      </c>
      <c r="B994" s="54" t="s">
        <v>3017</v>
      </c>
      <c r="C994" s="54" t="s">
        <v>3018</v>
      </c>
      <c r="D994" s="54" t="s">
        <v>362</v>
      </c>
      <c r="E994" s="54" t="s">
        <v>284</v>
      </c>
      <c r="F994" s="54"/>
      <c r="G994" s="55">
        <v>60</v>
      </c>
      <c r="H994" s="54" t="s">
        <v>949</v>
      </c>
      <c r="I994" s="54" t="s">
        <v>950</v>
      </c>
      <c r="J994" s="54" t="s">
        <v>908</v>
      </c>
      <c r="K994" s="54" t="s">
        <v>992</v>
      </c>
      <c r="L994" s="54" t="s">
        <v>3018</v>
      </c>
      <c r="M994" s="54" t="s">
        <v>362</v>
      </c>
      <c r="N994" s="56" t="b">
        <v>0</v>
      </c>
      <c r="O994" s="56" t="b">
        <v>0</v>
      </c>
      <c r="P994" s="57">
        <v>46023.523505092598</v>
      </c>
      <c r="Q994" s="54" t="s">
        <v>10664</v>
      </c>
      <c r="R994" s="57">
        <v>46172.469694097199</v>
      </c>
      <c r="S994" s="54" t="s">
        <v>10665</v>
      </c>
      <c r="T994" s="54" t="s">
        <v>5291</v>
      </c>
      <c r="U994" s="54" t="s">
        <v>362</v>
      </c>
      <c r="V994" s="58" t="s">
        <v>812</v>
      </c>
    </row>
    <row r="995" spans="1:22" hidden="1" x14ac:dyDescent="0.25">
      <c r="A995" s="54" t="s">
        <v>9791</v>
      </c>
      <c r="B995" s="54" t="s">
        <v>3068</v>
      </c>
      <c r="C995" s="54" t="s">
        <v>3069</v>
      </c>
      <c r="D995" s="54" t="s">
        <v>362</v>
      </c>
      <c r="E995" s="54" t="s">
        <v>284</v>
      </c>
      <c r="F995" s="54"/>
      <c r="G995" s="55">
        <v>60</v>
      </c>
      <c r="H995" s="54" t="s">
        <v>949</v>
      </c>
      <c r="I995" s="54" t="s">
        <v>950</v>
      </c>
      <c r="J995" s="54" t="s">
        <v>908</v>
      </c>
      <c r="K995" s="54" t="s">
        <v>992</v>
      </c>
      <c r="L995" s="54" t="s">
        <v>3069</v>
      </c>
      <c r="M995" s="54" t="s">
        <v>362</v>
      </c>
      <c r="N995" s="56" t="b">
        <v>0</v>
      </c>
      <c r="O995" s="56" t="b">
        <v>0</v>
      </c>
      <c r="P995" s="57">
        <v>46023.523528703699</v>
      </c>
      <c r="Q995" s="54" t="s">
        <v>10664</v>
      </c>
      <c r="R995" s="57">
        <v>46172.4696962616</v>
      </c>
      <c r="S995" s="54" t="s">
        <v>10665</v>
      </c>
      <c r="T995" s="54" t="s">
        <v>5291</v>
      </c>
      <c r="U995" s="54" t="s">
        <v>362</v>
      </c>
      <c r="V995" s="58" t="s">
        <v>812</v>
      </c>
    </row>
    <row r="996" spans="1:22" hidden="1" x14ac:dyDescent="0.25">
      <c r="A996" s="54" t="s">
        <v>9792</v>
      </c>
      <c r="B996" s="54" t="s">
        <v>3228</v>
      </c>
      <c r="C996" s="54" t="s">
        <v>3229</v>
      </c>
      <c r="D996" s="54" t="s">
        <v>362</v>
      </c>
      <c r="E996" s="54" t="s">
        <v>284</v>
      </c>
      <c r="F996" s="54"/>
      <c r="G996" s="55">
        <v>60</v>
      </c>
      <c r="H996" s="54" t="s">
        <v>949</v>
      </c>
      <c r="I996" s="54" t="s">
        <v>950</v>
      </c>
      <c r="J996" s="54" t="s">
        <v>908</v>
      </c>
      <c r="K996" s="54" t="s">
        <v>992</v>
      </c>
      <c r="L996" s="54" t="s">
        <v>3229</v>
      </c>
      <c r="M996" s="54" t="s">
        <v>362</v>
      </c>
      <c r="N996" s="56" t="b">
        <v>0</v>
      </c>
      <c r="O996" s="56" t="b">
        <v>0</v>
      </c>
      <c r="P996" s="57">
        <v>46023.523599965301</v>
      </c>
      <c r="Q996" s="54" t="s">
        <v>10664</v>
      </c>
      <c r="R996" s="57">
        <v>46172.469698414403</v>
      </c>
      <c r="S996" s="54" t="s">
        <v>10665</v>
      </c>
      <c r="T996" s="54" t="s">
        <v>5291</v>
      </c>
      <c r="U996" s="54" t="s">
        <v>362</v>
      </c>
      <c r="V996" s="58" t="s">
        <v>812</v>
      </c>
    </row>
    <row r="997" spans="1:22" hidden="1" x14ac:dyDescent="0.25">
      <c r="A997" s="54" t="s">
        <v>9793</v>
      </c>
      <c r="B997" s="54" t="s">
        <v>722</v>
      </c>
      <c r="C997" s="54" t="s">
        <v>3230</v>
      </c>
      <c r="D997" s="54" t="s">
        <v>362</v>
      </c>
      <c r="E997" s="54" t="s">
        <v>3231</v>
      </c>
      <c r="F997" s="54"/>
      <c r="G997" s="55">
        <v>60</v>
      </c>
      <c r="H997" s="54" t="s">
        <v>949</v>
      </c>
      <c r="I997" s="54" t="s">
        <v>950</v>
      </c>
      <c r="J997" s="54" t="s">
        <v>908</v>
      </c>
      <c r="K997" s="54" t="s">
        <v>992</v>
      </c>
      <c r="L997" s="54"/>
      <c r="M997" s="54" t="s">
        <v>362</v>
      </c>
      <c r="N997" s="56" t="b">
        <v>0</v>
      </c>
      <c r="O997" s="56" t="b">
        <v>0</v>
      </c>
      <c r="P997" s="57">
        <v>46023.523603205998</v>
      </c>
      <c r="Q997" s="54" t="s">
        <v>10664</v>
      </c>
      <c r="R997" s="57">
        <v>46172.469700578702</v>
      </c>
      <c r="S997" s="54" t="s">
        <v>10665</v>
      </c>
      <c r="T997" s="54" t="s">
        <v>5291</v>
      </c>
      <c r="U997" s="54" t="s">
        <v>362</v>
      </c>
      <c r="V997" s="58" t="s">
        <v>812</v>
      </c>
    </row>
    <row r="998" spans="1:22" hidden="1" x14ac:dyDescent="0.25">
      <c r="A998" s="54" t="s">
        <v>9794</v>
      </c>
      <c r="B998" s="54" t="s">
        <v>3241</v>
      </c>
      <c r="C998" s="54" t="s">
        <v>3242</v>
      </c>
      <c r="D998" s="54" t="s">
        <v>362</v>
      </c>
      <c r="E998" s="54" t="s">
        <v>284</v>
      </c>
      <c r="F998" s="54"/>
      <c r="G998" s="55">
        <v>60</v>
      </c>
      <c r="H998" s="54" t="s">
        <v>949</v>
      </c>
      <c r="I998" s="54" t="s">
        <v>950</v>
      </c>
      <c r="J998" s="54" t="s">
        <v>908</v>
      </c>
      <c r="K998" s="54" t="s">
        <v>992</v>
      </c>
      <c r="L998" s="54" t="s">
        <v>3242</v>
      </c>
      <c r="M998" s="54" t="s">
        <v>362</v>
      </c>
      <c r="N998" s="56" t="b">
        <v>0</v>
      </c>
      <c r="O998" s="56" t="b">
        <v>0</v>
      </c>
      <c r="P998" s="57">
        <v>46023.523606828698</v>
      </c>
      <c r="Q998" s="54" t="s">
        <v>10664</v>
      </c>
      <c r="R998" s="57">
        <v>46172.469702777802</v>
      </c>
      <c r="S998" s="54" t="s">
        <v>10665</v>
      </c>
      <c r="T998" s="54" t="s">
        <v>5291</v>
      </c>
      <c r="U998" s="54" t="s">
        <v>362</v>
      </c>
      <c r="V998" s="58" t="s">
        <v>812</v>
      </c>
    </row>
    <row r="999" spans="1:22" hidden="1" x14ac:dyDescent="0.25">
      <c r="A999" s="54" t="s">
        <v>9795</v>
      </c>
      <c r="B999" s="54" t="s">
        <v>3321</v>
      </c>
      <c r="C999" s="54" t="s">
        <v>3322</v>
      </c>
      <c r="D999" s="54" t="s">
        <v>362</v>
      </c>
      <c r="E999" s="54" t="s">
        <v>284</v>
      </c>
      <c r="F999" s="54"/>
      <c r="G999" s="55">
        <v>60</v>
      </c>
      <c r="H999" s="54" t="s">
        <v>949</v>
      </c>
      <c r="I999" s="54" t="s">
        <v>950</v>
      </c>
      <c r="J999" s="54" t="s">
        <v>908</v>
      </c>
      <c r="K999" s="54" t="s">
        <v>992</v>
      </c>
      <c r="L999" s="54" t="s">
        <v>3322</v>
      </c>
      <c r="M999" s="54" t="s">
        <v>362</v>
      </c>
      <c r="N999" s="56" t="b">
        <v>0</v>
      </c>
      <c r="O999" s="56" t="b">
        <v>0</v>
      </c>
      <c r="P999" s="57">
        <v>46023.523645833302</v>
      </c>
      <c r="Q999" s="54" t="s">
        <v>10664</v>
      </c>
      <c r="R999" s="57">
        <v>46172.469705011601</v>
      </c>
      <c r="S999" s="54" t="s">
        <v>10665</v>
      </c>
      <c r="T999" s="54" t="s">
        <v>5291</v>
      </c>
      <c r="U999" s="54" t="s">
        <v>362</v>
      </c>
      <c r="V999" s="58" t="s">
        <v>812</v>
      </c>
    </row>
    <row r="1000" spans="1:22" hidden="1" x14ac:dyDescent="0.25">
      <c r="A1000" s="54" t="s">
        <v>9796</v>
      </c>
      <c r="B1000" s="54" t="s">
        <v>3347</v>
      </c>
      <c r="C1000" s="54" t="s">
        <v>3348</v>
      </c>
      <c r="D1000" s="54" t="s">
        <v>362</v>
      </c>
      <c r="E1000" s="54" t="s">
        <v>284</v>
      </c>
      <c r="F1000" s="54"/>
      <c r="G1000" s="55">
        <v>60</v>
      </c>
      <c r="H1000" s="54" t="s">
        <v>949</v>
      </c>
      <c r="I1000" s="54" t="s">
        <v>950</v>
      </c>
      <c r="J1000" s="54" t="s">
        <v>908</v>
      </c>
      <c r="K1000" s="54" t="s">
        <v>992</v>
      </c>
      <c r="L1000" s="54" t="s">
        <v>3348</v>
      </c>
      <c r="M1000" s="54" t="s">
        <v>362</v>
      </c>
      <c r="N1000" s="56" t="b">
        <v>0</v>
      </c>
      <c r="O1000" s="56" t="b">
        <v>0</v>
      </c>
      <c r="P1000" s="57">
        <v>46023.5236548264</v>
      </c>
      <c r="Q1000" s="54" t="s">
        <v>10664</v>
      </c>
      <c r="R1000" s="57">
        <v>46172.469707141201</v>
      </c>
      <c r="S1000" s="54" t="s">
        <v>10665</v>
      </c>
      <c r="T1000" s="54" t="s">
        <v>5291</v>
      </c>
      <c r="U1000" s="54" t="s">
        <v>362</v>
      </c>
      <c r="V1000" s="58" t="s">
        <v>812</v>
      </c>
    </row>
    <row r="1001" spans="1:22" hidden="1" x14ac:dyDescent="0.25">
      <c r="A1001" s="54" t="s">
        <v>9797</v>
      </c>
      <c r="B1001" s="54" t="s">
        <v>3375</v>
      </c>
      <c r="C1001" s="54" t="s">
        <v>3376</v>
      </c>
      <c r="D1001" s="54" t="s">
        <v>362</v>
      </c>
      <c r="E1001" s="54" t="s">
        <v>284</v>
      </c>
      <c r="F1001" s="54"/>
      <c r="G1001" s="55">
        <v>60</v>
      </c>
      <c r="H1001" s="54" t="s">
        <v>949</v>
      </c>
      <c r="I1001" s="54" t="s">
        <v>950</v>
      </c>
      <c r="J1001" s="54" t="s">
        <v>908</v>
      </c>
      <c r="K1001" s="54" t="s">
        <v>992</v>
      </c>
      <c r="L1001" s="54" t="s">
        <v>3376</v>
      </c>
      <c r="M1001" s="54" t="s">
        <v>362</v>
      </c>
      <c r="N1001" s="56" t="b">
        <v>0</v>
      </c>
      <c r="O1001" s="56" t="b">
        <v>0</v>
      </c>
      <c r="P1001" s="57">
        <v>46023.523663773201</v>
      </c>
      <c r="Q1001" s="54" t="s">
        <v>10664</v>
      </c>
      <c r="R1001" s="57">
        <v>46172.469709340301</v>
      </c>
      <c r="S1001" s="54" t="s">
        <v>10665</v>
      </c>
      <c r="T1001" s="54" t="s">
        <v>5291</v>
      </c>
      <c r="U1001" s="54" t="s">
        <v>362</v>
      </c>
      <c r="V1001" s="58" t="s">
        <v>812</v>
      </c>
    </row>
    <row r="1002" spans="1:22" hidden="1" x14ac:dyDescent="0.25">
      <c r="A1002" s="54" t="s">
        <v>9798</v>
      </c>
      <c r="B1002" s="54" t="s">
        <v>3404</v>
      </c>
      <c r="C1002" s="54" t="s">
        <v>3405</v>
      </c>
      <c r="D1002" s="54" t="s">
        <v>362</v>
      </c>
      <c r="E1002" s="54" t="s">
        <v>284</v>
      </c>
      <c r="F1002" s="54"/>
      <c r="G1002" s="55">
        <v>60</v>
      </c>
      <c r="H1002" s="54" t="s">
        <v>949</v>
      </c>
      <c r="I1002" s="54" t="s">
        <v>950</v>
      </c>
      <c r="J1002" s="54" t="s">
        <v>908</v>
      </c>
      <c r="K1002" s="54" t="s">
        <v>992</v>
      </c>
      <c r="L1002" s="54" t="s">
        <v>3405</v>
      </c>
      <c r="M1002" s="54" t="s">
        <v>362</v>
      </c>
      <c r="N1002" s="56" t="b">
        <v>0</v>
      </c>
      <c r="O1002" s="56" t="b">
        <v>0</v>
      </c>
      <c r="P1002" s="57">
        <v>46023.523678819402</v>
      </c>
      <c r="Q1002" s="54" t="s">
        <v>10664</v>
      </c>
      <c r="R1002" s="57">
        <v>46172.469711342601</v>
      </c>
      <c r="S1002" s="54" t="s">
        <v>10665</v>
      </c>
      <c r="T1002" s="54" t="s">
        <v>5291</v>
      </c>
      <c r="U1002" s="54" t="s">
        <v>362</v>
      </c>
      <c r="V1002" s="58" t="s">
        <v>812</v>
      </c>
    </row>
    <row r="1003" spans="1:22" hidden="1" x14ac:dyDescent="0.25">
      <c r="A1003" s="54" t="s">
        <v>9799</v>
      </c>
      <c r="B1003" s="54" t="s">
        <v>3424</v>
      </c>
      <c r="C1003" s="54" t="s">
        <v>3425</v>
      </c>
      <c r="D1003" s="54" t="s">
        <v>362</v>
      </c>
      <c r="E1003" s="54" t="s">
        <v>284</v>
      </c>
      <c r="F1003" s="54"/>
      <c r="G1003" s="55">
        <v>60</v>
      </c>
      <c r="H1003" s="54" t="s">
        <v>949</v>
      </c>
      <c r="I1003" s="54" t="s">
        <v>950</v>
      </c>
      <c r="J1003" s="54" t="s">
        <v>908</v>
      </c>
      <c r="K1003" s="54" t="s">
        <v>992</v>
      </c>
      <c r="L1003" s="54" t="s">
        <v>3425</v>
      </c>
      <c r="M1003" s="54" t="s">
        <v>362</v>
      </c>
      <c r="N1003" s="56" t="b">
        <v>0</v>
      </c>
      <c r="O1003" s="56" t="b">
        <v>0</v>
      </c>
      <c r="P1003" s="57">
        <v>46023.523688657398</v>
      </c>
      <c r="Q1003" s="54" t="s">
        <v>10664</v>
      </c>
      <c r="R1003" s="57">
        <v>46172.469713344901</v>
      </c>
      <c r="S1003" s="54" t="s">
        <v>10665</v>
      </c>
      <c r="T1003" s="54" t="s">
        <v>5291</v>
      </c>
      <c r="U1003" s="54" t="s">
        <v>362</v>
      </c>
      <c r="V1003" s="58" t="s">
        <v>812</v>
      </c>
    </row>
    <row r="1004" spans="1:22" hidden="1" x14ac:dyDescent="0.25">
      <c r="A1004" s="54" t="s">
        <v>9800</v>
      </c>
      <c r="B1004" s="54" t="s">
        <v>3451</v>
      </c>
      <c r="C1004" s="54" t="s">
        <v>3452</v>
      </c>
      <c r="D1004" s="54" t="s">
        <v>362</v>
      </c>
      <c r="E1004" s="54" t="s">
        <v>284</v>
      </c>
      <c r="F1004" s="54"/>
      <c r="G1004" s="55">
        <v>60</v>
      </c>
      <c r="H1004" s="54" t="s">
        <v>949</v>
      </c>
      <c r="I1004" s="54" t="s">
        <v>950</v>
      </c>
      <c r="J1004" s="54" t="s">
        <v>908</v>
      </c>
      <c r="K1004" s="54" t="s">
        <v>992</v>
      </c>
      <c r="L1004" s="54" t="s">
        <v>3452</v>
      </c>
      <c r="M1004" s="54" t="s">
        <v>362</v>
      </c>
      <c r="N1004" s="56" t="b">
        <v>0</v>
      </c>
      <c r="O1004" s="56" t="b">
        <v>0</v>
      </c>
      <c r="P1004" s="57">
        <v>46023.523705173597</v>
      </c>
      <c r="Q1004" s="54" t="s">
        <v>10664</v>
      </c>
      <c r="R1004" s="57">
        <v>46172.469715659703</v>
      </c>
      <c r="S1004" s="54" t="s">
        <v>10665</v>
      </c>
      <c r="T1004" s="54" t="s">
        <v>5291</v>
      </c>
      <c r="U1004" s="54" t="s">
        <v>362</v>
      </c>
      <c r="V1004" s="58" t="s">
        <v>812</v>
      </c>
    </row>
    <row r="1005" spans="1:22" hidden="1" x14ac:dyDescent="0.25">
      <c r="A1005" s="54" t="s">
        <v>9801</v>
      </c>
      <c r="B1005" s="54" t="s">
        <v>3454</v>
      </c>
      <c r="C1005" s="54" t="s">
        <v>3455</v>
      </c>
      <c r="D1005" s="54" t="s">
        <v>362</v>
      </c>
      <c r="E1005" s="54" t="s">
        <v>284</v>
      </c>
      <c r="F1005" s="54"/>
      <c r="G1005" s="55">
        <v>60</v>
      </c>
      <c r="H1005" s="54" t="s">
        <v>949</v>
      </c>
      <c r="I1005" s="54" t="s">
        <v>950</v>
      </c>
      <c r="J1005" s="54" t="s">
        <v>908</v>
      </c>
      <c r="K1005" s="54" t="s">
        <v>992</v>
      </c>
      <c r="L1005" s="54" t="s">
        <v>3455</v>
      </c>
      <c r="M1005" s="54" t="s">
        <v>362</v>
      </c>
      <c r="N1005" s="56" t="b">
        <v>0</v>
      </c>
      <c r="O1005" s="56" t="b">
        <v>0</v>
      </c>
      <c r="P1005" s="57">
        <v>46023.523706099499</v>
      </c>
      <c r="Q1005" s="54" t="s">
        <v>10664</v>
      </c>
      <c r="R1005" s="57">
        <v>46172.469717789398</v>
      </c>
      <c r="S1005" s="54" t="s">
        <v>10665</v>
      </c>
      <c r="T1005" s="54" t="s">
        <v>5291</v>
      </c>
      <c r="U1005" s="54" t="s">
        <v>362</v>
      </c>
      <c r="V1005" s="58" t="s">
        <v>812</v>
      </c>
    </row>
    <row r="1006" spans="1:22" hidden="1" x14ac:dyDescent="0.25">
      <c r="A1006" s="54" t="s">
        <v>9802</v>
      </c>
      <c r="B1006" s="54" t="s">
        <v>3528</v>
      </c>
      <c r="C1006" s="54" t="s">
        <v>3529</v>
      </c>
      <c r="D1006" s="54" t="s">
        <v>362</v>
      </c>
      <c r="E1006" s="54" t="s">
        <v>284</v>
      </c>
      <c r="F1006" s="54"/>
      <c r="G1006" s="55">
        <v>60</v>
      </c>
      <c r="H1006" s="54" t="s">
        <v>949</v>
      </c>
      <c r="I1006" s="54" t="s">
        <v>950</v>
      </c>
      <c r="J1006" s="54" t="s">
        <v>908</v>
      </c>
      <c r="K1006" s="54" t="s">
        <v>992</v>
      </c>
      <c r="L1006" s="54" t="s">
        <v>3529</v>
      </c>
      <c r="M1006" s="54" t="s">
        <v>362</v>
      </c>
      <c r="N1006" s="56" t="b">
        <v>0</v>
      </c>
      <c r="O1006" s="56" t="b">
        <v>0</v>
      </c>
      <c r="P1006" s="57">
        <v>46023.523732719899</v>
      </c>
      <c r="Q1006" s="54" t="s">
        <v>10664</v>
      </c>
      <c r="R1006" s="57">
        <v>46172.469719826397</v>
      </c>
      <c r="S1006" s="54" t="s">
        <v>10665</v>
      </c>
      <c r="T1006" s="54" t="s">
        <v>5291</v>
      </c>
      <c r="U1006" s="54" t="s">
        <v>362</v>
      </c>
      <c r="V1006" s="58" t="s">
        <v>812</v>
      </c>
    </row>
    <row r="1007" spans="1:22" hidden="1" x14ac:dyDescent="0.25">
      <c r="A1007" s="54" t="s">
        <v>9803</v>
      </c>
      <c r="B1007" s="54" t="s">
        <v>3564</v>
      </c>
      <c r="C1007" s="54" t="s">
        <v>3565</v>
      </c>
      <c r="D1007" s="54" t="s">
        <v>362</v>
      </c>
      <c r="E1007" s="54" t="s">
        <v>284</v>
      </c>
      <c r="F1007" s="54"/>
      <c r="G1007" s="55">
        <v>60</v>
      </c>
      <c r="H1007" s="54" t="s">
        <v>949</v>
      </c>
      <c r="I1007" s="54" t="s">
        <v>950</v>
      </c>
      <c r="J1007" s="54" t="s">
        <v>908</v>
      </c>
      <c r="K1007" s="54" t="s">
        <v>992</v>
      </c>
      <c r="L1007" s="54" t="s">
        <v>3565</v>
      </c>
      <c r="M1007" s="54" t="s">
        <v>362</v>
      </c>
      <c r="N1007" s="56" t="b">
        <v>0</v>
      </c>
      <c r="O1007" s="56" t="b">
        <v>0</v>
      </c>
      <c r="P1007" s="57">
        <v>46023.523747106497</v>
      </c>
      <c r="Q1007" s="54" t="s">
        <v>10664</v>
      </c>
      <c r="R1007" s="57">
        <v>46172.469722025497</v>
      </c>
      <c r="S1007" s="54" t="s">
        <v>10665</v>
      </c>
      <c r="T1007" s="54" t="s">
        <v>5291</v>
      </c>
      <c r="U1007" s="54" t="s">
        <v>362</v>
      </c>
      <c r="V1007" s="58" t="s">
        <v>812</v>
      </c>
    </row>
    <row r="1008" spans="1:22" hidden="1" x14ac:dyDescent="0.25">
      <c r="A1008" s="54" t="s">
        <v>9804</v>
      </c>
      <c r="B1008" s="54" t="s">
        <v>3579</v>
      </c>
      <c r="C1008" s="54" t="s">
        <v>3580</v>
      </c>
      <c r="D1008" s="54" t="s">
        <v>362</v>
      </c>
      <c r="E1008" s="54" t="s">
        <v>284</v>
      </c>
      <c r="F1008" s="54"/>
      <c r="G1008" s="55">
        <v>60</v>
      </c>
      <c r="H1008" s="54" t="s">
        <v>949</v>
      </c>
      <c r="I1008" s="54" t="s">
        <v>950</v>
      </c>
      <c r="J1008" s="54" t="s">
        <v>908</v>
      </c>
      <c r="K1008" s="54" t="s">
        <v>992</v>
      </c>
      <c r="L1008" s="54" t="s">
        <v>3580</v>
      </c>
      <c r="M1008" s="54" t="s">
        <v>362</v>
      </c>
      <c r="N1008" s="56" t="b">
        <v>0</v>
      </c>
      <c r="O1008" s="56" t="b">
        <v>0</v>
      </c>
      <c r="P1008" s="57">
        <v>46023.523752511603</v>
      </c>
      <c r="Q1008" s="54" t="s">
        <v>10664</v>
      </c>
      <c r="R1008" s="57">
        <v>46172.469724224502</v>
      </c>
      <c r="S1008" s="54" t="s">
        <v>10665</v>
      </c>
      <c r="T1008" s="54" t="s">
        <v>5291</v>
      </c>
      <c r="U1008" s="54" t="s">
        <v>362</v>
      </c>
      <c r="V1008" s="58" t="s">
        <v>812</v>
      </c>
    </row>
    <row r="1009" spans="1:22" hidden="1" x14ac:dyDescent="0.25">
      <c r="A1009" s="54" t="s">
        <v>9805</v>
      </c>
      <c r="B1009" s="54" t="s">
        <v>3585</v>
      </c>
      <c r="C1009" s="54" t="s">
        <v>3586</v>
      </c>
      <c r="D1009" s="54" t="s">
        <v>362</v>
      </c>
      <c r="E1009" s="54" t="s">
        <v>284</v>
      </c>
      <c r="F1009" s="54"/>
      <c r="G1009" s="55">
        <v>60</v>
      </c>
      <c r="H1009" s="54" t="s">
        <v>949</v>
      </c>
      <c r="I1009" s="54" t="s">
        <v>950</v>
      </c>
      <c r="J1009" s="54" t="s">
        <v>908</v>
      </c>
      <c r="K1009" s="54" t="s">
        <v>992</v>
      </c>
      <c r="L1009" s="54" t="s">
        <v>3586</v>
      </c>
      <c r="M1009" s="54" t="s">
        <v>362</v>
      </c>
      <c r="N1009" s="56" t="b">
        <v>0</v>
      </c>
      <c r="O1009" s="56" t="b">
        <v>0</v>
      </c>
      <c r="P1009" s="57">
        <v>46023.5237549421</v>
      </c>
      <c r="Q1009" s="54" t="s">
        <v>10664</v>
      </c>
      <c r="R1009" s="57">
        <v>46172.469726354197</v>
      </c>
      <c r="S1009" s="54" t="s">
        <v>10665</v>
      </c>
      <c r="T1009" s="54" t="s">
        <v>5291</v>
      </c>
      <c r="U1009" s="54" t="s">
        <v>362</v>
      </c>
      <c r="V1009" s="58" t="s">
        <v>812</v>
      </c>
    </row>
    <row r="1010" spans="1:22" hidden="1" x14ac:dyDescent="0.25">
      <c r="A1010" s="54" t="s">
        <v>9806</v>
      </c>
      <c r="B1010" s="54" t="s">
        <v>3596</v>
      </c>
      <c r="C1010" s="54" t="s">
        <v>3597</v>
      </c>
      <c r="D1010" s="54" t="s">
        <v>362</v>
      </c>
      <c r="E1010" s="54"/>
      <c r="F1010" s="54"/>
      <c r="G1010" s="55"/>
      <c r="H1010" s="54" t="s">
        <v>949</v>
      </c>
      <c r="I1010" s="54" t="s">
        <v>950</v>
      </c>
      <c r="J1010" s="54" t="s">
        <v>908</v>
      </c>
      <c r="K1010" s="54" t="s">
        <v>992</v>
      </c>
      <c r="L1010" s="54" t="s">
        <v>3597</v>
      </c>
      <c r="M1010" s="54" t="s">
        <v>362</v>
      </c>
      <c r="N1010" s="56" t="b">
        <v>0</v>
      </c>
      <c r="O1010" s="56" t="b">
        <v>0</v>
      </c>
      <c r="P1010" s="57">
        <v>46023.523760844902</v>
      </c>
      <c r="Q1010" s="54" t="s">
        <v>10664</v>
      </c>
      <c r="R1010" s="57">
        <v>46172.469728506898</v>
      </c>
      <c r="S1010" s="54" t="s">
        <v>10665</v>
      </c>
      <c r="T1010" s="54" t="s">
        <v>5291</v>
      </c>
      <c r="U1010" s="54" t="s">
        <v>362</v>
      </c>
      <c r="V1010" s="58" t="s">
        <v>812</v>
      </c>
    </row>
    <row r="1011" spans="1:22" hidden="1" x14ac:dyDescent="0.25">
      <c r="A1011" s="54" t="s">
        <v>9807</v>
      </c>
      <c r="B1011" s="54" t="s">
        <v>363</v>
      </c>
      <c r="C1011" s="54" t="s">
        <v>3605</v>
      </c>
      <c r="D1011" s="54" t="s">
        <v>362</v>
      </c>
      <c r="E1011" s="54"/>
      <c r="F1011" s="54"/>
      <c r="G1011" s="55"/>
      <c r="H1011" s="54" t="s">
        <v>949</v>
      </c>
      <c r="I1011" s="54" t="s">
        <v>950</v>
      </c>
      <c r="J1011" s="54" t="s">
        <v>908</v>
      </c>
      <c r="K1011" s="54" t="s">
        <v>992</v>
      </c>
      <c r="L1011" s="54" t="s">
        <v>3605</v>
      </c>
      <c r="M1011" s="54" t="s">
        <v>362</v>
      </c>
      <c r="N1011" s="56" t="b">
        <v>0</v>
      </c>
      <c r="O1011" s="56" t="b">
        <v>0</v>
      </c>
      <c r="P1011" s="57">
        <v>46023.5237660532</v>
      </c>
      <c r="Q1011" s="54" t="s">
        <v>10664</v>
      </c>
      <c r="R1011" s="57">
        <v>46172.469730705998</v>
      </c>
      <c r="S1011" s="54" t="s">
        <v>10665</v>
      </c>
      <c r="T1011" s="54" t="s">
        <v>5291</v>
      </c>
      <c r="U1011" s="54" t="s">
        <v>362</v>
      </c>
      <c r="V1011" s="58" t="s">
        <v>812</v>
      </c>
    </row>
    <row r="1012" spans="1:22" hidden="1" x14ac:dyDescent="0.25">
      <c r="A1012" s="54" t="s">
        <v>9808</v>
      </c>
      <c r="B1012" s="54" t="s">
        <v>3629</v>
      </c>
      <c r="C1012" s="54" t="s">
        <v>3630</v>
      </c>
      <c r="D1012" s="54" t="s">
        <v>362</v>
      </c>
      <c r="E1012" s="54" t="s">
        <v>284</v>
      </c>
      <c r="F1012" s="54"/>
      <c r="G1012" s="55">
        <v>60</v>
      </c>
      <c r="H1012" s="54" t="s">
        <v>949</v>
      </c>
      <c r="I1012" s="54" t="s">
        <v>950</v>
      </c>
      <c r="J1012" s="54" t="s">
        <v>908</v>
      </c>
      <c r="K1012" s="54" t="s">
        <v>992</v>
      </c>
      <c r="L1012" s="54" t="s">
        <v>3630</v>
      </c>
      <c r="M1012" s="54" t="s">
        <v>362</v>
      </c>
      <c r="N1012" s="56" t="b">
        <v>0</v>
      </c>
      <c r="O1012" s="56" t="b">
        <v>0</v>
      </c>
      <c r="P1012" s="57">
        <v>46023.523777164402</v>
      </c>
      <c r="Q1012" s="54" t="s">
        <v>10664</v>
      </c>
      <c r="R1012" s="57">
        <v>46172.469732870399</v>
      </c>
      <c r="S1012" s="54" t="s">
        <v>10665</v>
      </c>
      <c r="T1012" s="54" t="s">
        <v>5291</v>
      </c>
      <c r="U1012" s="54" t="s">
        <v>362</v>
      </c>
      <c r="V1012" s="58" t="s">
        <v>812</v>
      </c>
    </row>
    <row r="1013" spans="1:22" hidden="1" x14ac:dyDescent="0.25">
      <c r="A1013" s="54" t="s">
        <v>9809</v>
      </c>
      <c r="B1013" s="54" t="s">
        <v>3632</v>
      </c>
      <c r="C1013" s="54" t="s">
        <v>3633</v>
      </c>
      <c r="D1013" s="54" t="s">
        <v>362</v>
      </c>
      <c r="E1013" s="54" t="s">
        <v>284</v>
      </c>
      <c r="F1013" s="54"/>
      <c r="G1013" s="55">
        <v>60</v>
      </c>
      <c r="H1013" s="54" t="s">
        <v>949</v>
      </c>
      <c r="I1013" s="54" t="s">
        <v>950</v>
      </c>
      <c r="J1013" s="54" t="s">
        <v>908</v>
      </c>
      <c r="K1013" s="54" t="s">
        <v>992</v>
      </c>
      <c r="L1013" s="54" t="s">
        <v>3633</v>
      </c>
      <c r="M1013" s="54" t="s">
        <v>362</v>
      </c>
      <c r="N1013" s="56" t="b">
        <v>0</v>
      </c>
      <c r="O1013" s="56" t="b">
        <v>0</v>
      </c>
      <c r="P1013" s="57">
        <v>46023.523778090297</v>
      </c>
      <c r="Q1013" s="54" t="s">
        <v>10664</v>
      </c>
      <c r="R1013" s="57">
        <v>46172.469734919003</v>
      </c>
      <c r="S1013" s="54" t="s">
        <v>10665</v>
      </c>
      <c r="T1013" s="54" t="s">
        <v>5291</v>
      </c>
      <c r="U1013" s="54" t="s">
        <v>362</v>
      </c>
      <c r="V1013" s="58" t="s">
        <v>812</v>
      </c>
    </row>
    <row r="1014" spans="1:22" hidden="1" x14ac:dyDescent="0.25">
      <c r="A1014" s="54" t="s">
        <v>9810</v>
      </c>
      <c r="B1014" s="54" t="s">
        <v>2932</v>
      </c>
      <c r="C1014" s="54" t="s">
        <v>2933</v>
      </c>
      <c r="D1014" s="54" t="s">
        <v>362</v>
      </c>
      <c r="E1014" s="54" t="s">
        <v>284</v>
      </c>
      <c r="F1014" s="54"/>
      <c r="G1014" s="55">
        <v>60</v>
      </c>
      <c r="H1014" s="54" t="s">
        <v>949</v>
      </c>
      <c r="I1014" s="54" t="s">
        <v>950</v>
      </c>
      <c r="J1014" s="54" t="s">
        <v>908</v>
      </c>
      <c r="K1014" s="54" t="s">
        <v>992</v>
      </c>
      <c r="L1014" s="54" t="s">
        <v>2933</v>
      </c>
      <c r="M1014" s="54" t="s">
        <v>362</v>
      </c>
      <c r="N1014" s="56" t="b">
        <v>0</v>
      </c>
      <c r="O1014" s="56" t="b">
        <v>0</v>
      </c>
      <c r="P1014" s="57">
        <v>46023.523473344903</v>
      </c>
      <c r="Q1014" s="54" t="s">
        <v>10664</v>
      </c>
      <c r="R1014" s="57">
        <v>46172.469737152802</v>
      </c>
      <c r="S1014" s="54" t="s">
        <v>10665</v>
      </c>
      <c r="T1014" s="54" t="s">
        <v>5291</v>
      </c>
      <c r="U1014" s="54" t="s">
        <v>362</v>
      </c>
      <c r="V1014" s="58" t="s">
        <v>812</v>
      </c>
    </row>
    <row r="1015" spans="1:22" hidden="1" x14ac:dyDescent="0.25">
      <c r="A1015" s="54" t="s">
        <v>9811</v>
      </c>
      <c r="B1015" s="54" t="s">
        <v>2985</v>
      </c>
      <c r="C1015" s="54" t="s">
        <v>2986</v>
      </c>
      <c r="D1015" s="54" t="s">
        <v>362</v>
      </c>
      <c r="E1015" s="54" t="s">
        <v>284</v>
      </c>
      <c r="F1015" s="54"/>
      <c r="G1015" s="55">
        <v>60</v>
      </c>
      <c r="H1015" s="54" t="s">
        <v>949</v>
      </c>
      <c r="I1015" s="54" t="s">
        <v>950</v>
      </c>
      <c r="J1015" s="54" t="s">
        <v>908</v>
      </c>
      <c r="K1015" s="54" t="s">
        <v>992</v>
      </c>
      <c r="L1015" s="54" t="s">
        <v>2986</v>
      </c>
      <c r="M1015" s="54" t="s">
        <v>362</v>
      </c>
      <c r="N1015" s="56" t="b">
        <v>0</v>
      </c>
      <c r="O1015" s="56" t="b">
        <v>0</v>
      </c>
      <c r="P1015" s="57">
        <v>46023.5234951042</v>
      </c>
      <c r="Q1015" s="54" t="s">
        <v>10664</v>
      </c>
      <c r="R1015" s="57">
        <v>46172.469739236098</v>
      </c>
      <c r="S1015" s="54" t="s">
        <v>10665</v>
      </c>
      <c r="T1015" s="54" t="s">
        <v>5291</v>
      </c>
      <c r="U1015" s="54" t="s">
        <v>362</v>
      </c>
      <c r="V1015" s="58" t="s">
        <v>812</v>
      </c>
    </row>
    <row r="1016" spans="1:22" hidden="1" x14ac:dyDescent="0.25">
      <c r="A1016" s="54" t="s">
        <v>9812</v>
      </c>
      <c r="B1016" s="54" t="s">
        <v>3650</v>
      </c>
      <c r="C1016" s="54" t="s">
        <v>3651</v>
      </c>
      <c r="D1016" s="54" t="s">
        <v>362</v>
      </c>
      <c r="E1016" s="54" t="s">
        <v>284</v>
      </c>
      <c r="F1016" s="54"/>
      <c r="G1016" s="55">
        <v>60</v>
      </c>
      <c r="H1016" s="54" t="s">
        <v>949</v>
      </c>
      <c r="I1016" s="54" t="s">
        <v>950</v>
      </c>
      <c r="J1016" s="54" t="s">
        <v>908</v>
      </c>
      <c r="K1016" s="54" t="s">
        <v>992</v>
      </c>
      <c r="L1016" s="54" t="s">
        <v>3651</v>
      </c>
      <c r="M1016" s="54" t="s">
        <v>362</v>
      </c>
      <c r="N1016" s="56" t="b">
        <v>0</v>
      </c>
      <c r="O1016" s="56" t="b">
        <v>0</v>
      </c>
      <c r="P1016" s="57">
        <v>46023.523783252298</v>
      </c>
      <c r="Q1016" s="54" t="s">
        <v>10664</v>
      </c>
      <c r="R1016" s="57">
        <v>46172.469741400499</v>
      </c>
      <c r="S1016" s="54" t="s">
        <v>10665</v>
      </c>
      <c r="T1016" s="54" t="s">
        <v>5291</v>
      </c>
      <c r="U1016" s="54" t="s">
        <v>362</v>
      </c>
      <c r="V1016" s="58" t="s">
        <v>812</v>
      </c>
    </row>
    <row r="1017" spans="1:22" hidden="1" x14ac:dyDescent="0.25">
      <c r="A1017" s="54" t="s">
        <v>9813</v>
      </c>
      <c r="B1017" s="54" t="s">
        <v>3664</v>
      </c>
      <c r="C1017" s="54" t="s">
        <v>3665</v>
      </c>
      <c r="D1017" s="54" t="s">
        <v>362</v>
      </c>
      <c r="E1017" s="54" t="s">
        <v>284</v>
      </c>
      <c r="F1017" s="54"/>
      <c r="G1017" s="55">
        <v>60</v>
      </c>
      <c r="H1017" s="54" t="s">
        <v>949</v>
      </c>
      <c r="I1017" s="54" t="s">
        <v>950</v>
      </c>
      <c r="J1017" s="54" t="s">
        <v>908</v>
      </c>
      <c r="K1017" s="54" t="s">
        <v>992</v>
      </c>
      <c r="L1017" s="54" t="s">
        <v>3665</v>
      </c>
      <c r="M1017" s="54" t="s">
        <v>362</v>
      </c>
      <c r="N1017" s="56" t="b">
        <v>0</v>
      </c>
      <c r="O1017" s="56" t="b">
        <v>0</v>
      </c>
      <c r="P1017" s="57">
        <v>46023.523789849503</v>
      </c>
      <c r="Q1017" s="54" t="s">
        <v>10664</v>
      </c>
      <c r="R1017" s="57">
        <v>46172.4697435532</v>
      </c>
      <c r="S1017" s="54" t="s">
        <v>10665</v>
      </c>
      <c r="T1017" s="54" t="s">
        <v>5291</v>
      </c>
      <c r="U1017" s="54" t="s">
        <v>362</v>
      </c>
      <c r="V1017" s="58" t="s">
        <v>812</v>
      </c>
    </row>
    <row r="1018" spans="1:22" hidden="1" x14ac:dyDescent="0.25">
      <c r="A1018" s="54" t="s">
        <v>9814</v>
      </c>
      <c r="B1018" s="54" t="s">
        <v>3676</v>
      </c>
      <c r="C1018" s="54" t="s">
        <v>3677</v>
      </c>
      <c r="D1018" s="54" t="s">
        <v>362</v>
      </c>
      <c r="E1018" s="54" t="s">
        <v>284</v>
      </c>
      <c r="F1018" s="54"/>
      <c r="G1018" s="55">
        <v>60</v>
      </c>
      <c r="H1018" s="54" t="s">
        <v>949</v>
      </c>
      <c r="I1018" s="54" t="s">
        <v>950</v>
      </c>
      <c r="J1018" s="54" t="s">
        <v>908</v>
      </c>
      <c r="K1018" s="54" t="s">
        <v>992</v>
      </c>
      <c r="L1018" s="54" t="s">
        <v>3677</v>
      </c>
      <c r="M1018" s="54" t="s">
        <v>362</v>
      </c>
      <c r="N1018" s="56" t="b">
        <v>0</v>
      </c>
      <c r="O1018" s="56" t="b">
        <v>0</v>
      </c>
      <c r="P1018" s="57">
        <v>46023.523793669003</v>
      </c>
      <c r="Q1018" s="54" t="s">
        <v>10664</v>
      </c>
      <c r="R1018" s="57">
        <v>46172.4697457523</v>
      </c>
      <c r="S1018" s="54" t="s">
        <v>10665</v>
      </c>
      <c r="T1018" s="54" t="s">
        <v>5291</v>
      </c>
      <c r="U1018" s="54" t="s">
        <v>362</v>
      </c>
      <c r="V1018" s="58" t="s">
        <v>812</v>
      </c>
    </row>
    <row r="1019" spans="1:22" hidden="1" x14ac:dyDescent="0.25">
      <c r="A1019" s="54" t="s">
        <v>9815</v>
      </c>
      <c r="B1019" s="54" t="s">
        <v>381</v>
      </c>
      <c r="C1019" s="54" t="s">
        <v>3702</v>
      </c>
      <c r="D1019" s="54" t="s">
        <v>362</v>
      </c>
      <c r="E1019" s="54" t="s">
        <v>284</v>
      </c>
      <c r="F1019" s="54"/>
      <c r="G1019" s="55">
        <v>60</v>
      </c>
      <c r="H1019" s="54" t="s">
        <v>949</v>
      </c>
      <c r="I1019" s="54" t="s">
        <v>950</v>
      </c>
      <c r="J1019" s="54" t="s">
        <v>908</v>
      </c>
      <c r="K1019" s="54" t="s">
        <v>992</v>
      </c>
      <c r="L1019" s="54" t="s">
        <v>3702</v>
      </c>
      <c r="M1019" s="54" t="s">
        <v>362</v>
      </c>
      <c r="N1019" s="56" t="b">
        <v>0</v>
      </c>
      <c r="O1019" s="56" t="b">
        <v>0</v>
      </c>
      <c r="P1019" s="57">
        <v>46023.523804363402</v>
      </c>
      <c r="Q1019" s="54" t="s">
        <v>10664</v>
      </c>
      <c r="R1019" s="57">
        <v>46172.469747835603</v>
      </c>
      <c r="S1019" s="54" t="s">
        <v>10665</v>
      </c>
      <c r="T1019" s="54" t="s">
        <v>5291</v>
      </c>
      <c r="U1019" s="54" t="s">
        <v>362</v>
      </c>
      <c r="V1019" s="58" t="s">
        <v>812</v>
      </c>
    </row>
    <row r="1020" spans="1:22" hidden="1" x14ac:dyDescent="0.25">
      <c r="A1020" s="54" t="s">
        <v>9816</v>
      </c>
      <c r="B1020" s="54" t="s">
        <v>3722</v>
      </c>
      <c r="C1020" s="54" t="s">
        <v>3723</v>
      </c>
      <c r="D1020" s="54" t="s">
        <v>362</v>
      </c>
      <c r="E1020" s="54" t="s">
        <v>284</v>
      </c>
      <c r="F1020" s="54"/>
      <c r="G1020" s="55">
        <v>60</v>
      </c>
      <c r="H1020" s="54" t="s">
        <v>949</v>
      </c>
      <c r="I1020" s="54" t="s">
        <v>950</v>
      </c>
      <c r="J1020" s="54" t="s">
        <v>908</v>
      </c>
      <c r="K1020" s="54" t="s">
        <v>992</v>
      </c>
      <c r="L1020" s="54" t="s">
        <v>3723</v>
      </c>
      <c r="M1020" s="54" t="s">
        <v>362</v>
      </c>
      <c r="N1020" s="56" t="b">
        <v>0</v>
      </c>
      <c r="O1020" s="56" t="b">
        <v>0</v>
      </c>
      <c r="P1020" s="57">
        <v>46023.523814236098</v>
      </c>
      <c r="Q1020" s="54" t="s">
        <v>10664</v>
      </c>
      <c r="R1020" s="57">
        <v>46172.469749999997</v>
      </c>
      <c r="S1020" s="54" t="s">
        <v>10665</v>
      </c>
      <c r="T1020" s="54" t="s">
        <v>5291</v>
      </c>
      <c r="U1020" s="54" t="s">
        <v>362</v>
      </c>
      <c r="V1020" s="58" t="s">
        <v>812</v>
      </c>
    </row>
    <row r="1021" spans="1:22" hidden="1" x14ac:dyDescent="0.25">
      <c r="A1021" s="54" t="s">
        <v>9817</v>
      </c>
      <c r="B1021" s="54" t="s">
        <v>514</v>
      </c>
      <c r="C1021" s="54" t="s">
        <v>3728</v>
      </c>
      <c r="D1021" s="54" t="s">
        <v>362</v>
      </c>
      <c r="E1021" s="54" t="s">
        <v>284</v>
      </c>
      <c r="F1021" s="54"/>
      <c r="G1021" s="55">
        <v>60</v>
      </c>
      <c r="H1021" s="54" t="s">
        <v>949</v>
      </c>
      <c r="I1021" s="54" t="s">
        <v>950</v>
      </c>
      <c r="J1021" s="54" t="s">
        <v>908</v>
      </c>
      <c r="K1021" s="54" t="s">
        <v>992</v>
      </c>
      <c r="L1021" s="54" t="s">
        <v>3728</v>
      </c>
      <c r="M1021" s="54" t="s">
        <v>362</v>
      </c>
      <c r="N1021" s="56" t="b">
        <v>0</v>
      </c>
      <c r="O1021" s="56" t="b">
        <v>0</v>
      </c>
      <c r="P1021" s="57">
        <v>46023.523816168999</v>
      </c>
      <c r="Q1021" s="54" t="s">
        <v>10664</v>
      </c>
      <c r="R1021" s="57">
        <v>46172.469752118101</v>
      </c>
      <c r="S1021" s="54" t="s">
        <v>10665</v>
      </c>
      <c r="T1021" s="54" t="s">
        <v>5291</v>
      </c>
      <c r="U1021" s="54" t="s">
        <v>362</v>
      </c>
      <c r="V1021" s="58" t="s">
        <v>812</v>
      </c>
    </row>
    <row r="1022" spans="1:22" hidden="1" x14ac:dyDescent="0.25">
      <c r="A1022" s="54" t="s">
        <v>9818</v>
      </c>
      <c r="B1022" s="54" t="s">
        <v>720</v>
      </c>
      <c r="C1022" s="54" t="s">
        <v>3745</v>
      </c>
      <c r="D1022" s="54" t="s">
        <v>362</v>
      </c>
      <c r="E1022" s="54" t="s">
        <v>284</v>
      </c>
      <c r="F1022" s="54"/>
      <c r="G1022" s="55">
        <v>60</v>
      </c>
      <c r="H1022" s="54" t="s">
        <v>949</v>
      </c>
      <c r="I1022" s="54" t="s">
        <v>950</v>
      </c>
      <c r="J1022" s="54" t="s">
        <v>908</v>
      </c>
      <c r="K1022" s="54" t="s">
        <v>992</v>
      </c>
      <c r="L1022" s="54" t="s">
        <v>3745</v>
      </c>
      <c r="M1022" s="54" t="s">
        <v>362</v>
      </c>
      <c r="N1022" s="56" t="b">
        <v>0</v>
      </c>
      <c r="O1022" s="56" t="b">
        <v>0</v>
      </c>
      <c r="P1022" s="57">
        <v>46023.523826770797</v>
      </c>
      <c r="Q1022" s="54" t="s">
        <v>10664</v>
      </c>
      <c r="R1022" s="57">
        <v>46172.469754317099</v>
      </c>
      <c r="S1022" s="54" t="s">
        <v>10665</v>
      </c>
      <c r="T1022" s="54" t="s">
        <v>5291</v>
      </c>
      <c r="U1022" s="54" t="s">
        <v>362</v>
      </c>
      <c r="V1022" s="58" t="s">
        <v>812</v>
      </c>
    </row>
    <row r="1023" spans="1:22" hidden="1" x14ac:dyDescent="0.25">
      <c r="A1023" s="54" t="s">
        <v>9819</v>
      </c>
      <c r="B1023" s="54" t="s">
        <v>383</v>
      </c>
      <c r="C1023" s="54" t="s">
        <v>3897</v>
      </c>
      <c r="D1023" s="54" t="s">
        <v>362</v>
      </c>
      <c r="E1023" s="54" t="s">
        <v>3898</v>
      </c>
      <c r="F1023" s="54"/>
      <c r="G1023" s="55">
        <v>60</v>
      </c>
      <c r="H1023" s="54" t="s">
        <v>949</v>
      </c>
      <c r="I1023" s="54" t="s">
        <v>950</v>
      </c>
      <c r="J1023" s="54" t="s">
        <v>908</v>
      </c>
      <c r="K1023" s="54" t="s">
        <v>992</v>
      </c>
      <c r="L1023" s="54" t="s">
        <v>10944</v>
      </c>
      <c r="M1023" s="54" t="s">
        <v>362</v>
      </c>
      <c r="N1023" s="56" t="b">
        <v>0</v>
      </c>
      <c r="O1023" s="56" t="b">
        <v>0</v>
      </c>
      <c r="P1023" s="57">
        <v>46023.5238763542</v>
      </c>
      <c r="Q1023" s="54" t="s">
        <v>10664</v>
      </c>
      <c r="R1023" s="57">
        <v>46172.469756400496</v>
      </c>
      <c r="S1023" s="54" t="s">
        <v>10665</v>
      </c>
      <c r="T1023" s="54" t="s">
        <v>5291</v>
      </c>
      <c r="U1023" s="54" t="s">
        <v>362</v>
      </c>
      <c r="V1023" s="58" t="s">
        <v>812</v>
      </c>
    </row>
    <row r="1024" spans="1:22" hidden="1" x14ac:dyDescent="0.25">
      <c r="A1024" s="54" t="s">
        <v>9820</v>
      </c>
      <c r="B1024" s="54" t="s">
        <v>9821</v>
      </c>
      <c r="C1024" s="54" t="s">
        <v>10945</v>
      </c>
      <c r="D1024" s="54" t="s">
        <v>362</v>
      </c>
      <c r="E1024" s="54"/>
      <c r="F1024" s="54"/>
      <c r="G1024" s="55"/>
      <c r="H1024" s="54" t="s">
        <v>10668</v>
      </c>
      <c r="I1024" s="54" t="s">
        <v>10669</v>
      </c>
      <c r="J1024" s="54" t="s">
        <v>908</v>
      </c>
      <c r="K1024" s="54" t="s">
        <v>909</v>
      </c>
      <c r="L1024" s="54" t="s">
        <v>10945</v>
      </c>
      <c r="M1024" s="54" t="s">
        <v>362</v>
      </c>
      <c r="N1024" s="56" t="b">
        <v>0</v>
      </c>
      <c r="O1024" s="56" t="b">
        <v>0</v>
      </c>
      <c r="P1024" s="57">
        <v>46023.523934837998</v>
      </c>
      <c r="Q1024" s="54" t="s">
        <v>10664</v>
      </c>
      <c r="R1024" s="57">
        <v>46172.469758796302</v>
      </c>
      <c r="S1024" s="54" t="s">
        <v>10665</v>
      </c>
      <c r="T1024" s="54" t="s">
        <v>5291</v>
      </c>
      <c r="U1024" s="54" t="s">
        <v>362</v>
      </c>
      <c r="V1024" s="58" t="s">
        <v>812</v>
      </c>
    </row>
    <row r="1025" spans="1:22" hidden="1" x14ac:dyDescent="0.25">
      <c r="A1025" s="54" t="s">
        <v>9822</v>
      </c>
      <c r="B1025" s="54" t="s">
        <v>9823</v>
      </c>
      <c r="C1025" s="54" t="s">
        <v>10946</v>
      </c>
      <c r="D1025" s="54" t="s">
        <v>362</v>
      </c>
      <c r="E1025" s="54"/>
      <c r="F1025" s="54"/>
      <c r="G1025" s="55"/>
      <c r="H1025" s="54" t="s">
        <v>10668</v>
      </c>
      <c r="I1025" s="54" t="s">
        <v>10669</v>
      </c>
      <c r="J1025" s="54" t="s">
        <v>908</v>
      </c>
      <c r="K1025" s="54" t="s">
        <v>909</v>
      </c>
      <c r="L1025" s="54" t="s">
        <v>10946</v>
      </c>
      <c r="M1025" s="54" t="s">
        <v>362</v>
      </c>
      <c r="N1025" s="56" t="b">
        <v>0</v>
      </c>
      <c r="O1025" s="56" t="b">
        <v>0</v>
      </c>
      <c r="P1025" s="57">
        <v>46023.523935798599</v>
      </c>
      <c r="Q1025" s="54" t="s">
        <v>10664</v>
      </c>
      <c r="R1025" s="57">
        <v>46172.469761076398</v>
      </c>
      <c r="S1025" s="54" t="s">
        <v>10665</v>
      </c>
      <c r="T1025" s="54" t="s">
        <v>5291</v>
      </c>
      <c r="U1025" s="54" t="s">
        <v>362</v>
      </c>
      <c r="V1025" s="58" t="s">
        <v>812</v>
      </c>
    </row>
    <row r="1026" spans="1:22" hidden="1" x14ac:dyDescent="0.25">
      <c r="A1026" s="60" t="s">
        <v>10947</v>
      </c>
      <c r="B1026" s="60" t="s">
        <v>10948</v>
      </c>
      <c r="C1026" s="60" t="s">
        <v>10949</v>
      </c>
      <c r="D1026" s="60" t="s">
        <v>362</v>
      </c>
      <c r="E1026" s="60"/>
      <c r="F1026" s="60"/>
      <c r="G1026" s="61"/>
      <c r="H1026" s="60" t="s">
        <v>10668</v>
      </c>
      <c r="I1026" s="60" t="s">
        <v>10669</v>
      </c>
      <c r="J1026" s="60" t="s">
        <v>908</v>
      </c>
      <c r="K1026" s="60" t="s">
        <v>909</v>
      </c>
      <c r="L1026" s="60" t="s">
        <v>10949</v>
      </c>
      <c r="M1026" s="60" t="s">
        <v>362</v>
      </c>
      <c r="N1026" s="62" t="b">
        <v>0</v>
      </c>
      <c r="O1026" s="62" t="b">
        <v>0</v>
      </c>
      <c r="P1026" s="63">
        <v>46158.412142164401</v>
      </c>
      <c r="Q1026" s="60" t="s">
        <v>10918</v>
      </c>
      <c r="R1026" s="63">
        <v>46184.592799618098</v>
      </c>
      <c r="S1026" s="60" t="s">
        <v>10665</v>
      </c>
      <c r="T1026" s="60" t="s">
        <v>5291</v>
      </c>
      <c r="U1026" s="60" t="s">
        <v>362</v>
      </c>
      <c r="V1026" s="58" t="s">
        <v>812</v>
      </c>
    </row>
    <row r="1027" spans="1:22" hidden="1" x14ac:dyDescent="0.25">
      <c r="A1027" s="54" t="s">
        <v>9824</v>
      </c>
      <c r="B1027" s="54" t="s">
        <v>3003</v>
      </c>
      <c r="C1027" s="54" t="s">
        <v>3004</v>
      </c>
      <c r="D1027" s="54" t="s">
        <v>362</v>
      </c>
      <c r="E1027" s="54" t="s">
        <v>284</v>
      </c>
      <c r="F1027" s="54"/>
      <c r="G1027" s="55">
        <v>60</v>
      </c>
      <c r="H1027" s="54" t="s">
        <v>10668</v>
      </c>
      <c r="I1027" s="54" t="s">
        <v>10669</v>
      </c>
      <c r="J1027" s="54" t="s">
        <v>908</v>
      </c>
      <c r="K1027" s="54" t="s">
        <v>909</v>
      </c>
      <c r="L1027" s="54" t="s">
        <v>3004</v>
      </c>
      <c r="M1027" s="54" t="s">
        <v>362</v>
      </c>
      <c r="N1027" s="56" t="b">
        <v>0</v>
      </c>
      <c r="O1027" s="56" t="b">
        <v>0</v>
      </c>
      <c r="P1027" s="57">
        <v>46023.523500543997</v>
      </c>
      <c r="Q1027" s="54" t="s">
        <v>10664</v>
      </c>
      <c r="R1027" s="57">
        <v>46172.469765312497</v>
      </c>
      <c r="S1027" s="54" t="s">
        <v>10665</v>
      </c>
      <c r="T1027" s="54" t="s">
        <v>5291</v>
      </c>
      <c r="U1027" s="54" t="s">
        <v>362</v>
      </c>
      <c r="V1027" s="58" t="s">
        <v>812</v>
      </c>
    </row>
    <row r="1028" spans="1:22" hidden="1" x14ac:dyDescent="0.25">
      <c r="A1028" s="54" t="s">
        <v>9825</v>
      </c>
      <c r="B1028" s="54" t="s">
        <v>3034</v>
      </c>
      <c r="C1028" s="54" t="s">
        <v>3035</v>
      </c>
      <c r="D1028" s="54" t="s">
        <v>362</v>
      </c>
      <c r="E1028" s="54" t="s">
        <v>284</v>
      </c>
      <c r="F1028" s="54"/>
      <c r="G1028" s="55">
        <v>60</v>
      </c>
      <c r="H1028" s="54" t="s">
        <v>10668</v>
      </c>
      <c r="I1028" s="54" t="s">
        <v>10669</v>
      </c>
      <c r="J1028" s="54" t="s">
        <v>908</v>
      </c>
      <c r="K1028" s="54" t="s">
        <v>909</v>
      </c>
      <c r="L1028" s="54" t="s">
        <v>3035</v>
      </c>
      <c r="M1028" s="54" t="s">
        <v>362</v>
      </c>
      <c r="N1028" s="56" t="b">
        <v>0</v>
      </c>
      <c r="O1028" s="56" t="b">
        <v>0</v>
      </c>
      <c r="P1028" s="57">
        <v>46023.523511226798</v>
      </c>
      <c r="Q1028" s="54" t="s">
        <v>10664</v>
      </c>
      <c r="R1028" s="57">
        <v>46172.469767476898</v>
      </c>
      <c r="S1028" s="54" t="s">
        <v>10665</v>
      </c>
      <c r="T1028" s="54" t="s">
        <v>5291</v>
      </c>
      <c r="U1028" s="54" t="s">
        <v>362</v>
      </c>
      <c r="V1028" s="58" t="s">
        <v>812</v>
      </c>
    </row>
    <row r="1029" spans="1:22" hidden="1" x14ac:dyDescent="0.25">
      <c r="A1029" s="54" t="s">
        <v>9826</v>
      </c>
      <c r="B1029" s="54" t="s">
        <v>3056</v>
      </c>
      <c r="C1029" s="54" t="s">
        <v>3057</v>
      </c>
      <c r="D1029" s="54" t="s">
        <v>362</v>
      </c>
      <c r="E1029" s="54" t="s">
        <v>284</v>
      </c>
      <c r="F1029" s="54"/>
      <c r="G1029" s="55">
        <v>60</v>
      </c>
      <c r="H1029" s="54" t="s">
        <v>10668</v>
      </c>
      <c r="I1029" s="54" t="s">
        <v>10669</v>
      </c>
      <c r="J1029" s="54" t="s">
        <v>908</v>
      </c>
      <c r="K1029" s="54" t="s">
        <v>909</v>
      </c>
      <c r="L1029" s="54" t="s">
        <v>3057</v>
      </c>
      <c r="M1029" s="54" t="s">
        <v>362</v>
      </c>
      <c r="N1029" s="56" t="b">
        <v>0</v>
      </c>
      <c r="O1029" s="56" t="b">
        <v>0</v>
      </c>
      <c r="P1029" s="57">
        <v>46023.523518981499</v>
      </c>
      <c r="Q1029" s="54" t="s">
        <v>10664</v>
      </c>
      <c r="R1029" s="57">
        <v>46172.469769641197</v>
      </c>
      <c r="S1029" s="54" t="s">
        <v>10665</v>
      </c>
      <c r="T1029" s="54" t="s">
        <v>5291</v>
      </c>
      <c r="U1029" s="54" t="s">
        <v>362</v>
      </c>
      <c r="V1029" s="58" t="s">
        <v>812</v>
      </c>
    </row>
    <row r="1030" spans="1:22" hidden="1" x14ac:dyDescent="0.25">
      <c r="A1030" s="54" t="s">
        <v>9827</v>
      </c>
      <c r="B1030" s="54" t="s">
        <v>3092</v>
      </c>
      <c r="C1030" s="54" t="s">
        <v>3093</v>
      </c>
      <c r="D1030" s="54" t="s">
        <v>362</v>
      </c>
      <c r="E1030" s="54" t="s">
        <v>284</v>
      </c>
      <c r="F1030" s="54"/>
      <c r="G1030" s="55">
        <v>60</v>
      </c>
      <c r="H1030" s="54" t="s">
        <v>10668</v>
      </c>
      <c r="I1030" s="54" t="s">
        <v>10669</v>
      </c>
      <c r="J1030" s="54" t="s">
        <v>908</v>
      </c>
      <c r="K1030" s="54" t="s">
        <v>909</v>
      </c>
      <c r="L1030" s="54" t="s">
        <v>3093</v>
      </c>
      <c r="M1030" s="54" t="s">
        <v>362</v>
      </c>
      <c r="N1030" s="56" t="b">
        <v>0</v>
      </c>
      <c r="O1030" s="56" t="b">
        <v>0</v>
      </c>
      <c r="P1030" s="57">
        <v>46023.523538854199</v>
      </c>
      <c r="Q1030" s="54" t="s">
        <v>10664</v>
      </c>
      <c r="R1030" s="57">
        <v>46172.469771794</v>
      </c>
      <c r="S1030" s="54" t="s">
        <v>10665</v>
      </c>
      <c r="T1030" s="54" t="s">
        <v>5291</v>
      </c>
      <c r="U1030" s="54" t="s">
        <v>362</v>
      </c>
      <c r="V1030" s="58" t="s">
        <v>812</v>
      </c>
    </row>
    <row r="1031" spans="1:22" hidden="1" x14ac:dyDescent="0.25">
      <c r="A1031" s="54" t="s">
        <v>9828</v>
      </c>
      <c r="B1031" s="54" t="s">
        <v>3165</v>
      </c>
      <c r="C1031" s="54" t="s">
        <v>3166</v>
      </c>
      <c r="D1031" s="54" t="s">
        <v>362</v>
      </c>
      <c r="E1031" s="54" t="s">
        <v>284</v>
      </c>
      <c r="F1031" s="54"/>
      <c r="G1031" s="55">
        <v>60</v>
      </c>
      <c r="H1031" s="54" t="s">
        <v>10668</v>
      </c>
      <c r="I1031" s="54" t="s">
        <v>10669</v>
      </c>
      <c r="J1031" s="54" t="s">
        <v>908</v>
      </c>
      <c r="K1031" s="54" t="s">
        <v>909</v>
      </c>
      <c r="L1031" s="54" t="s">
        <v>3166</v>
      </c>
      <c r="M1031" s="54" t="s">
        <v>362</v>
      </c>
      <c r="N1031" s="56" t="b">
        <v>0</v>
      </c>
      <c r="O1031" s="56" t="b">
        <v>0</v>
      </c>
      <c r="P1031" s="57">
        <v>46023.5235691782</v>
      </c>
      <c r="Q1031" s="54" t="s">
        <v>10664</v>
      </c>
      <c r="R1031" s="57">
        <v>46172.469773958299</v>
      </c>
      <c r="S1031" s="54" t="s">
        <v>10665</v>
      </c>
      <c r="T1031" s="54" t="s">
        <v>5291</v>
      </c>
      <c r="U1031" s="54" t="s">
        <v>362</v>
      </c>
      <c r="V1031" s="58" t="s">
        <v>812</v>
      </c>
    </row>
    <row r="1032" spans="1:22" hidden="1" x14ac:dyDescent="0.25">
      <c r="A1032" s="54" t="s">
        <v>9829</v>
      </c>
      <c r="B1032" s="54" t="s">
        <v>3233</v>
      </c>
      <c r="C1032" s="54" t="s">
        <v>3234</v>
      </c>
      <c r="D1032" s="54" t="s">
        <v>362</v>
      </c>
      <c r="E1032" s="54" t="s">
        <v>284</v>
      </c>
      <c r="F1032" s="54"/>
      <c r="G1032" s="55">
        <v>60</v>
      </c>
      <c r="H1032" s="54" t="s">
        <v>10668</v>
      </c>
      <c r="I1032" s="54" t="s">
        <v>10669</v>
      </c>
      <c r="J1032" s="54" t="s">
        <v>908</v>
      </c>
      <c r="K1032" s="54" t="s">
        <v>909</v>
      </c>
      <c r="L1032" s="54" t="s">
        <v>3234</v>
      </c>
      <c r="M1032" s="54" t="s">
        <v>362</v>
      </c>
      <c r="N1032" s="56" t="b">
        <v>0</v>
      </c>
      <c r="O1032" s="56" t="b">
        <v>0</v>
      </c>
      <c r="P1032" s="57">
        <v>46023.523604085603</v>
      </c>
      <c r="Q1032" s="54" t="s">
        <v>10664</v>
      </c>
      <c r="R1032" s="57">
        <v>46172.469776157399</v>
      </c>
      <c r="S1032" s="54" t="s">
        <v>10665</v>
      </c>
      <c r="T1032" s="54" t="s">
        <v>5291</v>
      </c>
      <c r="U1032" s="54" t="s">
        <v>362</v>
      </c>
      <c r="V1032" s="58" t="s">
        <v>812</v>
      </c>
    </row>
    <row r="1033" spans="1:22" hidden="1" x14ac:dyDescent="0.25">
      <c r="A1033" s="54" t="s">
        <v>9830</v>
      </c>
      <c r="B1033" s="54" t="s">
        <v>3324</v>
      </c>
      <c r="C1033" s="54" t="s">
        <v>3325</v>
      </c>
      <c r="D1033" s="54" t="s">
        <v>362</v>
      </c>
      <c r="E1033" s="54" t="s">
        <v>284</v>
      </c>
      <c r="F1033" s="54"/>
      <c r="G1033" s="55">
        <v>60</v>
      </c>
      <c r="H1033" s="54" t="s">
        <v>10668</v>
      </c>
      <c r="I1033" s="54" t="s">
        <v>10669</v>
      </c>
      <c r="J1033" s="54" t="s">
        <v>908</v>
      </c>
      <c r="K1033" s="54" t="s">
        <v>909</v>
      </c>
      <c r="L1033" s="54" t="s">
        <v>3325</v>
      </c>
      <c r="M1033" s="54" t="s">
        <v>362</v>
      </c>
      <c r="N1033" s="56" t="b">
        <v>0</v>
      </c>
      <c r="O1033" s="56" t="b">
        <v>0</v>
      </c>
      <c r="P1033" s="57">
        <v>46023.5236471065</v>
      </c>
      <c r="Q1033" s="54" t="s">
        <v>10664</v>
      </c>
      <c r="R1033" s="57">
        <v>46172.4697783218</v>
      </c>
      <c r="S1033" s="54" t="s">
        <v>10665</v>
      </c>
      <c r="T1033" s="54" t="s">
        <v>5291</v>
      </c>
      <c r="U1033" s="54" t="s">
        <v>362</v>
      </c>
      <c r="V1033" s="58" t="s">
        <v>812</v>
      </c>
    </row>
    <row r="1034" spans="1:22" hidden="1" x14ac:dyDescent="0.25">
      <c r="A1034" s="54" t="s">
        <v>9831</v>
      </c>
      <c r="B1034" s="54" t="s">
        <v>3330</v>
      </c>
      <c r="C1034" s="54" t="s">
        <v>3331</v>
      </c>
      <c r="D1034" s="54" t="s">
        <v>362</v>
      </c>
      <c r="E1034" s="54" t="s">
        <v>284</v>
      </c>
      <c r="F1034" s="54"/>
      <c r="G1034" s="55">
        <v>60</v>
      </c>
      <c r="H1034" s="54" t="s">
        <v>10668</v>
      </c>
      <c r="I1034" s="54" t="s">
        <v>10669</v>
      </c>
      <c r="J1034" s="54" t="s">
        <v>908</v>
      </c>
      <c r="K1034" s="54" t="s">
        <v>909</v>
      </c>
      <c r="L1034" s="54" t="s">
        <v>3331</v>
      </c>
      <c r="M1034" s="54" t="s">
        <v>362</v>
      </c>
      <c r="N1034" s="56" t="b">
        <v>0</v>
      </c>
      <c r="O1034" s="56" t="b">
        <v>0</v>
      </c>
      <c r="P1034" s="57">
        <v>46023.523648923598</v>
      </c>
      <c r="Q1034" s="54" t="s">
        <v>10664</v>
      </c>
      <c r="R1034" s="57">
        <v>46172.469780636602</v>
      </c>
      <c r="S1034" s="54" t="s">
        <v>10665</v>
      </c>
      <c r="T1034" s="54" t="s">
        <v>5291</v>
      </c>
      <c r="U1034" s="54" t="s">
        <v>362</v>
      </c>
      <c r="V1034" s="58" t="s">
        <v>812</v>
      </c>
    </row>
    <row r="1035" spans="1:22" hidden="1" x14ac:dyDescent="0.25">
      <c r="A1035" s="54" t="s">
        <v>9832</v>
      </c>
      <c r="B1035" s="54" t="s">
        <v>3338</v>
      </c>
      <c r="C1035" s="54" t="s">
        <v>3339</v>
      </c>
      <c r="D1035" s="54" t="s">
        <v>362</v>
      </c>
      <c r="E1035" s="54" t="s">
        <v>284</v>
      </c>
      <c r="F1035" s="54"/>
      <c r="G1035" s="55">
        <v>60</v>
      </c>
      <c r="H1035" s="54" t="s">
        <v>10668</v>
      </c>
      <c r="I1035" s="54" t="s">
        <v>10669</v>
      </c>
      <c r="J1035" s="54" t="s">
        <v>908</v>
      </c>
      <c r="K1035" s="54" t="s">
        <v>909</v>
      </c>
      <c r="L1035" s="54" t="s">
        <v>3339</v>
      </c>
      <c r="M1035" s="54" t="s">
        <v>362</v>
      </c>
      <c r="N1035" s="56" t="b">
        <v>0</v>
      </c>
      <c r="O1035" s="56" t="b">
        <v>0</v>
      </c>
      <c r="P1035" s="57">
        <v>46023.523651736097</v>
      </c>
      <c r="Q1035" s="54" t="s">
        <v>10664</v>
      </c>
      <c r="R1035" s="57">
        <v>46172.469782789398</v>
      </c>
      <c r="S1035" s="54" t="s">
        <v>10665</v>
      </c>
      <c r="T1035" s="54" t="s">
        <v>5291</v>
      </c>
      <c r="U1035" s="54" t="s">
        <v>362</v>
      </c>
      <c r="V1035" s="58" t="s">
        <v>812</v>
      </c>
    </row>
    <row r="1036" spans="1:22" hidden="1" x14ac:dyDescent="0.25">
      <c r="A1036" s="54" t="s">
        <v>9833</v>
      </c>
      <c r="B1036" s="54" t="s">
        <v>3363</v>
      </c>
      <c r="C1036" s="54" t="s">
        <v>3364</v>
      </c>
      <c r="D1036" s="54" t="s">
        <v>362</v>
      </c>
      <c r="E1036" s="54" t="s">
        <v>284</v>
      </c>
      <c r="F1036" s="54"/>
      <c r="G1036" s="55">
        <v>60</v>
      </c>
      <c r="H1036" s="54" t="s">
        <v>10668</v>
      </c>
      <c r="I1036" s="54" t="s">
        <v>10669</v>
      </c>
      <c r="J1036" s="54" t="s">
        <v>908</v>
      </c>
      <c r="K1036" s="54" t="s">
        <v>909</v>
      </c>
      <c r="L1036" s="54" t="s">
        <v>3364</v>
      </c>
      <c r="M1036" s="54" t="s">
        <v>362</v>
      </c>
      <c r="N1036" s="56" t="b">
        <v>0</v>
      </c>
      <c r="O1036" s="56" t="b">
        <v>0</v>
      </c>
      <c r="P1036" s="57">
        <v>46023.523660034698</v>
      </c>
      <c r="Q1036" s="54" t="s">
        <v>10664</v>
      </c>
      <c r="R1036" s="57">
        <v>46172.469785150497</v>
      </c>
      <c r="S1036" s="54" t="s">
        <v>10665</v>
      </c>
      <c r="T1036" s="54" t="s">
        <v>5291</v>
      </c>
      <c r="U1036" s="54" t="s">
        <v>362</v>
      </c>
      <c r="V1036" s="58" t="s">
        <v>812</v>
      </c>
    </row>
    <row r="1037" spans="1:22" hidden="1" x14ac:dyDescent="0.25">
      <c r="A1037" s="54" t="s">
        <v>9834</v>
      </c>
      <c r="B1037" s="54" t="s">
        <v>3390</v>
      </c>
      <c r="C1037" s="54" t="s">
        <v>3391</v>
      </c>
      <c r="D1037" s="54" t="s">
        <v>362</v>
      </c>
      <c r="E1037" s="54" t="s">
        <v>284</v>
      </c>
      <c r="F1037" s="54"/>
      <c r="G1037" s="55">
        <v>60</v>
      </c>
      <c r="H1037" s="54" t="s">
        <v>10668</v>
      </c>
      <c r="I1037" s="54" t="s">
        <v>10669</v>
      </c>
      <c r="J1037" s="54" t="s">
        <v>908</v>
      </c>
      <c r="K1037" s="54" t="s">
        <v>909</v>
      </c>
      <c r="L1037" s="54" t="s">
        <v>3391</v>
      </c>
      <c r="M1037" s="54" t="s">
        <v>362</v>
      </c>
      <c r="N1037" s="56" t="b">
        <v>0</v>
      </c>
      <c r="O1037" s="56" t="b">
        <v>0</v>
      </c>
      <c r="P1037" s="57">
        <v>46023.523671099501</v>
      </c>
      <c r="Q1037" s="54" t="s">
        <v>10664</v>
      </c>
      <c r="R1037" s="57">
        <v>46172.469787419002</v>
      </c>
      <c r="S1037" s="54" t="s">
        <v>10665</v>
      </c>
      <c r="T1037" s="54" t="s">
        <v>5291</v>
      </c>
      <c r="U1037" s="54" t="s">
        <v>362</v>
      </c>
      <c r="V1037" s="58" t="s">
        <v>812</v>
      </c>
    </row>
    <row r="1038" spans="1:22" hidden="1" x14ac:dyDescent="0.25">
      <c r="A1038" s="54" t="s">
        <v>9835</v>
      </c>
      <c r="B1038" s="54" t="s">
        <v>3439</v>
      </c>
      <c r="C1038" s="54" t="s">
        <v>3440</v>
      </c>
      <c r="D1038" s="54" t="s">
        <v>362</v>
      </c>
      <c r="E1038" s="54" t="s">
        <v>284</v>
      </c>
      <c r="F1038" s="54"/>
      <c r="G1038" s="55">
        <v>60</v>
      </c>
      <c r="H1038" s="54" t="s">
        <v>10668</v>
      </c>
      <c r="I1038" s="54" t="s">
        <v>10669</v>
      </c>
      <c r="J1038" s="54" t="s">
        <v>908</v>
      </c>
      <c r="K1038" s="54" t="s">
        <v>909</v>
      </c>
      <c r="L1038" s="54" t="s">
        <v>3440</v>
      </c>
      <c r="M1038" s="54" t="s">
        <v>362</v>
      </c>
      <c r="N1038" s="56" t="b">
        <v>0</v>
      </c>
      <c r="O1038" s="56" t="b">
        <v>0</v>
      </c>
      <c r="P1038" s="57">
        <v>46023.523698611098</v>
      </c>
      <c r="Q1038" s="54" t="s">
        <v>10664</v>
      </c>
      <c r="R1038" s="57">
        <v>46172.469789548602</v>
      </c>
      <c r="S1038" s="54" t="s">
        <v>10665</v>
      </c>
      <c r="T1038" s="54" t="s">
        <v>5291</v>
      </c>
      <c r="U1038" s="54" t="s">
        <v>362</v>
      </c>
      <c r="V1038" s="58" t="s">
        <v>812</v>
      </c>
    </row>
    <row r="1039" spans="1:22" hidden="1" x14ac:dyDescent="0.25">
      <c r="A1039" s="54" t="s">
        <v>9836</v>
      </c>
      <c r="B1039" s="54" t="s">
        <v>3457</v>
      </c>
      <c r="C1039" s="54" t="s">
        <v>3458</v>
      </c>
      <c r="D1039" s="54" t="s">
        <v>362</v>
      </c>
      <c r="E1039" s="54" t="s">
        <v>284</v>
      </c>
      <c r="F1039" s="54"/>
      <c r="G1039" s="55">
        <v>60</v>
      </c>
      <c r="H1039" s="54" t="s">
        <v>10668</v>
      </c>
      <c r="I1039" s="54" t="s">
        <v>10669</v>
      </c>
      <c r="J1039" s="54" t="s">
        <v>908</v>
      </c>
      <c r="K1039" s="54" t="s">
        <v>909</v>
      </c>
      <c r="L1039" s="54" t="s">
        <v>3458</v>
      </c>
      <c r="M1039" s="54" t="s">
        <v>362</v>
      </c>
      <c r="N1039" s="56" t="b">
        <v>0</v>
      </c>
      <c r="O1039" s="56" t="b">
        <v>0</v>
      </c>
      <c r="P1039" s="57">
        <v>46023.523707025503</v>
      </c>
      <c r="Q1039" s="54" t="s">
        <v>10664</v>
      </c>
      <c r="R1039" s="57">
        <v>46172.4697918171</v>
      </c>
      <c r="S1039" s="54" t="s">
        <v>10665</v>
      </c>
      <c r="T1039" s="54" t="s">
        <v>5291</v>
      </c>
      <c r="U1039" s="54" t="s">
        <v>362</v>
      </c>
      <c r="V1039" s="58" t="s">
        <v>812</v>
      </c>
    </row>
    <row r="1040" spans="1:22" hidden="1" x14ac:dyDescent="0.25">
      <c r="A1040" s="54" t="s">
        <v>9837</v>
      </c>
      <c r="B1040" s="54" t="s">
        <v>3502</v>
      </c>
      <c r="C1040" s="54" t="s">
        <v>3503</v>
      </c>
      <c r="D1040" s="54" t="s">
        <v>362</v>
      </c>
      <c r="E1040" s="54" t="s">
        <v>284</v>
      </c>
      <c r="F1040" s="54"/>
      <c r="G1040" s="55">
        <v>60</v>
      </c>
      <c r="H1040" s="54" t="s">
        <v>10668</v>
      </c>
      <c r="I1040" s="54" t="s">
        <v>10669</v>
      </c>
      <c r="J1040" s="54" t="s">
        <v>908</v>
      </c>
      <c r="K1040" s="54" t="s">
        <v>909</v>
      </c>
      <c r="L1040" s="54" t="s">
        <v>3503</v>
      </c>
      <c r="M1040" s="54" t="s">
        <v>362</v>
      </c>
      <c r="N1040" s="56" t="b">
        <v>0</v>
      </c>
      <c r="O1040" s="56" t="b">
        <v>0</v>
      </c>
      <c r="P1040" s="57">
        <v>46023.523723923601</v>
      </c>
      <c r="Q1040" s="54" t="s">
        <v>10664</v>
      </c>
      <c r="R1040" s="57">
        <v>46172.469793981501</v>
      </c>
      <c r="S1040" s="54" t="s">
        <v>10665</v>
      </c>
      <c r="T1040" s="54" t="s">
        <v>5291</v>
      </c>
      <c r="U1040" s="54" t="s">
        <v>362</v>
      </c>
      <c r="V1040" s="58" t="s">
        <v>812</v>
      </c>
    </row>
    <row r="1041" spans="1:22" hidden="1" x14ac:dyDescent="0.25">
      <c r="A1041" s="54" t="s">
        <v>9838</v>
      </c>
      <c r="B1041" s="54" t="s">
        <v>3513</v>
      </c>
      <c r="C1041" s="54" t="s">
        <v>3514</v>
      </c>
      <c r="D1041" s="54" t="s">
        <v>362</v>
      </c>
      <c r="E1041" s="54" t="s">
        <v>284</v>
      </c>
      <c r="F1041" s="54"/>
      <c r="G1041" s="55">
        <v>60</v>
      </c>
      <c r="H1041" s="54" t="s">
        <v>10668</v>
      </c>
      <c r="I1041" s="54" t="s">
        <v>10669</v>
      </c>
      <c r="J1041" s="54" t="s">
        <v>908</v>
      </c>
      <c r="K1041" s="54" t="s">
        <v>909</v>
      </c>
      <c r="L1041" s="54" t="s">
        <v>3514</v>
      </c>
      <c r="M1041" s="54" t="s">
        <v>362</v>
      </c>
      <c r="N1041" s="56" t="b">
        <v>0</v>
      </c>
      <c r="O1041" s="56" t="b">
        <v>0</v>
      </c>
      <c r="P1041" s="57">
        <v>46023.523727662003</v>
      </c>
      <c r="Q1041" s="54" t="s">
        <v>10664</v>
      </c>
      <c r="R1041" s="57">
        <v>46172.4697962153</v>
      </c>
      <c r="S1041" s="54" t="s">
        <v>10665</v>
      </c>
      <c r="T1041" s="54" t="s">
        <v>5291</v>
      </c>
      <c r="U1041" s="54" t="s">
        <v>362</v>
      </c>
      <c r="V1041" s="58" t="s">
        <v>812</v>
      </c>
    </row>
    <row r="1042" spans="1:22" hidden="1" x14ac:dyDescent="0.25">
      <c r="A1042" s="54" t="s">
        <v>9839</v>
      </c>
      <c r="B1042" s="54" t="s">
        <v>3558</v>
      </c>
      <c r="C1042" s="54" t="s">
        <v>3559</v>
      </c>
      <c r="D1042" s="54" t="s">
        <v>362</v>
      </c>
      <c r="E1042" s="54" t="s">
        <v>284</v>
      </c>
      <c r="F1042" s="54"/>
      <c r="G1042" s="55">
        <v>60</v>
      </c>
      <c r="H1042" s="54" t="s">
        <v>10668</v>
      </c>
      <c r="I1042" s="54" t="s">
        <v>10669</v>
      </c>
      <c r="J1042" s="54" t="s">
        <v>908</v>
      </c>
      <c r="K1042" s="54" t="s">
        <v>909</v>
      </c>
      <c r="L1042" s="54" t="s">
        <v>3559</v>
      </c>
      <c r="M1042" s="54" t="s">
        <v>362</v>
      </c>
      <c r="N1042" s="56" t="b">
        <v>0</v>
      </c>
      <c r="O1042" s="56" t="b">
        <v>0</v>
      </c>
      <c r="P1042" s="57">
        <v>46023.523744756902</v>
      </c>
      <c r="Q1042" s="54" t="s">
        <v>10664</v>
      </c>
      <c r="R1042" s="57">
        <v>46172.469798495396</v>
      </c>
      <c r="S1042" s="54" t="s">
        <v>10665</v>
      </c>
      <c r="T1042" s="54" t="s">
        <v>5291</v>
      </c>
      <c r="U1042" s="54" t="s">
        <v>362</v>
      </c>
      <c r="V1042" s="58" t="s">
        <v>812</v>
      </c>
    </row>
    <row r="1043" spans="1:22" hidden="1" x14ac:dyDescent="0.25">
      <c r="A1043" s="54" t="s">
        <v>9840</v>
      </c>
      <c r="B1043" s="54" t="s">
        <v>3607</v>
      </c>
      <c r="C1043" s="54" t="s">
        <v>3608</v>
      </c>
      <c r="D1043" s="54" t="s">
        <v>362</v>
      </c>
      <c r="E1043" s="54" t="s">
        <v>284</v>
      </c>
      <c r="F1043" s="54"/>
      <c r="G1043" s="55">
        <v>60</v>
      </c>
      <c r="H1043" s="54" t="s">
        <v>10668</v>
      </c>
      <c r="I1043" s="54" t="s">
        <v>10669</v>
      </c>
      <c r="J1043" s="54" t="s">
        <v>908</v>
      </c>
      <c r="K1043" s="54" t="s">
        <v>909</v>
      </c>
      <c r="L1043" s="54" t="s">
        <v>3608</v>
      </c>
      <c r="M1043" s="54" t="s">
        <v>362</v>
      </c>
      <c r="N1043" s="56" t="b">
        <v>0</v>
      </c>
      <c r="O1043" s="56" t="b">
        <v>0</v>
      </c>
      <c r="P1043" s="57">
        <v>46023.523767013903</v>
      </c>
      <c r="Q1043" s="54" t="s">
        <v>10664</v>
      </c>
      <c r="R1043" s="57">
        <v>46172.469800659703</v>
      </c>
      <c r="S1043" s="54" t="s">
        <v>10665</v>
      </c>
      <c r="T1043" s="54" t="s">
        <v>5291</v>
      </c>
      <c r="U1043" s="54" t="s">
        <v>362</v>
      </c>
      <c r="V1043" s="58" t="s">
        <v>812</v>
      </c>
    </row>
    <row r="1044" spans="1:22" hidden="1" x14ac:dyDescent="0.25">
      <c r="A1044" s="54" t="s">
        <v>9841</v>
      </c>
      <c r="B1044" s="54" t="s">
        <v>3644</v>
      </c>
      <c r="C1044" s="54" t="s">
        <v>3645</v>
      </c>
      <c r="D1044" s="54" t="s">
        <v>362</v>
      </c>
      <c r="E1044" s="54" t="s">
        <v>284</v>
      </c>
      <c r="F1044" s="54"/>
      <c r="G1044" s="55">
        <v>60</v>
      </c>
      <c r="H1044" s="54" t="s">
        <v>10668</v>
      </c>
      <c r="I1044" s="54" t="s">
        <v>10669</v>
      </c>
      <c r="J1044" s="54" t="s">
        <v>908</v>
      </c>
      <c r="K1044" s="54" t="s">
        <v>909</v>
      </c>
      <c r="L1044" s="54" t="s">
        <v>3645</v>
      </c>
      <c r="M1044" s="54" t="s">
        <v>362</v>
      </c>
      <c r="N1044" s="56" t="b">
        <v>0</v>
      </c>
      <c r="O1044" s="56" t="b">
        <v>0</v>
      </c>
      <c r="P1044" s="57">
        <v>46023.523781516204</v>
      </c>
      <c r="Q1044" s="54" t="s">
        <v>10664</v>
      </c>
      <c r="R1044" s="57">
        <v>46172.469802777799</v>
      </c>
      <c r="S1044" s="54" t="s">
        <v>10665</v>
      </c>
      <c r="T1044" s="54" t="s">
        <v>5291</v>
      </c>
      <c r="U1044" s="54" t="s">
        <v>362</v>
      </c>
      <c r="V1044" s="58" t="s">
        <v>812</v>
      </c>
    </row>
    <row r="1045" spans="1:22" hidden="1" x14ac:dyDescent="0.25">
      <c r="A1045" s="54" t="s">
        <v>9842</v>
      </c>
      <c r="B1045" s="54" t="s">
        <v>9843</v>
      </c>
      <c r="C1045" s="54" t="s">
        <v>10950</v>
      </c>
      <c r="D1045" s="54" t="s">
        <v>362</v>
      </c>
      <c r="E1045" s="54" t="s">
        <v>284</v>
      </c>
      <c r="F1045" s="54"/>
      <c r="G1045" s="55">
        <v>60</v>
      </c>
      <c r="H1045" s="54" t="s">
        <v>10668</v>
      </c>
      <c r="I1045" s="54" t="s">
        <v>10669</v>
      </c>
      <c r="J1045" s="54" t="s">
        <v>908</v>
      </c>
      <c r="K1045" s="54" t="s">
        <v>909</v>
      </c>
      <c r="L1045" s="54" t="s">
        <v>10950</v>
      </c>
      <c r="M1045" s="54" t="s">
        <v>362</v>
      </c>
      <c r="N1045" s="56" t="b">
        <v>0</v>
      </c>
      <c r="O1045" s="56" t="b">
        <v>0</v>
      </c>
      <c r="P1045" s="57">
        <v>46028.648773611101</v>
      </c>
      <c r="Q1045" s="54" t="s">
        <v>10951</v>
      </c>
      <c r="R1045" s="57">
        <v>46172.469805011599</v>
      </c>
      <c r="S1045" s="54" t="s">
        <v>10665</v>
      </c>
      <c r="T1045" s="54" t="s">
        <v>5291</v>
      </c>
      <c r="U1045" s="54" t="s">
        <v>362</v>
      </c>
      <c r="V1045" s="58" t="s">
        <v>812</v>
      </c>
    </row>
    <row r="1046" spans="1:22" hidden="1" x14ac:dyDescent="0.25">
      <c r="A1046" s="54" t="s">
        <v>9844</v>
      </c>
      <c r="B1046" s="54" t="s">
        <v>3716</v>
      </c>
      <c r="C1046" s="54" t="s">
        <v>3717</v>
      </c>
      <c r="D1046" s="54" t="s">
        <v>362</v>
      </c>
      <c r="E1046" s="54" t="s">
        <v>284</v>
      </c>
      <c r="F1046" s="54"/>
      <c r="G1046" s="55">
        <v>60</v>
      </c>
      <c r="H1046" s="54" t="s">
        <v>10668</v>
      </c>
      <c r="I1046" s="54" t="s">
        <v>10669</v>
      </c>
      <c r="J1046" s="54" t="s">
        <v>908</v>
      </c>
      <c r="K1046" s="54" t="s">
        <v>909</v>
      </c>
      <c r="L1046" s="54" t="s">
        <v>3717</v>
      </c>
      <c r="M1046" s="54" t="s">
        <v>362</v>
      </c>
      <c r="N1046" s="56" t="b">
        <v>0</v>
      </c>
      <c r="O1046" s="56" t="b">
        <v>0</v>
      </c>
      <c r="P1046" s="57">
        <v>46023.523809919003</v>
      </c>
      <c r="Q1046" s="54" t="s">
        <v>10664</v>
      </c>
      <c r="R1046" s="57">
        <v>46172.469807175898</v>
      </c>
      <c r="S1046" s="54" t="s">
        <v>10665</v>
      </c>
      <c r="T1046" s="54" t="s">
        <v>5291</v>
      </c>
      <c r="U1046" s="54" t="s">
        <v>362</v>
      </c>
      <c r="V1046" s="58" t="s">
        <v>812</v>
      </c>
    </row>
    <row r="1047" spans="1:22" hidden="1" x14ac:dyDescent="0.25">
      <c r="A1047" s="54" t="s">
        <v>9845</v>
      </c>
      <c r="B1047" s="54" t="s">
        <v>3747</v>
      </c>
      <c r="C1047" s="54" t="s">
        <v>3748</v>
      </c>
      <c r="D1047" s="54" t="s">
        <v>362</v>
      </c>
      <c r="E1047" s="54" t="s">
        <v>284</v>
      </c>
      <c r="F1047" s="54"/>
      <c r="G1047" s="55">
        <v>60</v>
      </c>
      <c r="H1047" s="54" t="s">
        <v>10668</v>
      </c>
      <c r="I1047" s="54" t="s">
        <v>10669</v>
      </c>
      <c r="J1047" s="54" t="s">
        <v>908</v>
      </c>
      <c r="K1047" s="54" t="s">
        <v>909</v>
      </c>
      <c r="L1047" s="54" t="s">
        <v>3748</v>
      </c>
      <c r="M1047" s="54" t="s">
        <v>362</v>
      </c>
      <c r="N1047" s="56" t="b">
        <v>0</v>
      </c>
      <c r="O1047" s="56" t="b">
        <v>0</v>
      </c>
      <c r="P1047" s="57">
        <v>46023.523827662</v>
      </c>
      <c r="Q1047" s="54" t="s">
        <v>10664</v>
      </c>
      <c r="R1047" s="57">
        <v>46172.469809259303</v>
      </c>
      <c r="S1047" s="54" t="s">
        <v>10665</v>
      </c>
      <c r="T1047" s="54" t="s">
        <v>5291</v>
      </c>
      <c r="U1047" s="54" t="s">
        <v>362</v>
      </c>
      <c r="V1047" s="58" t="s">
        <v>812</v>
      </c>
    </row>
    <row r="1048" spans="1:22" hidden="1" x14ac:dyDescent="0.25">
      <c r="A1048" s="54" t="s">
        <v>9846</v>
      </c>
      <c r="B1048" s="54" t="s">
        <v>3750</v>
      </c>
      <c r="C1048" s="54" t="s">
        <v>3751</v>
      </c>
      <c r="D1048" s="54" t="s">
        <v>362</v>
      </c>
      <c r="E1048" s="54" t="s">
        <v>284</v>
      </c>
      <c r="F1048" s="54"/>
      <c r="G1048" s="55">
        <v>60</v>
      </c>
      <c r="H1048" s="54" t="s">
        <v>10668</v>
      </c>
      <c r="I1048" s="54" t="s">
        <v>10669</v>
      </c>
      <c r="J1048" s="54" t="s">
        <v>908</v>
      </c>
      <c r="K1048" s="54" t="s">
        <v>909</v>
      </c>
      <c r="L1048" s="54" t="s">
        <v>3751</v>
      </c>
      <c r="M1048" s="54" t="s">
        <v>362</v>
      </c>
      <c r="N1048" s="56" t="b">
        <v>0</v>
      </c>
      <c r="O1048" s="56" t="b">
        <v>0</v>
      </c>
      <c r="P1048" s="57">
        <v>46023.523828587997</v>
      </c>
      <c r="Q1048" s="54" t="s">
        <v>10664</v>
      </c>
      <c r="R1048" s="57">
        <v>46172.469811423602</v>
      </c>
      <c r="S1048" s="54" t="s">
        <v>10665</v>
      </c>
      <c r="T1048" s="54" t="s">
        <v>5291</v>
      </c>
      <c r="U1048" s="54" t="s">
        <v>362</v>
      </c>
      <c r="V1048" s="58" t="s">
        <v>812</v>
      </c>
    </row>
    <row r="1049" spans="1:22" hidden="1" x14ac:dyDescent="0.25">
      <c r="A1049" s="54" t="s">
        <v>9847</v>
      </c>
      <c r="B1049" s="54" t="s">
        <v>407</v>
      </c>
      <c r="C1049" s="54" t="s">
        <v>4020</v>
      </c>
      <c r="D1049" s="54" t="s">
        <v>362</v>
      </c>
      <c r="E1049" s="54" t="s">
        <v>4021</v>
      </c>
      <c r="F1049" s="54"/>
      <c r="G1049" s="55">
        <v>60</v>
      </c>
      <c r="H1049" s="54" t="s">
        <v>10668</v>
      </c>
      <c r="I1049" s="54" t="s">
        <v>10669</v>
      </c>
      <c r="J1049" s="54" t="s">
        <v>908</v>
      </c>
      <c r="K1049" s="54" t="s">
        <v>909</v>
      </c>
      <c r="L1049" s="54"/>
      <c r="M1049" s="54" t="s">
        <v>362</v>
      </c>
      <c r="N1049" s="56" t="b">
        <v>0</v>
      </c>
      <c r="O1049" s="56" t="b">
        <v>0</v>
      </c>
      <c r="P1049" s="57">
        <v>46023.5240277431</v>
      </c>
      <c r="Q1049" s="54" t="s">
        <v>10664</v>
      </c>
      <c r="R1049" s="57">
        <v>46172.469813576397</v>
      </c>
      <c r="S1049" s="54" t="s">
        <v>10665</v>
      </c>
      <c r="T1049" s="54" t="s">
        <v>5291</v>
      </c>
      <c r="U1049" s="54" t="s">
        <v>362</v>
      </c>
      <c r="V1049" s="58" t="s">
        <v>812</v>
      </c>
    </row>
    <row r="1050" spans="1:22" hidden="1" x14ac:dyDescent="0.25">
      <c r="A1050" s="60" t="s">
        <v>10952</v>
      </c>
      <c r="B1050" s="60" t="s">
        <v>369</v>
      </c>
      <c r="C1050" s="60" t="s">
        <v>4186</v>
      </c>
      <c r="D1050" s="60"/>
      <c r="E1050" s="60" t="s">
        <v>4187</v>
      </c>
      <c r="F1050" s="60"/>
      <c r="G1050" s="61"/>
      <c r="H1050" s="60" t="s">
        <v>949</v>
      </c>
      <c r="I1050" s="60" t="s">
        <v>950</v>
      </c>
      <c r="J1050" s="60" t="s">
        <v>908</v>
      </c>
      <c r="K1050" s="60" t="s">
        <v>909</v>
      </c>
      <c r="L1050" s="60" t="s">
        <v>4186</v>
      </c>
      <c r="M1050" s="60" t="s">
        <v>362</v>
      </c>
      <c r="N1050" s="62" t="b">
        <v>0</v>
      </c>
      <c r="O1050" s="62" t="b">
        <v>0</v>
      </c>
      <c r="P1050" s="63">
        <v>46170.861518865699</v>
      </c>
      <c r="Q1050" s="60" t="s">
        <v>10665</v>
      </c>
      <c r="R1050" s="63">
        <v>46198.582594363397</v>
      </c>
      <c r="S1050" s="60" t="s">
        <v>10665</v>
      </c>
      <c r="T1050" s="60" t="s">
        <v>5291</v>
      </c>
      <c r="U1050" s="60" t="s">
        <v>362</v>
      </c>
      <c r="V1050" s="58" t="s">
        <v>812</v>
      </c>
    </row>
    <row r="1051" spans="1:22" hidden="1" x14ac:dyDescent="0.25">
      <c r="A1051" s="54" t="s">
        <v>9848</v>
      </c>
      <c r="B1051" s="54" t="s">
        <v>3778</v>
      </c>
      <c r="C1051" s="54" t="s">
        <v>3779</v>
      </c>
      <c r="D1051" s="54" t="s">
        <v>362</v>
      </c>
      <c r="E1051" s="54"/>
      <c r="F1051" s="54"/>
      <c r="G1051" s="55"/>
      <c r="H1051" s="54" t="s">
        <v>1098</v>
      </c>
      <c r="I1051" s="54" t="s">
        <v>1099</v>
      </c>
      <c r="J1051" s="54" t="s">
        <v>962</v>
      </c>
      <c r="K1051" s="54" t="s">
        <v>1158</v>
      </c>
      <c r="L1051" s="54" t="s">
        <v>3779</v>
      </c>
      <c r="M1051" s="54" t="s">
        <v>362</v>
      </c>
      <c r="N1051" s="56" t="b">
        <v>0</v>
      </c>
      <c r="O1051" s="56" t="b">
        <v>0</v>
      </c>
      <c r="P1051" s="57">
        <v>46023.523836030101</v>
      </c>
      <c r="Q1051" s="54" t="s">
        <v>10664</v>
      </c>
      <c r="R1051" s="57">
        <v>46172.469817939796</v>
      </c>
      <c r="S1051" s="54" t="s">
        <v>10665</v>
      </c>
      <c r="T1051" s="54" t="s">
        <v>3755</v>
      </c>
      <c r="U1051" s="54" t="s">
        <v>362</v>
      </c>
      <c r="V1051" s="58" t="s">
        <v>812</v>
      </c>
    </row>
    <row r="1052" spans="1:22" hidden="1" x14ac:dyDescent="0.25">
      <c r="A1052" s="54" t="s">
        <v>9849</v>
      </c>
      <c r="B1052" s="54" t="s">
        <v>3784</v>
      </c>
      <c r="C1052" s="54" t="s">
        <v>3785</v>
      </c>
      <c r="D1052" s="54" t="s">
        <v>362</v>
      </c>
      <c r="E1052" s="54"/>
      <c r="F1052" s="54"/>
      <c r="G1052" s="55"/>
      <c r="H1052" s="54" t="s">
        <v>1098</v>
      </c>
      <c r="I1052" s="54" t="s">
        <v>1099</v>
      </c>
      <c r="J1052" s="54" t="s">
        <v>962</v>
      </c>
      <c r="K1052" s="54" t="s">
        <v>1158</v>
      </c>
      <c r="L1052" s="54" t="s">
        <v>3785</v>
      </c>
      <c r="M1052" s="54" t="s">
        <v>362</v>
      </c>
      <c r="N1052" s="56" t="b">
        <v>0</v>
      </c>
      <c r="O1052" s="56" t="b">
        <v>0</v>
      </c>
      <c r="P1052" s="57">
        <v>46023.5238378125</v>
      </c>
      <c r="Q1052" s="54" t="s">
        <v>10664</v>
      </c>
      <c r="R1052" s="57">
        <v>46172.469820254599</v>
      </c>
      <c r="S1052" s="54" t="s">
        <v>10665</v>
      </c>
      <c r="T1052" s="54" t="s">
        <v>3755</v>
      </c>
      <c r="U1052" s="54" t="s">
        <v>362</v>
      </c>
      <c r="V1052" s="58" t="s">
        <v>812</v>
      </c>
    </row>
    <row r="1053" spans="1:22" hidden="1" x14ac:dyDescent="0.25">
      <c r="A1053" s="54" t="s">
        <v>9850</v>
      </c>
      <c r="B1053" s="54" t="s">
        <v>3787</v>
      </c>
      <c r="C1053" s="54" t="s">
        <v>3788</v>
      </c>
      <c r="D1053" s="54" t="s">
        <v>362</v>
      </c>
      <c r="E1053" s="54"/>
      <c r="F1053" s="54"/>
      <c r="G1053" s="55"/>
      <c r="H1053" s="54" t="s">
        <v>1098</v>
      </c>
      <c r="I1053" s="54" t="s">
        <v>1099</v>
      </c>
      <c r="J1053" s="54" t="s">
        <v>962</v>
      </c>
      <c r="K1053" s="54" t="s">
        <v>1158</v>
      </c>
      <c r="L1053" s="54" t="s">
        <v>3788</v>
      </c>
      <c r="M1053" s="54" t="s">
        <v>362</v>
      </c>
      <c r="N1053" s="56" t="b">
        <v>0</v>
      </c>
      <c r="O1053" s="56" t="b">
        <v>0</v>
      </c>
      <c r="P1053" s="57">
        <v>46023.523841284703</v>
      </c>
      <c r="Q1053" s="54" t="s">
        <v>10664</v>
      </c>
      <c r="R1053" s="57">
        <v>46172.469822453699</v>
      </c>
      <c r="S1053" s="54" t="s">
        <v>10665</v>
      </c>
      <c r="T1053" s="54" t="s">
        <v>3755</v>
      </c>
      <c r="U1053" s="54" t="s">
        <v>362</v>
      </c>
      <c r="V1053" s="58" t="s">
        <v>812</v>
      </c>
    </row>
    <row r="1054" spans="1:22" hidden="1" x14ac:dyDescent="0.25">
      <c r="A1054" s="54" t="s">
        <v>9851</v>
      </c>
      <c r="B1054" s="54" t="s">
        <v>3806</v>
      </c>
      <c r="C1054" s="54" t="s">
        <v>3807</v>
      </c>
      <c r="D1054" s="54" t="s">
        <v>362</v>
      </c>
      <c r="E1054" s="54"/>
      <c r="F1054" s="54"/>
      <c r="G1054" s="55"/>
      <c r="H1054" s="54" t="s">
        <v>1098</v>
      </c>
      <c r="I1054" s="54" t="s">
        <v>1099</v>
      </c>
      <c r="J1054" s="54" t="s">
        <v>962</v>
      </c>
      <c r="K1054" s="54" t="s">
        <v>1158</v>
      </c>
      <c r="L1054" s="54" t="s">
        <v>3807</v>
      </c>
      <c r="M1054" s="54" t="s">
        <v>362</v>
      </c>
      <c r="N1054" s="56" t="b">
        <v>0</v>
      </c>
      <c r="O1054" s="56" t="b">
        <v>0</v>
      </c>
      <c r="P1054" s="57">
        <v>46023.523846099502</v>
      </c>
      <c r="Q1054" s="54" t="s">
        <v>10664</v>
      </c>
      <c r="R1054" s="57">
        <v>46172.469824537002</v>
      </c>
      <c r="S1054" s="54" t="s">
        <v>10665</v>
      </c>
      <c r="T1054" s="54" t="s">
        <v>3755</v>
      </c>
      <c r="U1054" s="54" t="s">
        <v>362</v>
      </c>
      <c r="V1054" s="58" t="s">
        <v>812</v>
      </c>
    </row>
    <row r="1055" spans="1:22" hidden="1" x14ac:dyDescent="0.25">
      <c r="A1055" s="54" t="s">
        <v>9852</v>
      </c>
      <c r="B1055" s="54" t="s">
        <v>3809</v>
      </c>
      <c r="C1055" s="54" t="s">
        <v>3810</v>
      </c>
      <c r="D1055" s="54" t="s">
        <v>362</v>
      </c>
      <c r="E1055" s="54"/>
      <c r="F1055" s="54"/>
      <c r="G1055" s="55"/>
      <c r="H1055" s="54" t="s">
        <v>1098</v>
      </c>
      <c r="I1055" s="54" t="s">
        <v>1099</v>
      </c>
      <c r="J1055" s="54" t="s">
        <v>962</v>
      </c>
      <c r="K1055" s="54" t="s">
        <v>1158</v>
      </c>
      <c r="L1055" s="54" t="s">
        <v>3810</v>
      </c>
      <c r="M1055" s="54" t="s">
        <v>362</v>
      </c>
      <c r="N1055" s="56" t="b">
        <v>0</v>
      </c>
      <c r="O1055" s="56" t="b">
        <v>0</v>
      </c>
      <c r="P1055" s="57">
        <v>46023.523847025499</v>
      </c>
      <c r="Q1055" s="54" t="s">
        <v>10664</v>
      </c>
      <c r="R1055" s="57">
        <v>46172.469826701403</v>
      </c>
      <c r="S1055" s="54" t="s">
        <v>10665</v>
      </c>
      <c r="T1055" s="54" t="s">
        <v>3755</v>
      </c>
      <c r="U1055" s="54" t="s">
        <v>362</v>
      </c>
      <c r="V1055" s="58" t="s">
        <v>812</v>
      </c>
    </row>
    <row r="1056" spans="1:22" hidden="1" x14ac:dyDescent="0.25">
      <c r="A1056" s="54" t="s">
        <v>9853</v>
      </c>
      <c r="B1056" s="54" t="s">
        <v>3836</v>
      </c>
      <c r="C1056" s="54" t="s">
        <v>3837</v>
      </c>
      <c r="D1056" s="54" t="s">
        <v>362</v>
      </c>
      <c r="E1056" s="54"/>
      <c r="F1056" s="54"/>
      <c r="G1056" s="55"/>
      <c r="H1056" s="54" t="s">
        <v>1098</v>
      </c>
      <c r="I1056" s="54" t="s">
        <v>1099</v>
      </c>
      <c r="J1056" s="54" t="s">
        <v>962</v>
      </c>
      <c r="K1056" s="54" t="s">
        <v>1158</v>
      </c>
      <c r="L1056" s="54" t="s">
        <v>3837</v>
      </c>
      <c r="M1056" s="54" t="s">
        <v>362</v>
      </c>
      <c r="N1056" s="56" t="b">
        <v>0</v>
      </c>
      <c r="O1056" s="56" t="b">
        <v>0</v>
      </c>
      <c r="P1056" s="57">
        <v>46023.523855474501</v>
      </c>
      <c r="Q1056" s="54" t="s">
        <v>10664</v>
      </c>
      <c r="R1056" s="57">
        <v>46172.469828854199</v>
      </c>
      <c r="S1056" s="54" t="s">
        <v>10665</v>
      </c>
      <c r="T1056" s="54" t="s">
        <v>3755</v>
      </c>
      <c r="U1056" s="54" t="s">
        <v>362</v>
      </c>
      <c r="V1056" s="58" t="s">
        <v>812</v>
      </c>
    </row>
    <row r="1057" spans="1:22" hidden="1" x14ac:dyDescent="0.25">
      <c r="A1057" s="54" t="s">
        <v>9854</v>
      </c>
      <c r="B1057" s="54" t="s">
        <v>3842</v>
      </c>
      <c r="C1057" s="54" t="s">
        <v>3843</v>
      </c>
      <c r="D1057" s="54" t="s">
        <v>362</v>
      </c>
      <c r="E1057" s="54"/>
      <c r="F1057" s="54"/>
      <c r="G1057" s="55"/>
      <c r="H1057" s="54" t="s">
        <v>1098</v>
      </c>
      <c r="I1057" s="54" t="s">
        <v>1099</v>
      </c>
      <c r="J1057" s="54" t="s">
        <v>962</v>
      </c>
      <c r="K1057" s="54" t="s">
        <v>1158</v>
      </c>
      <c r="L1057" s="54" t="s">
        <v>3843</v>
      </c>
      <c r="M1057" s="54" t="s">
        <v>362</v>
      </c>
      <c r="N1057" s="56" t="b">
        <v>0</v>
      </c>
      <c r="O1057" s="56" t="b">
        <v>0</v>
      </c>
      <c r="P1057" s="57">
        <v>46023.523856944397</v>
      </c>
      <c r="Q1057" s="54" t="s">
        <v>10664</v>
      </c>
      <c r="R1057" s="57">
        <v>46172.469831018498</v>
      </c>
      <c r="S1057" s="54" t="s">
        <v>10665</v>
      </c>
      <c r="T1057" s="54" t="s">
        <v>3755</v>
      </c>
      <c r="U1057" s="54" t="s">
        <v>362</v>
      </c>
      <c r="V1057" s="58" t="s">
        <v>812</v>
      </c>
    </row>
    <row r="1058" spans="1:22" hidden="1" x14ac:dyDescent="0.25">
      <c r="A1058" s="54" t="s">
        <v>9855</v>
      </c>
      <c r="B1058" s="54" t="s">
        <v>3854</v>
      </c>
      <c r="C1058" s="54" t="s">
        <v>3855</v>
      </c>
      <c r="D1058" s="54" t="s">
        <v>362</v>
      </c>
      <c r="E1058" s="54"/>
      <c r="F1058" s="54"/>
      <c r="G1058" s="55"/>
      <c r="H1058" s="54" t="s">
        <v>1098</v>
      </c>
      <c r="I1058" s="54" t="s">
        <v>1099</v>
      </c>
      <c r="J1058" s="54" t="s">
        <v>962</v>
      </c>
      <c r="K1058" s="54" t="s">
        <v>1140</v>
      </c>
      <c r="L1058" s="54" t="s">
        <v>3855</v>
      </c>
      <c r="M1058" s="54" t="s">
        <v>362</v>
      </c>
      <c r="N1058" s="56" t="b">
        <v>0</v>
      </c>
      <c r="O1058" s="56" t="b">
        <v>0</v>
      </c>
      <c r="P1058" s="57">
        <v>46023.523860648202</v>
      </c>
      <c r="Q1058" s="54" t="s">
        <v>10664</v>
      </c>
      <c r="R1058" s="57">
        <v>46172.469833252297</v>
      </c>
      <c r="S1058" s="54" t="s">
        <v>10665</v>
      </c>
      <c r="T1058" s="54" t="s">
        <v>3755</v>
      </c>
      <c r="U1058" s="54" t="s">
        <v>362</v>
      </c>
      <c r="V1058" s="58" t="s">
        <v>812</v>
      </c>
    </row>
    <row r="1059" spans="1:22" hidden="1" x14ac:dyDescent="0.25">
      <c r="A1059" s="54" t="s">
        <v>9856</v>
      </c>
      <c r="B1059" s="54" t="s">
        <v>4027</v>
      </c>
      <c r="C1059" s="54" t="s">
        <v>4028</v>
      </c>
      <c r="D1059" s="54" t="s">
        <v>362</v>
      </c>
      <c r="E1059" s="54" t="s">
        <v>4029</v>
      </c>
      <c r="F1059" s="54"/>
      <c r="G1059" s="55">
        <v>60</v>
      </c>
      <c r="H1059" s="54" t="s">
        <v>1010</v>
      </c>
      <c r="I1059" s="54" t="s">
        <v>1011</v>
      </c>
      <c r="J1059" s="54" t="s">
        <v>962</v>
      </c>
      <c r="K1059" s="54" t="s">
        <v>1100</v>
      </c>
      <c r="L1059" s="54"/>
      <c r="M1059" s="54" t="s">
        <v>362</v>
      </c>
      <c r="N1059" s="56" t="b">
        <v>0</v>
      </c>
      <c r="O1059" s="56" t="b">
        <v>0</v>
      </c>
      <c r="P1059" s="57">
        <v>46023.524029363398</v>
      </c>
      <c r="Q1059" s="54" t="s">
        <v>10664</v>
      </c>
      <c r="R1059" s="57">
        <v>46172.469835335702</v>
      </c>
      <c r="S1059" s="54" t="s">
        <v>10665</v>
      </c>
      <c r="T1059" s="54" t="s">
        <v>5291</v>
      </c>
      <c r="U1059" s="54" t="s">
        <v>362</v>
      </c>
      <c r="V1059" s="58" t="s">
        <v>812</v>
      </c>
    </row>
    <row r="1060" spans="1:22" hidden="1" x14ac:dyDescent="0.25">
      <c r="A1060" s="54" t="s">
        <v>9857</v>
      </c>
      <c r="B1060" s="54" t="s">
        <v>3772</v>
      </c>
      <c r="C1060" s="54" t="s">
        <v>3773</v>
      </c>
      <c r="D1060" s="54" t="s">
        <v>362</v>
      </c>
      <c r="E1060" s="54"/>
      <c r="F1060" s="54"/>
      <c r="G1060" s="55"/>
      <c r="H1060" s="54" t="s">
        <v>1098</v>
      </c>
      <c r="I1060" s="54" t="s">
        <v>1099</v>
      </c>
      <c r="J1060" s="54" t="s">
        <v>962</v>
      </c>
      <c r="K1060" s="54" t="s">
        <v>1100</v>
      </c>
      <c r="L1060" s="54" t="s">
        <v>3773</v>
      </c>
      <c r="M1060" s="54" t="s">
        <v>362</v>
      </c>
      <c r="N1060" s="56" t="b">
        <v>0</v>
      </c>
      <c r="O1060" s="56" t="b">
        <v>0</v>
      </c>
      <c r="P1060" s="57">
        <v>46023.523834525498</v>
      </c>
      <c r="Q1060" s="54" t="s">
        <v>10664</v>
      </c>
      <c r="R1060" s="57">
        <v>46172.469837500001</v>
      </c>
      <c r="S1060" s="54" t="s">
        <v>10665</v>
      </c>
      <c r="T1060" s="54" t="s">
        <v>3755</v>
      </c>
      <c r="U1060" s="54" t="s">
        <v>362</v>
      </c>
      <c r="V1060" s="58" t="s">
        <v>812</v>
      </c>
    </row>
    <row r="1061" spans="1:22" hidden="1" x14ac:dyDescent="0.25">
      <c r="A1061" s="54" t="s">
        <v>9858</v>
      </c>
      <c r="B1061" s="54" t="s">
        <v>3775</v>
      </c>
      <c r="C1061" s="54" t="s">
        <v>3776</v>
      </c>
      <c r="D1061" s="54" t="s">
        <v>362</v>
      </c>
      <c r="E1061" s="54"/>
      <c r="F1061" s="54"/>
      <c r="G1061" s="55"/>
      <c r="H1061" s="54" t="s">
        <v>1098</v>
      </c>
      <c r="I1061" s="54" t="s">
        <v>1099</v>
      </c>
      <c r="J1061" s="54" t="s">
        <v>962</v>
      </c>
      <c r="K1061" s="54" t="s">
        <v>1100</v>
      </c>
      <c r="L1061" s="54" t="s">
        <v>3776</v>
      </c>
      <c r="M1061" s="54" t="s">
        <v>362</v>
      </c>
      <c r="N1061" s="56" t="b">
        <v>0</v>
      </c>
      <c r="O1061" s="56" t="b">
        <v>0</v>
      </c>
      <c r="P1061" s="57">
        <v>46023.523835266198</v>
      </c>
      <c r="Q1061" s="54" t="s">
        <v>10664</v>
      </c>
      <c r="R1061" s="57">
        <v>46172.469839618097</v>
      </c>
      <c r="S1061" s="54" t="s">
        <v>10665</v>
      </c>
      <c r="T1061" s="54" t="s">
        <v>3755</v>
      </c>
      <c r="U1061" s="54" t="s">
        <v>362</v>
      </c>
      <c r="V1061" s="58" t="s">
        <v>812</v>
      </c>
    </row>
    <row r="1062" spans="1:22" hidden="1" x14ac:dyDescent="0.25">
      <c r="A1062" s="54" t="s">
        <v>9859</v>
      </c>
      <c r="B1062" s="54" t="s">
        <v>3781</v>
      </c>
      <c r="C1062" s="54" t="s">
        <v>3782</v>
      </c>
      <c r="D1062" s="54" t="s">
        <v>362</v>
      </c>
      <c r="E1062" s="54"/>
      <c r="F1062" s="54"/>
      <c r="G1062" s="55"/>
      <c r="H1062" s="54" t="s">
        <v>1098</v>
      </c>
      <c r="I1062" s="54" t="s">
        <v>1099</v>
      </c>
      <c r="J1062" s="54" t="s">
        <v>962</v>
      </c>
      <c r="K1062" s="54" t="s">
        <v>1100</v>
      </c>
      <c r="L1062" s="54" t="s">
        <v>3782</v>
      </c>
      <c r="M1062" s="54" t="s">
        <v>362</v>
      </c>
      <c r="N1062" s="56" t="b">
        <v>0</v>
      </c>
      <c r="O1062" s="56" t="b">
        <v>0</v>
      </c>
      <c r="P1062" s="57">
        <v>46023.523836956003</v>
      </c>
      <c r="Q1062" s="54" t="s">
        <v>10664</v>
      </c>
      <c r="R1062" s="57">
        <v>46172.469841747698</v>
      </c>
      <c r="S1062" s="54" t="s">
        <v>10665</v>
      </c>
      <c r="T1062" s="54" t="s">
        <v>3755</v>
      </c>
      <c r="U1062" s="54" t="s">
        <v>362</v>
      </c>
      <c r="V1062" s="58" t="s">
        <v>812</v>
      </c>
    </row>
    <row r="1063" spans="1:22" hidden="1" x14ac:dyDescent="0.25">
      <c r="A1063" s="54" t="s">
        <v>9860</v>
      </c>
      <c r="B1063" s="54" t="s">
        <v>3793</v>
      </c>
      <c r="C1063" s="54" t="s">
        <v>3794</v>
      </c>
      <c r="D1063" s="54" t="s">
        <v>362</v>
      </c>
      <c r="E1063" s="54"/>
      <c r="F1063" s="54"/>
      <c r="G1063" s="55"/>
      <c r="H1063" s="54" t="s">
        <v>1098</v>
      </c>
      <c r="I1063" s="54" t="s">
        <v>1099</v>
      </c>
      <c r="J1063" s="54" t="s">
        <v>962</v>
      </c>
      <c r="K1063" s="54" t="s">
        <v>1100</v>
      </c>
      <c r="L1063" s="54" t="s">
        <v>3794</v>
      </c>
      <c r="M1063" s="54" t="s">
        <v>362</v>
      </c>
      <c r="N1063" s="56" t="b">
        <v>0</v>
      </c>
      <c r="O1063" s="56" t="b">
        <v>0</v>
      </c>
      <c r="P1063" s="57">
        <v>46023.523842858798</v>
      </c>
      <c r="Q1063" s="54" t="s">
        <v>10664</v>
      </c>
      <c r="R1063" s="57">
        <v>46172.469843981497</v>
      </c>
      <c r="S1063" s="54" t="s">
        <v>10665</v>
      </c>
      <c r="T1063" s="54" t="s">
        <v>3755</v>
      </c>
      <c r="U1063" s="54" t="s">
        <v>362</v>
      </c>
      <c r="V1063" s="58" t="s">
        <v>812</v>
      </c>
    </row>
    <row r="1064" spans="1:22" hidden="1" x14ac:dyDescent="0.25">
      <c r="A1064" s="54" t="s">
        <v>9861</v>
      </c>
      <c r="B1064" s="54" t="s">
        <v>3803</v>
      </c>
      <c r="C1064" s="54" t="s">
        <v>3804</v>
      </c>
      <c r="D1064" s="54" t="s">
        <v>362</v>
      </c>
      <c r="E1064" s="54"/>
      <c r="F1064" s="54"/>
      <c r="G1064" s="55"/>
      <c r="H1064" s="54" t="s">
        <v>1098</v>
      </c>
      <c r="I1064" s="54" t="s">
        <v>1099</v>
      </c>
      <c r="J1064" s="54" t="s">
        <v>962</v>
      </c>
      <c r="K1064" s="54" t="s">
        <v>1100</v>
      </c>
      <c r="L1064" s="54" t="s">
        <v>3804</v>
      </c>
      <c r="M1064" s="54" t="s">
        <v>362</v>
      </c>
      <c r="N1064" s="56" t="b">
        <v>0</v>
      </c>
      <c r="O1064" s="56" t="b">
        <v>0</v>
      </c>
      <c r="P1064" s="57">
        <v>46023.523845289397</v>
      </c>
      <c r="Q1064" s="54" t="s">
        <v>10664</v>
      </c>
      <c r="R1064" s="57">
        <v>46172.469846099499</v>
      </c>
      <c r="S1064" s="54" t="s">
        <v>10665</v>
      </c>
      <c r="T1064" s="54" t="s">
        <v>3755</v>
      </c>
      <c r="U1064" s="54" t="s">
        <v>362</v>
      </c>
      <c r="V1064" s="58" t="s">
        <v>812</v>
      </c>
    </row>
    <row r="1065" spans="1:22" hidden="1" x14ac:dyDescent="0.25">
      <c r="A1065" s="54" t="s">
        <v>9862</v>
      </c>
      <c r="B1065" s="54" t="s">
        <v>3821</v>
      </c>
      <c r="C1065" s="54" t="s">
        <v>3822</v>
      </c>
      <c r="D1065" s="54" t="s">
        <v>362</v>
      </c>
      <c r="E1065" s="54"/>
      <c r="F1065" s="54"/>
      <c r="G1065" s="55"/>
      <c r="H1065" s="54" t="s">
        <v>1098</v>
      </c>
      <c r="I1065" s="54" t="s">
        <v>1099</v>
      </c>
      <c r="J1065" s="54" t="s">
        <v>962</v>
      </c>
      <c r="K1065" s="54" t="s">
        <v>1100</v>
      </c>
      <c r="L1065" s="54" t="s">
        <v>3822</v>
      </c>
      <c r="M1065" s="54" t="s">
        <v>362</v>
      </c>
      <c r="N1065" s="56" t="b">
        <v>0</v>
      </c>
      <c r="O1065" s="56" t="b">
        <v>0</v>
      </c>
      <c r="P1065" s="57">
        <v>46023.523851157399</v>
      </c>
      <c r="Q1065" s="54" t="s">
        <v>10664</v>
      </c>
      <c r="R1065" s="57">
        <v>46172.4698482639</v>
      </c>
      <c r="S1065" s="54" t="s">
        <v>10665</v>
      </c>
      <c r="T1065" s="54" t="s">
        <v>3755</v>
      </c>
      <c r="U1065" s="54" t="s">
        <v>362</v>
      </c>
      <c r="V1065" s="58" t="s">
        <v>812</v>
      </c>
    </row>
    <row r="1066" spans="1:22" hidden="1" x14ac:dyDescent="0.25">
      <c r="A1066" s="54" t="s">
        <v>9863</v>
      </c>
      <c r="B1066" s="54" t="s">
        <v>3830</v>
      </c>
      <c r="C1066" s="54" t="s">
        <v>3831</v>
      </c>
      <c r="D1066" s="54" t="s">
        <v>362</v>
      </c>
      <c r="E1066" s="54"/>
      <c r="F1066" s="54"/>
      <c r="G1066" s="55"/>
      <c r="H1066" s="54" t="s">
        <v>1098</v>
      </c>
      <c r="I1066" s="54" t="s">
        <v>1099</v>
      </c>
      <c r="J1066" s="54" t="s">
        <v>962</v>
      </c>
      <c r="K1066" s="54" t="s">
        <v>1100</v>
      </c>
      <c r="L1066" s="54" t="s">
        <v>3831</v>
      </c>
      <c r="M1066" s="54" t="s">
        <v>362</v>
      </c>
      <c r="N1066" s="56" t="b">
        <v>0</v>
      </c>
      <c r="O1066" s="56" t="b">
        <v>0</v>
      </c>
      <c r="P1066" s="57">
        <v>46023.5238537037</v>
      </c>
      <c r="Q1066" s="54" t="s">
        <v>10664</v>
      </c>
      <c r="R1066" s="57">
        <v>46172.469850381902</v>
      </c>
      <c r="S1066" s="54" t="s">
        <v>10665</v>
      </c>
      <c r="T1066" s="54" t="s">
        <v>3755</v>
      </c>
      <c r="U1066" s="54" t="s">
        <v>362</v>
      </c>
      <c r="V1066" s="58" t="s">
        <v>812</v>
      </c>
    </row>
    <row r="1067" spans="1:22" hidden="1" x14ac:dyDescent="0.25">
      <c r="A1067" s="54" t="s">
        <v>9864</v>
      </c>
      <c r="B1067" s="54" t="s">
        <v>3860</v>
      </c>
      <c r="C1067" s="54" t="s">
        <v>3861</v>
      </c>
      <c r="D1067" s="54" t="s">
        <v>362</v>
      </c>
      <c r="E1067" s="54"/>
      <c r="F1067" s="54"/>
      <c r="G1067" s="55"/>
      <c r="H1067" s="54" t="s">
        <v>1098</v>
      </c>
      <c r="I1067" s="54" t="s">
        <v>1099</v>
      </c>
      <c r="J1067" s="54" t="s">
        <v>962</v>
      </c>
      <c r="K1067" s="54" t="s">
        <v>1100</v>
      </c>
      <c r="L1067" s="54" t="s">
        <v>3861</v>
      </c>
      <c r="M1067" s="54" t="s">
        <v>362</v>
      </c>
      <c r="N1067" s="56" t="b">
        <v>0</v>
      </c>
      <c r="O1067" s="56" t="b">
        <v>0</v>
      </c>
      <c r="P1067" s="57">
        <v>46023.523862650502</v>
      </c>
      <c r="Q1067" s="54" t="s">
        <v>10664</v>
      </c>
      <c r="R1067" s="57">
        <v>46172.469852627299</v>
      </c>
      <c r="S1067" s="54" t="s">
        <v>10665</v>
      </c>
      <c r="T1067" s="54" t="s">
        <v>3755</v>
      </c>
      <c r="U1067" s="54" t="s">
        <v>362</v>
      </c>
      <c r="V1067" s="58" t="s">
        <v>812</v>
      </c>
    </row>
    <row r="1068" spans="1:22" hidden="1" x14ac:dyDescent="0.25">
      <c r="A1068" s="54" t="s">
        <v>9865</v>
      </c>
      <c r="B1068" s="54" t="s">
        <v>9866</v>
      </c>
      <c r="C1068" s="54" t="s">
        <v>10953</v>
      </c>
      <c r="D1068" s="54" t="s">
        <v>362</v>
      </c>
      <c r="E1068" s="54"/>
      <c r="F1068" s="54"/>
      <c r="G1068" s="55"/>
      <c r="H1068" s="54" t="s">
        <v>1098</v>
      </c>
      <c r="I1068" s="54" t="s">
        <v>1099</v>
      </c>
      <c r="J1068" s="54" t="s">
        <v>962</v>
      </c>
      <c r="K1068" s="54" t="s">
        <v>1100</v>
      </c>
      <c r="L1068" s="54" t="s">
        <v>10953</v>
      </c>
      <c r="M1068" s="54" t="s">
        <v>362</v>
      </c>
      <c r="N1068" s="56" t="b">
        <v>0</v>
      </c>
      <c r="O1068" s="56" t="b">
        <v>0</v>
      </c>
      <c r="P1068" s="57">
        <v>46023.5239391551</v>
      </c>
      <c r="Q1068" s="54" t="s">
        <v>10664</v>
      </c>
      <c r="R1068" s="57">
        <v>46172.469854895797</v>
      </c>
      <c r="S1068" s="54" t="s">
        <v>10665</v>
      </c>
      <c r="T1068" s="54" t="s">
        <v>5291</v>
      </c>
      <c r="U1068" s="54" t="s">
        <v>362</v>
      </c>
      <c r="V1068" s="58" t="s">
        <v>812</v>
      </c>
    </row>
    <row r="1069" spans="1:22" hidden="1" x14ac:dyDescent="0.25">
      <c r="A1069" s="54" t="s">
        <v>9867</v>
      </c>
      <c r="B1069" s="54" t="s">
        <v>292</v>
      </c>
      <c r="C1069" s="54" t="s">
        <v>4028</v>
      </c>
      <c r="D1069" s="54" t="s">
        <v>362</v>
      </c>
      <c r="E1069" s="54" t="s">
        <v>284</v>
      </c>
      <c r="F1069" s="54"/>
      <c r="G1069" s="55">
        <v>60</v>
      </c>
      <c r="H1069" s="54" t="s">
        <v>1098</v>
      </c>
      <c r="I1069" s="54" t="s">
        <v>1099</v>
      </c>
      <c r="J1069" s="54" t="s">
        <v>962</v>
      </c>
      <c r="K1069" s="54" t="s">
        <v>1100</v>
      </c>
      <c r="L1069" s="54" t="s">
        <v>10954</v>
      </c>
      <c r="M1069" s="54" t="s">
        <v>362</v>
      </c>
      <c r="N1069" s="56" t="b">
        <v>0</v>
      </c>
      <c r="O1069" s="56" t="b">
        <v>0</v>
      </c>
      <c r="P1069" s="57">
        <v>46023.523972338</v>
      </c>
      <c r="Q1069" s="54" t="s">
        <v>10664</v>
      </c>
      <c r="R1069" s="57">
        <v>46172.469857060198</v>
      </c>
      <c r="S1069" s="54" t="s">
        <v>10665</v>
      </c>
      <c r="T1069" s="54" t="s">
        <v>5291</v>
      </c>
      <c r="U1069" s="54" t="s">
        <v>362</v>
      </c>
      <c r="V1069" s="58" t="s">
        <v>812</v>
      </c>
    </row>
    <row r="1070" spans="1:22" hidden="1" x14ac:dyDescent="0.25">
      <c r="A1070" s="54" t="s">
        <v>9868</v>
      </c>
      <c r="B1070" s="54" t="s">
        <v>292</v>
      </c>
      <c r="C1070" s="54" t="s">
        <v>4000</v>
      </c>
      <c r="D1070" s="54" t="s">
        <v>362</v>
      </c>
      <c r="E1070" s="54" t="s">
        <v>4001</v>
      </c>
      <c r="F1070" s="54"/>
      <c r="G1070" s="55">
        <v>60</v>
      </c>
      <c r="H1070" s="54" t="s">
        <v>1098</v>
      </c>
      <c r="I1070" s="54" t="s">
        <v>1099</v>
      </c>
      <c r="J1070" s="54" t="s">
        <v>962</v>
      </c>
      <c r="K1070" s="54" t="s">
        <v>1100</v>
      </c>
      <c r="L1070" s="54" t="s">
        <v>4000</v>
      </c>
      <c r="M1070" s="54" t="s">
        <v>362</v>
      </c>
      <c r="N1070" s="56" t="b">
        <v>0</v>
      </c>
      <c r="O1070" s="56" t="b">
        <v>0</v>
      </c>
      <c r="P1070" s="57">
        <v>46023.524025891202</v>
      </c>
      <c r="Q1070" s="54" t="s">
        <v>10664</v>
      </c>
      <c r="R1070" s="57">
        <v>46172.4698591782</v>
      </c>
      <c r="S1070" s="54" t="s">
        <v>10665</v>
      </c>
      <c r="T1070" s="54" t="s">
        <v>5291</v>
      </c>
      <c r="U1070" s="54" t="s">
        <v>362</v>
      </c>
      <c r="V1070" s="58" t="s">
        <v>812</v>
      </c>
    </row>
    <row r="1071" spans="1:22" hidden="1" x14ac:dyDescent="0.25">
      <c r="A1071" s="54" t="s">
        <v>9869</v>
      </c>
      <c r="B1071" s="54" t="s">
        <v>3796</v>
      </c>
      <c r="C1071" s="54" t="s">
        <v>3797</v>
      </c>
      <c r="D1071" s="54" t="s">
        <v>362</v>
      </c>
      <c r="E1071" s="54"/>
      <c r="F1071" s="54"/>
      <c r="G1071" s="55"/>
      <c r="H1071" s="54" t="s">
        <v>1010</v>
      </c>
      <c r="I1071" s="54" t="s">
        <v>1011</v>
      </c>
      <c r="J1071" s="54" t="s">
        <v>962</v>
      </c>
      <c r="K1071" s="54" t="s">
        <v>1114</v>
      </c>
      <c r="L1071" s="54" t="s">
        <v>3797</v>
      </c>
      <c r="M1071" s="54" t="s">
        <v>362</v>
      </c>
      <c r="N1071" s="56" t="b">
        <v>0</v>
      </c>
      <c r="O1071" s="56" t="b">
        <v>0</v>
      </c>
      <c r="P1071" s="57">
        <v>46023.523843668998</v>
      </c>
      <c r="Q1071" s="54" t="s">
        <v>10664</v>
      </c>
      <c r="R1071" s="57">
        <v>46172.469861342601</v>
      </c>
      <c r="S1071" s="54" t="s">
        <v>10665</v>
      </c>
      <c r="T1071" s="54" t="s">
        <v>3755</v>
      </c>
      <c r="U1071" s="54" t="s">
        <v>362</v>
      </c>
      <c r="V1071" s="58" t="s">
        <v>812</v>
      </c>
    </row>
    <row r="1072" spans="1:22" hidden="1" x14ac:dyDescent="0.25">
      <c r="A1072" s="54" t="s">
        <v>9870</v>
      </c>
      <c r="B1072" s="54" t="s">
        <v>3812</v>
      </c>
      <c r="C1072" s="54" t="s">
        <v>3813</v>
      </c>
      <c r="D1072" s="54" t="s">
        <v>362</v>
      </c>
      <c r="E1072" s="54"/>
      <c r="F1072" s="54"/>
      <c r="G1072" s="55"/>
      <c r="H1072" s="54" t="s">
        <v>1010</v>
      </c>
      <c r="I1072" s="54" t="s">
        <v>1011</v>
      </c>
      <c r="J1072" s="54" t="s">
        <v>962</v>
      </c>
      <c r="K1072" s="54" t="s">
        <v>1114</v>
      </c>
      <c r="L1072" s="54" t="s">
        <v>3813</v>
      </c>
      <c r="M1072" s="54" t="s">
        <v>362</v>
      </c>
      <c r="N1072" s="56" t="b">
        <v>0</v>
      </c>
      <c r="O1072" s="56" t="b">
        <v>0</v>
      </c>
      <c r="P1072" s="57">
        <v>46023.523847951401</v>
      </c>
      <c r="Q1072" s="54" t="s">
        <v>10664</v>
      </c>
      <c r="R1072" s="57">
        <v>46172.4698635069</v>
      </c>
      <c r="S1072" s="54" t="s">
        <v>10665</v>
      </c>
      <c r="T1072" s="54" t="s">
        <v>3755</v>
      </c>
      <c r="U1072" s="54" t="s">
        <v>362</v>
      </c>
      <c r="V1072" s="58" t="s">
        <v>812</v>
      </c>
    </row>
    <row r="1073" spans="1:22" hidden="1" x14ac:dyDescent="0.25">
      <c r="A1073" s="54" t="s">
        <v>9871</v>
      </c>
      <c r="B1073" s="54" t="s">
        <v>3815</v>
      </c>
      <c r="C1073" s="54" t="s">
        <v>3816</v>
      </c>
      <c r="D1073" s="54" t="s">
        <v>362</v>
      </c>
      <c r="E1073" s="54"/>
      <c r="F1073" s="54"/>
      <c r="G1073" s="55"/>
      <c r="H1073" s="54" t="s">
        <v>1010</v>
      </c>
      <c r="I1073" s="54" t="s">
        <v>1011</v>
      </c>
      <c r="J1073" s="54" t="s">
        <v>962</v>
      </c>
      <c r="K1073" s="54" t="s">
        <v>1114</v>
      </c>
      <c r="L1073" s="54" t="s">
        <v>3816</v>
      </c>
      <c r="M1073" s="54" t="s">
        <v>362</v>
      </c>
      <c r="N1073" s="56" t="b">
        <v>0</v>
      </c>
      <c r="O1073" s="56" t="b">
        <v>0</v>
      </c>
      <c r="P1073" s="57">
        <v>46023.523848877303</v>
      </c>
      <c r="Q1073" s="54" t="s">
        <v>10664</v>
      </c>
      <c r="R1073" s="57">
        <v>46172.469865706</v>
      </c>
      <c r="S1073" s="54" t="s">
        <v>10665</v>
      </c>
      <c r="T1073" s="54" t="s">
        <v>3755</v>
      </c>
      <c r="U1073" s="54" t="s">
        <v>362</v>
      </c>
      <c r="V1073" s="58" t="s">
        <v>812</v>
      </c>
    </row>
    <row r="1074" spans="1:22" hidden="1" x14ac:dyDescent="0.25">
      <c r="A1074" s="54" t="s">
        <v>9872</v>
      </c>
      <c r="B1074" s="54" t="s">
        <v>3818</v>
      </c>
      <c r="C1074" s="54" t="s">
        <v>3819</v>
      </c>
      <c r="D1074" s="54" t="s">
        <v>362</v>
      </c>
      <c r="E1074" s="54"/>
      <c r="F1074" s="54"/>
      <c r="G1074" s="55"/>
      <c r="H1074" s="54" t="s">
        <v>1010</v>
      </c>
      <c r="I1074" s="54" t="s">
        <v>1011</v>
      </c>
      <c r="J1074" s="54" t="s">
        <v>962</v>
      </c>
      <c r="K1074" s="54" t="s">
        <v>1114</v>
      </c>
      <c r="L1074" s="54" t="s">
        <v>3819</v>
      </c>
      <c r="M1074" s="54" t="s">
        <v>362</v>
      </c>
      <c r="N1074" s="56" t="b">
        <v>0</v>
      </c>
      <c r="O1074" s="56" t="b">
        <v>0</v>
      </c>
      <c r="P1074" s="57">
        <v>46023.523849965299</v>
      </c>
      <c r="Q1074" s="54" t="s">
        <v>10664</v>
      </c>
      <c r="R1074" s="57">
        <v>46172.469867858803</v>
      </c>
      <c r="S1074" s="54" t="s">
        <v>10665</v>
      </c>
      <c r="T1074" s="54" t="s">
        <v>3755</v>
      </c>
      <c r="U1074" s="54" t="s">
        <v>362</v>
      </c>
      <c r="V1074" s="58" t="s">
        <v>812</v>
      </c>
    </row>
    <row r="1075" spans="1:22" hidden="1" x14ac:dyDescent="0.25">
      <c r="A1075" s="54" t="s">
        <v>9873</v>
      </c>
      <c r="B1075" s="54" t="s">
        <v>3833</v>
      </c>
      <c r="C1075" s="54" t="s">
        <v>3834</v>
      </c>
      <c r="D1075" s="54" t="s">
        <v>362</v>
      </c>
      <c r="E1075" s="54"/>
      <c r="F1075" s="54"/>
      <c r="G1075" s="55"/>
      <c r="H1075" s="54" t="s">
        <v>1010</v>
      </c>
      <c r="I1075" s="54" t="s">
        <v>1011</v>
      </c>
      <c r="J1075" s="54" t="s">
        <v>962</v>
      </c>
      <c r="K1075" s="54" t="s">
        <v>1114</v>
      </c>
      <c r="L1075" s="54" t="s">
        <v>3834</v>
      </c>
      <c r="M1075" s="54" t="s">
        <v>362</v>
      </c>
      <c r="N1075" s="56" t="b">
        <v>0</v>
      </c>
      <c r="O1075" s="56" t="b">
        <v>0</v>
      </c>
      <c r="P1075" s="57">
        <v>46023.523854629602</v>
      </c>
      <c r="Q1075" s="54" t="s">
        <v>10664</v>
      </c>
      <c r="R1075" s="57">
        <v>46172.469870023102</v>
      </c>
      <c r="S1075" s="54" t="s">
        <v>10665</v>
      </c>
      <c r="T1075" s="54" t="s">
        <v>3755</v>
      </c>
      <c r="U1075" s="54" t="s">
        <v>362</v>
      </c>
      <c r="V1075" s="58" t="s">
        <v>812</v>
      </c>
    </row>
    <row r="1076" spans="1:22" hidden="1" x14ac:dyDescent="0.25">
      <c r="A1076" s="54" t="s">
        <v>9874</v>
      </c>
      <c r="B1076" s="54" t="s">
        <v>3845</v>
      </c>
      <c r="C1076" s="54" t="s">
        <v>3846</v>
      </c>
      <c r="D1076" s="54" t="s">
        <v>362</v>
      </c>
      <c r="E1076" s="54"/>
      <c r="F1076" s="54"/>
      <c r="G1076" s="55"/>
      <c r="H1076" s="54" t="s">
        <v>1010</v>
      </c>
      <c r="I1076" s="54" t="s">
        <v>1011</v>
      </c>
      <c r="J1076" s="54" t="s">
        <v>962</v>
      </c>
      <c r="K1076" s="54" t="s">
        <v>1114</v>
      </c>
      <c r="L1076" s="54" t="s">
        <v>3846</v>
      </c>
      <c r="M1076" s="54" t="s">
        <v>362</v>
      </c>
      <c r="N1076" s="56" t="b">
        <v>0</v>
      </c>
      <c r="O1076" s="56" t="b">
        <v>0</v>
      </c>
      <c r="P1076" s="57">
        <v>46023.523857835702</v>
      </c>
      <c r="Q1076" s="54" t="s">
        <v>10664</v>
      </c>
      <c r="R1076" s="57">
        <v>46172.469872141199</v>
      </c>
      <c r="S1076" s="54" t="s">
        <v>10665</v>
      </c>
      <c r="T1076" s="54" t="s">
        <v>3755</v>
      </c>
      <c r="U1076" s="54" t="s">
        <v>362</v>
      </c>
      <c r="V1076" s="58" t="s">
        <v>812</v>
      </c>
    </row>
    <row r="1077" spans="1:22" hidden="1" x14ac:dyDescent="0.25">
      <c r="A1077" s="54" t="s">
        <v>9875</v>
      </c>
      <c r="B1077" s="54" t="s">
        <v>3848</v>
      </c>
      <c r="C1077" s="54" t="s">
        <v>3849</v>
      </c>
      <c r="D1077" s="54" t="s">
        <v>362</v>
      </c>
      <c r="E1077" s="54"/>
      <c r="F1077" s="54"/>
      <c r="G1077" s="55"/>
      <c r="H1077" s="54" t="s">
        <v>1010</v>
      </c>
      <c r="I1077" s="54" t="s">
        <v>1011</v>
      </c>
      <c r="J1077" s="54" t="s">
        <v>962</v>
      </c>
      <c r="K1077" s="54" t="s">
        <v>1114</v>
      </c>
      <c r="L1077" s="54" t="s">
        <v>10955</v>
      </c>
      <c r="M1077" s="54" t="s">
        <v>362</v>
      </c>
      <c r="N1077" s="56" t="b">
        <v>0</v>
      </c>
      <c r="O1077" s="56" t="b">
        <v>0</v>
      </c>
      <c r="P1077" s="57">
        <v>46023.523858796303</v>
      </c>
      <c r="Q1077" s="54" t="s">
        <v>10664</v>
      </c>
      <c r="R1077" s="57">
        <v>46172.4698743056</v>
      </c>
      <c r="S1077" s="54" t="s">
        <v>10665</v>
      </c>
      <c r="T1077" s="54" t="s">
        <v>3755</v>
      </c>
      <c r="U1077" s="54" t="s">
        <v>362</v>
      </c>
      <c r="V1077" s="58" t="s">
        <v>812</v>
      </c>
    </row>
    <row r="1078" spans="1:22" hidden="1" x14ac:dyDescent="0.25">
      <c r="A1078" s="54" t="s">
        <v>9876</v>
      </c>
      <c r="B1078" s="54" t="s">
        <v>3790</v>
      </c>
      <c r="C1078" s="54" t="s">
        <v>3791</v>
      </c>
      <c r="D1078" s="54" t="s">
        <v>362</v>
      </c>
      <c r="E1078" s="54"/>
      <c r="F1078" s="54"/>
      <c r="G1078" s="55"/>
      <c r="H1078" s="54" t="s">
        <v>1010</v>
      </c>
      <c r="I1078" s="54" t="s">
        <v>1011</v>
      </c>
      <c r="J1078" s="54" t="s">
        <v>962</v>
      </c>
      <c r="K1078" s="54" t="s">
        <v>990</v>
      </c>
      <c r="L1078" s="54" t="s">
        <v>3791</v>
      </c>
      <c r="M1078" s="54" t="s">
        <v>362</v>
      </c>
      <c r="N1078" s="56" t="b">
        <v>0</v>
      </c>
      <c r="O1078" s="56" t="b">
        <v>0</v>
      </c>
      <c r="P1078" s="57">
        <v>46023.523842094903</v>
      </c>
      <c r="Q1078" s="54" t="s">
        <v>10664</v>
      </c>
      <c r="R1078" s="57">
        <v>46172.469876701398</v>
      </c>
      <c r="S1078" s="54" t="s">
        <v>10665</v>
      </c>
      <c r="T1078" s="54" t="s">
        <v>3755</v>
      </c>
      <c r="U1078" s="54" t="s">
        <v>362</v>
      </c>
      <c r="V1078" s="58" t="s">
        <v>812</v>
      </c>
    </row>
    <row r="1079" spans="1:22" hidden="1" x14ac:dyDescent="0.25">
      <c r="A1079" s="54" t="s">
        <v>9877</v>
      </c>
      <c r="B1079" s="54" t="s">
        <v>3757</v>
      </c>
      <c r="C1079" s="54" t="s">
        <v>3758</v>
      </c>
      <c r="D1079" s="54" t="s">
        <v>362</v>
      </c>
      <c r="E1079" s="54"/>
      <c r="F1079" s="54"/>
      <c r="G1079" s="55"/>
      <c r="H1079" s="54" t="s">
        <v>1098</v>
      </c>
      <c r="I1079" s="54" t="s">
        <v>1099</v>
      </c>
      <c r="J1079" s="54" t="s">
        <v>962</v>
      </c>
      <c r="K1079" s="54" t="s">
        <v>1104</v>
      </c>
      <c r="L1079" s="54" t="s">
        <v>3758</v>
      </c>
      <c r="M1079" s="54" t="s">
        <v>362</v>
      </c>
      <c r="N1079" s="56" t="b">
        <v>0</v>
      </c>
      <c r="O1079" s="56" t="b">
        <v>0</v>
      </c>
      <c r="P1079" s="57">
        <v>46023.523830173603</v>
      </c>
      <c r="Q1079" s="54" t="s">
        <v>10664</v>
      </c>
      <c r="R1079" s="57">
        <v>46172.469878969903</v>
      </c>
      <c r="S1079" s="54" t="s">
        <v>10665</v>
      </c>
      <c r="T1079" s="54" t="s">
        <v>3755</v>
      </c>
      <c r="U1079" s="54" t="s">
        <v>362</v>
      </c>
      <c r="V1079" s="58" t="s">
        <v>812</v>
      </c>
    </row>
    <row r="1080" spans="1:22" hidden="1" x14ac:dyDescent="0.25">
      <c r="A1080" s="54" t="s">
        <v>9878</v>
      </c>
      <c r="B1080" s="54" t="s">
        <v>3763</v>
      </c>
      <c r="C1080" s="54" t="s">
        <v>3764</v>
      </c>
      <c r="D1080" s="54" t="s">
        <v>362</v>
      </c>
      <c r="E1080" s="54"/>
      <c r="F1080" s="54"/>
      <c r="G1080" s="55"/>
      <c r="H1080" s="54" t="s">
        <v>1098</v>
      </c>
      <c r="I1080" s="54" t="s">
        <v>1099</v>
      </c>
      <c r="J1080" s="54" t="s">
        <v>962</v>
      </c>
      <c r="K1080" s="54" t="s">
        <v>1104</v>
      </c>
      <c r="L1080" s="54" t="s">
        <v>3764</v>
      </c>
      <c r="M1080" s="54" t="s">
        <v>362</v>
      </c>
      <c r="N1080" s="56" t="b">
        <v>0</v>
      </c>
      <c r="O1080" s="56" t="b">
        <v>0</v>
      </c>
      <c r="P1080" s="57">
        <v>46023.523831828701</v>
      </c>
      <c r="Q1080" s="54" t="s">
        <v>10664</v>
      </c>
      <c r="R1080" s="57">
        <v>46172.4698812153</v>
      </c>
      <c r="S1080" s="54" t="s">
        <v>10665</v>
      </c>
      <c r="T1080" s="54" t="s">
        <v>3755</v>
      </c>
      <c r="U1080" s="54" t="s">
        <v>362</v>
      </c>
      <c r="V1080" s="58" t="s">
        <v>812</v>
      </c>
    </row>
    <row r="1081" spans="1:22" hidden="1" x14ac:dyDescent="0.25">
      <c r="A1081" s="54" t="s">
        <v>9879</v>
      </c>
      <c r="B1081" s="54" t="s">
        <v>3769</v>
      </c>
      <c r="C1081" s="54" t="s">
        <v>3770</v>
      </c>
      <c r="D1081" s="54" t="s">
        <v>362</v>
      </c>
      <c r="E1081" s="54"/>
      <c r="F1081" s="54"/>
      <c r="G1081" s="55"/>
      <c r="H1081" s="54" t="s">
        <v>1098</v>
      </c>
      <c r="I1081" s="54" t="s">
        <v>1099</v>
      </c>
      <c r="J1081" s="54" t="s">
        <v>962</v>
      </c>
      <c r="K1081" s="54" t="s">
        <v>1104</v>
      </c>
      <c r="L1081" s="54" t="s">
        <v>3770</v>
      </c>
      <c r="M1081" s="54" t="s">
        <v>362</v>
      </c>
      <c r="N1081" s="56" t="b">
        <v>0</v>
      </c>
      <c r="O1081" s="56" t="b">
        <v>0</v>
      </c>
      <c r="P1081" s="57">
        <v>46023.523833715299</v>
      </c>
      <c r="Q1081" s="54" t="s">
        <v>10664</v>
      </c>
      <c r="R1081" s="57">
        <v>46172.469883449099</v>
      </c>
      <c r="S1081" s="54" t="s">
        <v>10665</v>
      </c>
      <c r="T1081" s="54" t="s">
        <v>3755</v>
      </c>
      <c r="U1081" s="54" t="s">
        <v>362</v>
      </c>
      <c r="V1081" s="58" t="s">
        <v>812</v>
      </c>
    </row>
    <row r="1082" spans="1:22" hidden="1" x14ac:dyDescent="0.25">
      <c r="A1082" s="54" t="s">
        <v>9880</v>
      </c>
      <c r="B1082" s="54" t="s">
        <v>3827</v>
      </c>
      <c r="C1082" s="54" t="s">
        <v>3828</v>
      </c>
      <c r="D1082" s="54" t="s">
        <v>362</v>
      </c>
      <c r="E1082" s="54"/>
      <c r="F1082" s="54"/>
      <c r="G1082" s="55"/>
      <c r="H1082" s="54" t="s">
        <v>1098</v>
      </c>
      <c r="I1082" s="54" t="s">
        <v>1099</v>
      </c>
      <c r="J1082" s="54" t="s">
        <v>962</v>
      </c>
      <c r="K1082" s="54" t="s">
        <v>1104</v>
      </c>
      <c r="L1082" s="54" t="s">
        <v>3828</v>
      </c>
      <c r="M1082" s="54" t="s">
        <v>362</v>
      </c>
      <c r="N1082" s="56" t="b">
        <v>0</v>
      </c>
      <c r="O1082" s="56" t="b">
        <v>0</v>
      </c>
      <c r="P1082" s="57">
        <v>46023.523852893501</v>
      </c>
      <c r="Q1082" s="54" t="s">
        <v>10664</v>
      </c>
      <c r="R1082" s="57">
        <v>46172.469885613398</v>
      </c>
      <c r="S1082" s="54" t="s">
        <v>10665</v>
      </c>
      <c r="T1082" s="54" t="s">
        <v>3755</v>
      </c>
      <c r="U1082" s="54" t="s">
        <v>362</v>
      </c>
      <c r="V1082" s="58" t="s">
        <v>812</v>
      </c>
    </row>
    <row r="1083" spans="1:22" hidden="1" x14ac:dyDescent="0.25">
      <c r="A1083" s="54" t="s">
        <v>9881</v>
      </c>
      <c r="B1083" s="54" t="s">
        <v>3851</v>
      </c>
      <c r="C1083" s="54" t="s">
        <v>3852</v>
      </c>
      <c r="D1083" s="54" t="s">
        <v>362</v>
      </c>
      <c r="E1083" s="54"/>
      <c r="F1083" s="54"/>
      <c r="G1083" s="55"/>
      <c r="H1083" s="54" t="s">
        <v>1098</v>
      </c>
      <c r="I1083" s="54" t="s">
        <v>1099</v>
      </c>
      <c r="J1083" s="54" t="s">
        <v>962</v>
      </c>
      <c r="K1083" s="54" t="s">
        <v>1104</v>
      </c>
      <c r="L1083" s="54" t="s">
        <v>3852</v>
      </c>
      <c r="M1083" s="54" t="s">
        <v>362</v>
      </c>
      <c r="N1083" s="56" t="b">
        <v>0</v>
      </c>
      <c r="O1083" s="56" t="b">
        <v>0</v>
      </c>
      <c r="P1083" s="57">
        <v>46023.523859722198</v>
      </c>
      <c r="Q1083" s="54" t="s">
        <v>10664</v>
      </c>
      <c r="R1083" s="57">
        <v>46172.4698879282</v>
      </c>
      <c r="S1083" s="54" t="s">
        <v>10665</v>
      </c>
      <c r="T1083" s="54" t="s">
        <v>3755</v>
      </c>
      <c r="U1083" s="54" t="s">
        <v>362</v>
      </c>
      <c r="V1083" s="58" t="s">
        <v>812</v>
      </c>
    </row>
    <row r="1084" spans="1:22" hidden="1" x14ac:dyDescent="0.25">
      <c r="A1084" s="54" t="s">
        <v>9882</v>
      </c>
      <c r="B1084" s="54" t="s">
        <v>3799</v>
      </c>
      <c r="C1084" s="54" t="s">
        <v>3800</v>
      </c>
      <c r="D1084" s="54" t="s">
        <v>362</v>
      </c>
      <c r="E1084" s="54"/>
      <c r="F1084" s="54"/>
      <c r="G1084" s="55"/>
      <c r="H1084" s="54" t="s">
        <v>1098</v>
      </c>
      <c r="I1084" s="54" t="s">
        <v>1099</v>
      </c>
      <c r="J1084" s="54" t="s">
        <v>962</v>
      </c>
      <c r="K1084" s="54" t="s">
        <v>3801</v>
      </c>
      <c r="L1084" s="54" t="s">
        <v>3800</v>
      </c>
      <c r="M1084" s="54" t="s">
        <v>362</v>
      </c>
      <c r="N1084" s="56" t="b">
        <v>0</v>
      </c>
      <c r="O1084" s="56" t="b">
        <v>0</v>
      </c>
      <c r="P1084" s="57">
        <v>46023.523844479198</v>
      </c>
      <c r="Q1084" s="54" t="s">
        <v>10664</v>
      </c>
      <c r="R1084" s="57">
        <v>46172.469890277796</v>
      </c>
      <c r="S1084" s="54" t="s">
        <v>10665</v>
      </c>
      <c r="T1084" s="54" t="s">
        <v>3755</v>
      </c>
      <c r="U1084" s="54" t="s">
        <v>362</v>
      </c>
      <c r="V1084" s="58" t="s">
        <v>812</v>
      </c>
    </row>
    <row r="1085" spans="1:22" hidden="1" x14ac:dyDescent="0.25">
      <c r="A1085" s="54" t="s">
        <v>9883</v>
      </c>
      <c r="B1085" s="54" t="s">
        <v>3824</v>
      </c>
      <c r="C1085" s="54" t="s">
        <v>3825</v>
      </c>
      <c r="D1085" s="54" t="s">
        <v>362</v>
      </c>
      <c r="E1085" s="54"/>
      <c r="F1085" s="54"/>
      <c r="G1085" s="55"/>
      <c r="H1085" s="54" t="s">
        <v>1010</v>
      </c>
      <c r="I1085" s="54" t="s">
        <v>1011</v>
      </c>
      <c r="J1085" s="54" t="s">
        <v>962</v>
      </c>
      <c r="K1085" s="54" t="s">
        <v>1148</v>
      </c>
      <c r="L1085" s="54" t="s">
        <v>3825</v>
      </c>
      <c r="M1085" s="54" t="s">
        <v>362</v>
      </c>
      <c r="N1085" s="56" t="b">
        <v>0</v>
      </c>
      <c r="O1085" s="56" t="b">
        <v>0</v>
      </c>
      <c r="P1085" s="57">
        <v>46023.523852048602</v>
      </c>
      <c r="Q1085" s="54" t="s">
        <v>10664</v>
      </c>
      <c r="R1085" s="57">
        <v>46172.469892395799</v>
      </c>
      <c r="S1085" s="54" t="s">
        <v>10665</v>
      </c>
      <c r="T1085" s="54" t="s">
        <v>3755</v>
      </c>
      <c r="U1085" s="54" t="s">
        <v>362</v>
      </c>
      <c r="V1085" s="58" t="s">
        <v>812</v>
      </c>
    </row>
    <row r="1086" spans="1:22" hidden="1" x14ac:dyDescent="0.25">
      <c r="A1086" s="54" t="s">
        <v>9884</v>
      </c>
      <c r="B1086" s="54" t="s">
        <v>3857</v>
      </c>
      <c r="C1086" s="54" t="s">
        <v>3858</v>
      </c>
      <c r="D1086" s="54" t="s">
        <v>362</v>
      </c>
      <c r="E1086" s="54"/>
      <c r="F1086" s="54"/>
      <c r="G1086" s="55"/>
      <c r="H1086" s="54" t="s">
        <v>1010</v>
      </c>
      <c r="I1086" s="54" t="s">
        <v>1011</v>
      </c>
      <c r="J1086" s="54" t="s">
        <v>962</v>
      </c>
      <c r="K1086" s="54" t="s">
        <v>1148</v>
      </c>
      <c r="L1086" s="54" t="s">
        <v>3858</v>
      </c>
      <c r="M1086" s="54" t="s">
        <v>362</v>
      </c>
      <c r="N1086" s="56" t="b">
        <v>0</v>
      </c>
      <c r="O1086" s="56" t="b">
        <v>0</v>
      </c>
      <c r="P1086" s="57">
        <v>46023.5238614931</v>
      </c>
      <c r="Q1086" s="54" t="s">
        <v>10664</v>
      </c>
      <c r="R1086" s="57">
        <v>46172.4698945255</v>
      </c>
      <c r="S1086" s="54" t="s">
        <v>10665</v>
      </c>
      <c r="T1086" s="54" t="s">
        <v>3755</v>
      </c>
      <c r="U1086" s="54" t="s">
        <v>362</v>
      </c>
      <c r="V1086" s="58" t="s">
        <v>812</v>
      </c>
    </row>
    <row r="1087" spans="1:22" hidden="1" x14ac:dyDescent="0.25">
      <c r="A1087" s="54" t="s">
        <v>9885</v>
      </c>
      <c r="B1087" s="54" t="s">
        <v>3753</v>
      </c>
      <c r="C1087" s="54" t="s">
        <v>3754</v>
      </c>
      <c r="D1087" s="54" t="s">
        <v>362</v>
      </c>
      <c r="E1087" s="54"/>
      <c r="F1087" s="54"/>
      <c r="G1087" s="55"/>
      <c r="H1087" s="54" t="s">
        <v>1098</v>
      </c>
      <c r="I1087" s="54" t="s">
        <v>1099</v>
      </c>
      <c r="J1087" s="54" t="s">
        <v>962</v>
      </c>
      <c r="K1087" s="54" t="s">
        <v>1109</v>
      </c>
      <c r="L1087" s="54" t="s">
        <v>3754</v>
      </c>
      <c r="M1087" s="54" t="s">
        <v>362</v>
      </c>
      <c r="N1087" s="56" t="b">
        <v>0</v>
      </c>
      <c r="O1087" s="56" t="b">
        <v>0</v>
      </c>
      <c r="P1087" s="57">
        <v>46023.523829363403</v>
      </c>
      <c r="Q1087" s="54" t="s">
        <v>10664</v>
      </c>
      <c r="R1087" s="57">
        <v>46172.469896724499</v>
      </c>
      <c r="S1087" s="54" t="s">
        <v>10665</v>
      </c>
      <c r="T1087" s="54" t="s">
        <v>3755</v>
      </c>
      <c r="U1087" s="54" t="s">
        <v>362</v>
      </c>
      <c r="V1087" s="58" t="s">
        <v>812</v>
      </c>
    </row>
    <row r="1088" spans="1:22" hidden="1" x14ac:dyDescent="0.25">
      <c r="A1088" s="54" t="s">
        <v>9886</v>
      </c>
      <c r="B1088" s="54" t="s">
        <v>3760</v>
      </c>
      <c r="C1088" s="54" t="s">
        <v>3761</v>
      </c>
      <c r="D1088" s="54" t="s">
        <v>362</v>
      </c>
      <c r="E1088" s="54"/>
      <c r="F1088" s="54"/>
      <c r="G1088" s="55"/>
      <c r="H1088" s="54" t="s">
        <v>1098</v>
      </c>
      <c r="I1088" s="54" t="s">
        <v>1099</v>
      </c>
      <c r="J1088" s="54" t="s">
        <v>962</v>
      </c>
      <c r="K1088" s="54" t="s">
        <v>1109</v>
      </c>
      <c r="L1088" s="54" t="s">
        <v>3761</v>
      </c>
      <c r="M1088" s="54" t="s">
        <v>362</v>
      </c>
      <c r="N1088" s="56" t="b">
        <v>0</v>
      </c>
      <c r="O1088" s="56" t="b">
        <v>0</v>
      </c>
      <c r="P1088" s="57">
        <v>46023.523831018501</v>
      </c>
      <c r="Q1088" s="54" t="s">
        <v>10664</v>
      </c>
      <c r="R1088" s="57">
        <v>46172.469898993098</v>
      </c>
      <c r="S1088" s="54" t="s">
        <v>10665</v>
      </c>
      <c r="T1088" s="54" t="s">
        <v>3755</v>
      </c>
      <c r="U1088" s="54" t="s">
        <v>362</v>
      </c>
      <c r="V1088" s="58" t="s">
        <v>812</v>
      </c>
    </row>
    <row r="1089" spans="1:22" hidden="1" x14ac:dyDescent="0.25">
      <c r="A1089" s="54" t="s">
        <v>9887</v>
      </c>
      <c r="B1089" s="54" t="s">
        <v>3766</v>
      </c>
      <c r="C1089" s="54" t="s">
        <v>3767</v>
      </c>
      <c r="D1089" s="54" t="s">
        <v>362</v>
      </c>
      <c r="E1089" s="54"/>
      <c r="F1089" s="54"/>
      <c r="G1089" s="55"/>
      <c r="H1089" s="54" t="s">
        <v>1098</v>
      </c>
      <c r="I1089" s="54" t="s">
        <v>1099</v>
      </c>
      <c r="J1089" s="54" t="s">
        <v>962</v>
      </c>
      <c r="K1089" s="54" t="s">
        <v>1109</v>
      </c>
      <c r="L1089" s="54" t="s">
        <v>3767</v>
      </c>
      <c r="M1089" s="54" t="s">
        <v>362</v>
      </c>
      <c r="N1089" s="56" t="b">
        <v>0</v>
      </c>
      <c r="O1089" s="56" t="b">
        <v>0</v>
      </c>
      <c r="P1089" s="57">
        <v>46023.523832835701</v>
      </c>
      <c r="Q1089" s="54" t="s">
        <v>10664</v>
      </c>
      <c r="R1089" s="57">
        <v>46172.469901157398</v>
      </c>
      <c r="S1089" s="54" t="s">
        <v>10665</v>
      </c>
      <c r="T1089" s="54" t="s">
        <v>3755</v>
      </c>
      <c r="U1089" s="54" t="s">
        <v>362</v>
      </c>
      <c r="V1089" s="58" t="s">
        <v>812</v>
      </c>
    </row>
    <row r="1090" spans="1:22" hidden="1" x14ac:dyDescent="0.25">
      <c r="A1090" s="54" t="s">
        <v>9888</v>
      </c>
      <c r="B1090" s="54" t="s">
        <v>3839</v>
      </c>
      <c r="C1090" s="54" t="s">
        <v>3840</v>
      </c>
      <c r="D1090" s="54" t="s">
        <v>362</v>
      </c>
      <c r="E1090" s="54"/>
      <c r="F1090" s="54"/>
      <c r="G1090" s="55"/>
      <c r="H1090" s="54" t="s">
        <v>1098</v>
      </c>
      <c r="I1090" s="54" t="s">
        <v>1099</v>
      </c>
      <c r="J1090" s="54" t="s">
        <v>962</v>
      </c>
      <c r="K1090" s="54" t="s">
        <v>1109</v>
      </c>
      <c r="L1090" s="54" t="s">
        <v>3840</v>
      </c>
      <c r="M1090" s="54" t="s">
        <v>362</v>
      </c>
      <c r="N1090" s="56" t="b">
        <v>0</v>
      </c>
      <c r="O1090" s="56" t="b">
        <v>0</v>
      </c>
      <c r="P1090" s="57">
        <v>46023.523856215303</v>
      </c>
      <c r="Q1090" s="54" t="s">
        <v>10664</v>
      </c>
      <c r="R1090" s="57">
        <v>46172.469903356498</v>
      </c>
      <c r="S1090" s="54" t="s">
        <v>10665</v>
      </c>
      <c r="T1090" s="54" t="s">
        <v>3755</v>
      </c>
      <c r="U1090" s="54" t="s">
        <v>362</v>
      </c>
      <c r="V1090" s="58" t="s">
        <v>812</v>
      </c>
    </row>
    <row r="1091" spans="1:22" hidden="1" x14ac:dyDescent="0.25">
      <c r="A1091" s="54" t="s">
        <v>9889</v>
      </c>
      <c r="B1091" s="54" t="s">
        <v>821</v>
      </c>
      <c r="C1091" s="54" t="s">
        <v>3287</v>
      </c>
      <c r="D1091" s="54" t="s">
        <v>362</v>
      </c>
      <c r="E1091" s="54" t="s">
        <v>3288</v>
      </c>
      <c r="F1091" s="54"/>
      <c r="G1091" s="55">
        <v>60</v>
      </c>
      <c r="H1091" s="54" t="s">
        <v>970</v>
      </c>
      <c r="I1091" s="54" t="s">
        <v>971</v>
      </c>
      <c r="J1091" s="54" t="s">
        <v>1091</v>
      </c>
      <c r="K1091" s="54" t="s">
        <v>973</v>
      </c>
      <c r="L1091" s="54" t="s">
        <v>3287</v>
      </c>
      <c r="M1091" s="54" t="s">
        <v>362</v>
      </c>
      <c r="N1091" s="56" t="b">
        <v>0</v>
      </c>
      <c r="O1091" s="56" t="b">
        <v>0</v>
      </c>
      <c r="P1091" s="57">
        <v>46023.5236295949</v>
      </c>
      <c r="Q1091" s="54" t="s">
        <v>10664</v>
      </c>
      <c r="R1091" s="57">
        <v>46172.469905705999</v>
      </c>
      <c r="S1091" s="54" t="s">
        <v>10665</v>
      </c>
      <c r="T1091" s="54" t="s">
        <v>5291</v>
      </c>
      <c r="U1091" s="54" t="s">
        <v>362</v>
      </c>
      <c r="V1091" s="58" t="s">
        <v>812</v>
      </c>
    </row>
    <row r="1092" spans="1:22" hidden="1" x14ac:dyDescent="0.25">
      <c r="A1092" s="54" t="s">
        <v>9890</v>
      </c>
      <c r="B1092" s="54" t="s">
        <v>290</v>
      </c>
      <c r="C1092" s="54" t="s">
        <v>3998</v>
      </c>
      <c r="D1092" s="54" t="s">
        <v>362</v>
      </c>
      <c r="E1092" s="54" t="s">
        <v>3999</v>
      </c>
      <c r="F1092" s="54"/>
      <c r="G1092" s="55">
        <v>60</v>
      </c>
      <c r="H1092" s="54" t="s">
        <v>970</v>
      </c>
      <c r="I1092" s="54" t="s">
        <v>971</v>
      </c>
      <c r="J1092" s="54" t="s">
        <v>1091</v>
      </c>
      <c r="K1092" s="54" t="s">
        <v>973</v>
      </c>
      <c r="L1092" s="54" t="s">
        <v>3998</v>
      </c>
      <c r="M1092" s="54" t="s">
        <v>362</v>
      </c>
      <c r="N1092" s="56" t="b">
        <v>0</v>
      </c>
      <c r="O1092" s="56" t="b">
        <v>0</v>
      </c>
      <c r="P1092" s="57">
        <v>46023.5240249653</v>
      </c>
      <c r="Q1092" s="54" t="s">
        <v>10664</v>
      </c>
      <c r="R1092" s="57">
        <v>46172.469907835701</v>
      </c>
      <c r="S1092" s="54" t="s">
        <v>10665</v>
      </c>
      <c r="T1092" s="54" t="s">
        <v>5291</v>
      </c>
      <c r="U1092" s="54" t="s">
        <v>362</v>
      </c>
      <c r="V1092" s="58" t="s">
        <v>812</v>
      </c>
    </row>
    <row r="1093" spans="1:22" hidden="1" x14ac:dyDescent="0.25">
      <c r="A1093" s="54" t="s">
        <v>9891</v>
      </c>
      <c r="B1093" s="54" t="s">
        <v>3292</v>
      </c>
      <c r="C1093" s="54" t="s">
        <v>3293</v>
      </c>
      <c r="D1093" s="54" t="s">
        <v>362</v>
      </c>
      <c r="E1093" s="54" t="s">
        <v>3294</v>
      </c>
      <c r="F1093" s="54"/>
      <c r="G1093" s="55">
        <v>60</v>
      </c>
      <c r="H1093" s="54" t="s">
        <v>970</v>
      </c>
      <c r="I1093" s="54" t="s">
        <v>971</v>
      </c>
      <c r="J1093" s="54" t="s">
        <v>3295</v>
      </c>
      <c r="K1093" s="54" t="s">
        <v>973</v>
      </c>
      <c r="L1093" s="54" t="s">
        <v>3293</v>
      </c>
      <c r="M1093" s="54" t="s">
        <v>362</v>
      </c>
      <c r="N1093" s="56" t="b">
        <v>0</v>
      </c>
      <c r="O1093" s="56" t="b">
        <v>0</v>
      </c>
      <c r="P1093" s="57">
        <v>46023.523631631899</v>
      </c>
      <c r="Q1093" s="54" t="s">
        <v>10664</v>
      </c>
      <c r="R1093" s="57">
        <v>46172.469909988402</v>
      </c>
      <c r="S1093" s="54" t="s">
        <v>10665</v>
      </c>
      <c r="T1093" s="54" t="s">
        <v>5291</v>
      </c>
      <c r="U1093" s="54" t="s">
        <v>362</v>
      </c>
      <c r="V1093" s="58" t="s">
        <v>812</v>
      </c>
    </row>
    <row r="1094" spans="1:22" hidden="1" x14ac:dyDescent="0.25">
      <c r="A1094" s="54" t="s">
        <v>9892</v>
      </c>
      <c r="B1094" s="54" t="s">
        <v>3297</v>
      </c>
      <c r="C1094" s="54" t="s">
        <v>3298</v>
      </c>
      <c r="D1094" s="54" t="s">
        <v>362</v>
      </c>
      <c r="E1094" s="54" t="s">
        <v>284</v>
      </c>
      <c r="F1094" s="54"/>
      <c r="G1094" s="55">
        <v>60</v>
      </c>
      <c r="H1094" s="54" t="s">
        <v>970</v>
      </c>
      <c r="I1094" s="54" t="s">
        <v>971</v>
      </c>
      <c r="J1094" s="54" t="s">
        <v>3295</v>
      </c>
      <c r="K1094" s="54" t="s">
        <v>973</v>
      </c>
      <c r="L1094" s="54" t="s">
        <v>3298</v>
      </c>
      <c r="M1094" s="54" t="s">
        <v>362</v>
      </c>
      <c r="N1094" s="56" t="b">
        <v>0</v>
      </c>
      <c r="O1094" s="56" t="b">
        <v>0</v>
      </c>
      <c r="P1094" s="57">
        <v>46023.523632557903</v>
      </c>
      <c r="Q1094" s="54" t="s">
        <v>10664</v>
      </c>
      <c r="R1094" s="57">
        <v>46172.469912233799</v>
      </c>
      <c r="S1094" s="54" t="s">
        <v>10665</v>
      </c>
      <c r="T1094" s="54" t="s">
        <v>5291</v>
      </c>
      <c r="U1094" s="54" t="s">
        <v>362</v>
      </c>
      <c r="V1094" s="58" t="s">
        <v>812</v>
      </c>
    </row>
    <row r="1095" spans="1:22" hidden="1" x14ac:dyDescent="0.25">
      <c r="A1095" s="54" t="s">
        <v>9893</v>
      </c>
      <c r="B1095" s="54" t="s">
        <v>3693</v>
      </c>
      <c r="C1095" s="54" t="s">
        <v>3694</v>
      </c>
      <c r="D1095" s="54" t="s">
        <v>362</v>
      </c>
      <c r="E1095" s="54" t="s">
        <v>3294</v>
      </c>
      <c r="F1095" s="54"/>
      <c r="G1095" s="55">
        <v>60</v>
      </c>
      <c r="H1095" s="54" t="s">
        <v>970</v>
      </c>
      <c r="I1095" s="54" t="s">
        <v>971</v>
      </c>
      <c r="J1095" s="54" t="s">
        <v>3295</v>
      </c>
      <c r="K1095" s="54" t="s">
        <v>973</v>
      </c>
      <c r="L1095" s="54" t="s">
        <v>10956</v>
      </c>
      <c r="M1095" s="54" t="s">
        <v>362</v>
      </c>
      <c r="N1095" s="56" t="b">
        <v>0</v>
      </c>
      <c r="O1095" s="56" t="b">
        <v>0</v>
      </c>
      <c r="P1095" s="57">
        <v>46023.523801701398</v>
      </c>
      <c r="Q1095" s="54" t="s">
        <v>10664</v>
      </c>
      <c r="R1095" s="57">
        <v>46172.469914467598</v>
      </c>
      <c r="S1095" s="54" t="s">
        <v>10665</v>
      </c>
      <c r="T1095" s="54" t="s">
        <v>5291</v>
      </c>
      <c r="U1095" s="54" t="s">
        <v>362</v>
      </c>
      <c r="V1095" s="58" t="s">
        <v>812</v>
      </c>
    </row>
    <row r="1096" spans="1:22" hidden="1" x14ac:dyDescent="0.25">
      <c r="A1096" s="54" t="s">
        <v>9894</v>
      </c>
      <c r="B1096" s="54" t="s">
        <v>3696</v>
      </c>
      <c r="C1096" s="54" t="s">
        <v>3697</v>
      </c>
      <c r="D1096" s="54" t="s">
        <v>362</v>
      </c>
      <c r="E1096" s="54" t="s">
        <v>3294</v>
      </c>
      <c r="F1096" s="54"/>
      <c r="G1096" s="55">
        <v>60</v>
      </c>
      <c r="H1096" s="54" t="s">
        <v>970</v>
      </c>
      <c r="I1096" s="54" t="s">
        <v>971</v>
      </c>
      <c r="J1096" s="54" t="s">
        <v>3295</v>
      </c>
      <c r="K1096" s="54" t="s">
        <v>973</v>
      </c>
      <c r="L1096" s="54" t="s">
        <v>10957</v>
      </c>
      <c r="M1096" s="54" t="s">
        <v>362</v>
      </c>
      <c r="N1096" s="56" t="b">
        <v>0</v>
      </c>
      <c r="O1096" s="56" t="b">
        <v>0</v>
      </c>
      <c r="P1096" s="57">
        <v>46023.523802661999</v>
      </c>
      <c r="Q1096" s="54" t="s">
        <v>10664</v>
      </c>
      <c r="R1096" s="57">
        <v>46172.469916631897</v>
      </c>
      <c r="S1096" s="54" t="s">
        <v>10665</v>
      </c>
      <c r="T1096" s="54" t="s">
        <v>5291</v>
      </c>
      <c r="U1096" s="54" t="s">
        <v>362</v>
      </c>
      <c r="V1096" s="58" t="s">
        <v>812</v>
      </c>
    </row>
    <row r="1097" spans="1:22" hidden="1" x14ac:dyDescent="0.25">
      <c r="A1097" s="54" t="s">
        <v>9895</v>
      </c>
      <c r="B1097" s="54" t="s">
        <v>3699</v>
      </c>
      <c r="C1097" s="54" t="s">
        <v>3700</v>
      </c>
      <c r="D1097" s="54" t="s">
        <v>362</v>
      </c>
      <c r="E1097" s="54" t="s">
        <v>3294</v>
      </c>
      <c r="F1097" s="54"/>
      <c r="G1097" s="55">
        <v>60</v>
      </c>
      <c r="H1097" s="54" t="s">
        <v>970</v>
      </c>
      <c r="I1097" s="54" t="s">
        <v>971</v>
      </c>
      <c r="J1097" s="54" t="s">
        <v>3295</v>
      </c>
      <c r="K1097" s="54" t="s">
        <v>973</v>
      </c>
      <c r="L1097" s="54" t="s">
        <v>3700</v>
      </c>
      <c r="M1097" s="54" t="s">
        <v>362</v>
      </c>
      <c r="N1097" s="56" t="b">
        <v>0</v>
      </c>
      <c r="O1097" s="56" t="b">
        <v>0</v>
      </c>
      <c r="P1097" s="57">
        <v>46023.523803472199</v>
      </c>
      <c r="Q1097" s="54" t="s">
        <v>10664</v>
      </c>
      <c r="R1097" s="57">
        <v>46172.4699187847</v>
      </c>
      <c r="S1097" s="54" t="s">
        <v>10665</v>
      </c>
      <c r="T1097" s="54" t="s">
        <v>5291</v>
      </c>
      <c r="U1097" s="54" t="s">
        <v>362</v>
      </c>
      <c r="V1097" s="58" t="s">
        <v>812</v>
      </c>
    </row>
    <row r="1098" spans="1:22" hidden="1" x14ac:dyDescent="0.25">
      <c r="A1098" s="54" t="s">
        <v>9896</v>
      </c>
      <c r="B1098" s="54" t="s">
        <v>538</v>
      </c>
      <c r="C1098" s="54" t="s">
        <v>4152</v>
      </c>
      <c r="D1098" s="54" t="s">
        <v>362</v>
      </c>
      <c r="E1098" s="54" t="s">
        <v>4153</v>
      </c>
      <c r="F1098" s="54"/>
      <c r="G1098" s="55"/>
      <c r="H1098" s="54" t="s">
        <v>970</v>
      </c>
      <c r="I1098" s="54" t="s">
        <v>971</v>
      </c>
      <c r="J1098" s="54" t="s">
        <v>3295</v>
      </c>
      <c r="K1098" s="54" t="s">
        <v>973</v>
      </c>
      <c r="L1098" s="54"/>
      <c r="M1098" s="54" t="s">
        <v>362</v>
      </c>
      <c r="N1098" s="56" t="b">
        <v>0</v>
      </c>
      <c r="O1098" s="56" t="b">
        <v>0</v>
      </c>
      <c r="P1098" s="57">
        <v>46023.906410763899</v>
      </c>
      <c r="Q1098" s="54" t="s">
        <v>10665</v>
      </c>
      <c r="R1098" s="57">
        <v>46172.469920949101</v>
      </c>
      <c r="S1098" s="54" t="s">
        <v>10665</v>
      </c>
      <c r="T1098" s="54" t="s">
        <v>5291</v>
      </c>
      <c r="U1098" s="54" t="s">
        <v>362</v>
      </c>
      <c r="V1098" s="58" t="s">
        <v>812</v>
      </c>
    </row>
    <row r="1099" spans="1:22" hidden="1" x14ac:dyDescent="0.25">
      <c r="A1099" s="54" t="s">
        <v>9897</v>
      </c>
      <c r="B1099" s="54" t="s">
        <v>4112</v>
      </c>
      <c r="C1099" s="54" t="s">
        <v>4113</v>
      </c>
      <c r="D1099" s="54" t="s">
        <v>362</v>
      </c>
      <c r="E1099" s="54" t="s">
        <v>4114</v>
      </c>
      <c r="F1099" s="54"/>
      <c r="G1099" s="55">
        <v>60</v>
      </c>
      <c r="H1099" s="54" t="s">
        <v>941</v>
      </c>
      <c r="I1099" s="54" t="s">
        <v>942</v>
      </c>
      <c r="J1099" s="54" t="s">
        <v>1045</v>
      </c>
      <c r="K1099" s="54" t="s">
        <v>944</v>
      </c>
      <c r="L1099" s="54"/>
      <c r="M1099" s="54" t="s">
        <v>362</v>
      </c>
      <c r="N1099" s="56" t="b">
        <v>0</v>
      </c>
      <c r="O1099" s="56" t="b">
        <v>0</v>
      </c>
      <c r="P1099" s="57">
        <v>46023.523975196797</v>
      </c>
      <c r="Q1099" s="54" t="s">
        <v>10664</v>
      </c>
      <c r="R1099" s="57">
        <v>46172.469923067103</v>
      </c>
      <c r="S1099" s="54" t="s">
        <v>10665</v>
      </c>
      <c r="T1099" s="54" t="s">
        <v>5291</v>
      </c>
      <c r="U1099" s="54" t="s">
        <v>362</v>
      </c>
      <c r="V1099" s="58" t="s">
        <v>812</v>
      </c>
    </row>
    <row r="1100" spans="1:22" hidden="1" x14ac:dyDescent="0.25">
      <c r="A1100" s="54" t="s">
        <v>9898</v>
      </c>
      <c r="B1100" s="54" t="s">
        <v>4167</v>
      </c>
      <c r="C1100" s="54" t="s">
        <v>4168</v>
      </c>
      <c r="D1100" s="54" t="s">
        <v>362</v>
      </c>
      <c r="E1100" s="54" t="s">
        <v>4169</v>
      </c>
      <c r="F1100" s="54"/>
      <c r="G1100" s="55"/>
      <c r="H1100" s="54" t="s">
        <v>941</v>
      </c>
      <c r="I1100" s="54" t="s">
        <v>942</v>
      </c>
      <c r="J1100" s="54" t="s">
        <v>1026</v>
      </c>
      <c r="K1100" s="54" t="s">
        <v>944</v>
      </c>
      <c r="L1100" s="54"/>
      <c r="M1100" s="54" t="s">
        <v>362</v>
      </c>
      <c r="N1100" s="56" t="b">
        <v>0</v>
      </c>
      <c r="O1100" s="56" t="b">
        <v>0</v>
      </c>
      <c r="P1100" s="57">
        <v>46023.906413969897</v>
      </c>
      <c r="Q1100" s="54" t="s">
        <v>10665</v>
      </c>
      <c r="R1100" s="57">
        <v>46172.469925231497</v>
      </c>
      <c r="S1100" s="54" t="s">
        <v>10665</v>
      </c>
      <c r="T1100" s="54" t="s">
        <v>5291</v>
      </c>
      <c r="U1100" s="54" t="s">
        <v>362</v>
      </c>
      <c r="V1100" s="58" t="s">
        <v>812</v>
      </c>
    </row>
    <row r="1101" spans="1:22" hidden="1" x14ac:dyDescent="0.25">
      <c r="A1101" s="54" t="s">
        <v>9899</v>
      </c>
      <c r="B1101" s="54" t="s">
        <v>333</v>
      </c>
      <c r="C1101" s="54" t="s">
        <v>4145</v>
      </c>
      <c r="D1101" s="54" t="s">
        <v>362</v>
      </c>
      <c r="E1101" s="54" t="s">
        <v>4146</v>
      </c>
      <c r="F1101" s="54"/>
      <c r="G1101" s="55"/>
      <c r="H1101" s="54" t="s">
        <v>941</v>
      </c>
      <c r="I1101" s="54" t="s">
        <v>942</v>
      </c>
      <c r="J1101" s="54" t="s">
        <v>978</v>
      </c>
      <c r="K1101" s="54" t="s">
        <v>944</v>
      </c>
      <c r="L1101" s="54"/>
      <c r="M1101" s="54" t="s">
        <v>362</v>
      </c>
      <c r="N1101" s="56" t="b">
        <v>0</v>
      </c>
      <c r="O1101" s="56" t="b">
        <v>0</v>
      </c>
      <c r="P1101" s="57">
        <v>46023.906415625002</v>
      </c>
      <c r="Q1101" s="54" t="s">
        <v>10665</v>
      </c>
      <c r="R1101" s="57">
        <v>46174.454295289397</v>
      </c>
      <c r="S1101" s="54" t="s">
        <v>10899</v>
      </c>
      <c r="T1101" s="54" t="s">
        <v>5291</v>
      </c>
      <c r="U1101" s="54" t="s">
        <v>362</v>
      </c>
      <c r="V1101" s="58" t="s">
        <v>812</v>
      </c>
    </row>
    <row r="1102" spans="1:22" hidden="1" x14ac:dyDescent="0.25">
      <c r="A1102" s="54" t="s">
        <v>9900</v>
      </c>
      <c r="B1102" s="54" t="s">
        <v>563</v>
      </c>
      <c r="C1102" s="54" t="s">
        <v>4121</v>
      </c>
      <c r="D1102" s="54" t="s">
        <v>362</v>
      </c>
      <c r="E1102" s="54" t="s">
        <v>4122</v>
      </c>
      <c r="F1102" s="54"/>
      <c r="G1102" s="55">
        <v>60</v>
      </c>
      <c r="H1102" s="54" t="s">
        <v>941</v>
      </c>
      <c r="I1102" s="54" t="s">
        <v>942</v>
      </c>
      <c r="J1102" s="54" t="s">
        <v>978</v>
      </c>
      <c r="K1102" s="54" t="s">
        <v>944</v>
      </c>
      <c r="L1102" s="54"/>
      <c r="M1102" s="54" t="s">
        <v>362</v>
      </c>
      <c r="N1102" s="56" t="b">
        <v>0</v>
      </c>
      <c r="O1102" s="56" t="b">
        <v>0</v>
      </c>
      <c r="P1102" s="57">
        <v>46023.523977627301</v>
      </c>
      <c r="Q1102" s="54" t="s">
        <v>10664</v>
      </c>
      <c r="R1102" s="57">
        <v>46174.454453356499</v>
      </c>
      <c r="S1102" s="54" t="s">
        <v>10899</v>
      </c>
      <c r="T1102" s="54" t="s">
        <v>5291</v>
      </c>
      <c r="U1102" s="54" t="s">
        <v>362</v>
      </c>
      <c r="V1102" s="58" t="s">
        <v>812</v>
      </c>
    </row>
    <row r="1103" spans="1:22" hidden="1" x14ac:dyDescent="0.25">
      <c r="A1103" s="54" t="s">
        <v>9901</v>
      </c>
      <c r="B1103" s="54" t="s">
        <v>570</v>
      </c>
      <c r="C1103" s="54" t="s">
        <v>4158</v>
      </c>
      <c r="D1103" s="54" t="s">
        <v>362</v>
      </c>
      <c r="E1103" s="54" t="s">
        <v>4159</v>
      </c>
      <c r="F1103" s="54"/>
      <c r="G1103" s="55"/>
      <c r="H1103" s="54" t="s">
        <v>941</v>
      </c>
      <c r="I1103" s="54" t="s">
        <v>942</v>
      </c>
      <c r="J1103" s="54" t="s">
        <v>978</v>
      </c>
      <c r="K1103" s="54" t="s">
        <v>944</v>
      </c>
      <c r="L1103" s="54"/>
      <c r="M1103" s="54" t="s">
        <v>362</v>
      </c>
      <c r="N1103" s="56" t="b">
        <v>0</v>
      </c>
      <c r="O1103" s="56" t="b">
        <v>0</v>
      </c>
      <c r="P1103" s="57">
        <v>46023.906418518498</v>
      </c>
      <c r="Q1103" s="54" t="s">
        <v>10665</v>
      </c>
      <c r="R1103" s="57">
        <v>46174.454587615699</v>
      </c>
      <c r="S1103" s="54" t="s">
        <v>10899</v>
      </c>
      <c r="T1103" s="54" t="s">
        <v>5291</v>
      </c>
      <c r="U1103" s="54" t="s">
        <v>362</v>
      </c>
      <c r="V1103" s="58" t="s">
        <v>812</v>
      </c>
    </row>
    <row r="1104" spans="1:22" hidden="1" x14ac:dyDescent="0.25">
      <c r="A1104" s="54" t="s">
        <v>4038</v>
      </c>
      <c r="B1104" s="54" t="s">
        <v>4039</v>
      </c>
      <c r="C1104" s="54" t="s">
        <v>4040</v>
      </c>
      <c r="D1104" s="54" t="s">
        <v>362</v>
      </c>
      <c r="E1104" s="54"/>
      <c r="F1104" s="54"/>
      <c r="G1104" s="55"/>
      <c r="H1104" s="54" t="s">
        <v>941</v>
      </c>
      <c r="I1104" s="54" t="s">
        <v>942</v>
      </c>
      <c r="J1104" s="54" t="s">
        <v>1002</v>
      </c>
      <c r="K1104" s="54" t="s">
        <v>944</v>
      </c>
      <c r="L1104" s="54" t="s">
        <v>4040</v>
      </c>
      <c r="M1104" s="54" t="s">
        <v>362</v>
      </c>
      <c r="N1104" s="56" t="b">
        <v>0</v>
      </c>
      <c r="O1104" s="56" t="b">
        <v>0</v>
      </c>
      <c r="P1104" s="57">
        <v>46023.5239407755</v>
      </c>
      <c r="Q1104" s="54" t="s">
        <v>10664</v>
      </c>
      <c r="R1104" s="57">
        <v>46172.469934062501</v>
      </c>
      <c r="S1104" s="54" t="s">
        <v>10665</v>
      </c>
      <c r="T1104" s="54" t="s">
        <v>5291</v>
      </c>
      <c r="U1104" s="54" t="s">
        <v>362</v>
      </c>
      <c r="V1104" s="58" t="s">
        <v>812</v>
      </c>
    </row>
    <row r="1105" spans="1:22" hidden="1" x14ac:dyDescent="0.25">
      <c r="A1105" s="54" t="s">
        <v>9902</v>
      </c>
      <c r="B1105" s="54" t="s">
        <v>714</v>
      </c>
      <c r="C1105" s="54" t="s">
        <v>2887</v>
      </c>
      <c r="D1105" s="54" t="s">
        <v>362</v>
      </c>
      <c r="E1105" s="54" t="s">
        <v>2888</v>
      </c>
      <c r="F1105" s="54"/>
      <c r="G1105" s="55">
        <v>60</v>
      </c>
      <c r="H1105" s="54" t="s">
        <v>941</v>
      </c>
      <c r="I1105" s="54" t="s">
        <v>942</v>
      </c>
      <c r="J1105" s="54" t="s">
        <v>1068</v>
      </c>
      <c r="K1105" s="54" t="s">
        <v>944</v>
      </c>
      <c r="L1105" s="54"/>
      <c r="M1105" s="54" t="s">
        <v>362</v>
      </c>
      <c r="N1105" s="56" t="b">
        <v>0</v>
      </c>
      <c r="O1105" s="56" t="b">
        <v>0</v>
      </c>
      <c r="P1105" s="57">
        <v>46023.523456053197</v>
      </c>
      <c r="Q1105" s="54" t="s">
        <v>10664</v>
      </c>
      <c r="R1105" s="57">
        <v>46174.454785682901</v>
      </c>
      <c r="S1105" s="54" t="s">
        <v>10899</v>
      </c>
      <c r="T1105" s="54" t="s">
        <v>5291</v>
      </c>
      <c r="U1105" s="54" t="s">
        <v>362</v>
      </c>
      <c r="V1105" s="58" t="s">
        <v>812</v>
      </c>
    </row>
    <row r="1106" spans="1:22" hidden="1" x14ac:dyDescent="0.25">
      <c r="A1106" s="54" t="s">
        <v>9903</v>
      </c>
      <c r="B1106" s="54" t="s">
        <v>503</v>
      </c>
      <c r="C1106" s="54" t="s">
        <v>3189</v>
      </c>
      <c r="D1106" s="54" t="s">
        <v>362</v>
      </c>
      <c r="E1106" s="54" t="s">
        <v>3190</v>
      </c>
      <c r="F1106" s="54"/>
      <c r="G1106" s="55">
        <v>60</v>
      </c>
      <c r="H1106" s="54" t="s">
        <v>941</v>
      </c>
      <c r="I1106" s="54" t="s">
        <v>942</v>
      </c>
      <c r="J1106" s="54" t="s">
        <v>1068</v>
      </c>
      <c r="K1106" s="54" t="s">
        <v>944</v>
      </c>
      <c r="L1106" s="54" t="s">
        <v>3189</v>
      </c>
      <c r="M1106" s="54" t="s">
        <v>362</v>
      </c>
      <c r="N1106" s="56" t="b">
        <v>0</v>
      </c>
      <c r="O1106" s="56" t="b">
        <v>0</v>
      </c>
      <c r="P1106" s="57">
        <v>46023.5235781597</v>
      </c>
      <c r="Q1106" s="54" t="s">
        <v>10664</v>
      </c>
      <c r="R1106" s="57">
        <v>46174.454943206001</v>
      </c>
      <c r="S1106" s="54" t="s">
        <v>10899</v>
      </c>
      <c r="T1106" s="54" t="s">
        <v>5291</v>
      </c>
      <c r="U1106" s="54" t="s">
        <v>362</v>
      </c>
      <c r="V1106" s="58" t="s">
        <v>812</v>
      </c>
    </row>
    <row r="1107" spans="1:22" hidden="1" x14ac:dyDescent="0.25">
      <c r="A1107" s="54" t="s">
        <v>9904</v>
      </c>
      <c r="B1107" s="54" t="s">
        <v>329</v>
      </c>
      <c r="C1107" s="54" t="s">
        <v>3887</v>
      </c>
      <c r="D1107" s="54" t="s">
        <v>362</v>
      </c>
      <c r="E1107" s="54" t="s">
        <v>3888</v>
      </c>
      <c r="F1107" s="54"/>
      <c r="G1107" s="55">
        <v>60</v>
      </c>
      <c r="H1107" s="54" t="s">
        <v>941</v>
      </c>
      <c r="I1107" s="54" t="s">
        <v>942</v>
      </c>
      <c r="J1107" s="54" t="s">
        <v>1068</v>
      </c>
      <c r="K1107" s="54" t="s">
        <v>944</v>
      </c>
      <c r="L1107" s="54"/>
      <c r="M1107" s="54" t="s">
        <v>362</v>
      </c>
      <c r="N1107" s="56" t="b">
        <v>0</v>
      </c>
      <c r="O1107" s="56" t="b">
        <v>0</v>
      </c>
      <c r="P1107" s="57">
        <v>46023.523872187499</v>
      </c>
      <c r="Q1107" s="54" t="s">
        <v>10664</v>
      </c>
      <c r="R1107" s="57">
        <v>46174.455115740697</v>
      </c>
      <c r="S1107" s="54" t="s">
        <v>10899</v>
      </c>
      <c r="T1107" s="54" t="s">
        <v>5291</v>
      </c>
      <c r="U1107" s="54" t="s">
        <v>362</v>
      </c>
      <c r="V1107" s="58" t="s">
        <v>812</v>
      </c>
    </row>
    <row r="1108" spans="1:22" hidden="1" x14ac:dyDescent="0.25">
      <c r="A1108" s="54" t="s">
        <v>9905</v>
      </c>
      <c r="B1108" s="54" t="s">
        <v>572</v>
      </c>
      <c r="C1108" s="54" t="s">
        <v>4160</v>
      </c>
      <c r="D1108" s="54" t="s">
        <v>362</v>
      </c>
      <c r="E1108" s="54" t="s">
        <v>4161</v>
      </c>
      <c r="F1108" s="54"/>
      <c r="G1108" s="55"/>
      <c r="H1108" s="54" t="s">
        <v>941</v>
      </c>
      <c r="I1108" s="54" t="s">
        <v>942</v>
      </c>
      <c r="J1108" s="54" t="s">
        <v>1068</v>
      </c>
      <c r="K1108" s="54" t="s">
        <v>944</v>
      </c>
      <c r="L1108" s="54"/>
      <c r="M1108" s="54" t="s">
        <v>362</v>
      </c>
      <c r="N1108" s="56" t="b">
        <v>0</v>
      </c>
      <c r="O1108" s="56" t="b">
        <v>0</v>
      </c>
      <c r="P1108" s="57">
        <v>46023.906426469897</v>
      </c>
      <c r="Q1108" s="54" t="s">
        <v>10665</v>
      </c>
      <c r="R1108" s="57">
        <v>46174.455261655101</v>
      </c>
      <c r="S1108" s="54" t="s">
        <v>10899</v>
      </c>
      <c r="T1108" s="54" t="s">
        <v>5291</v>
      </c>
      <c r="U1108" s="54" t="s">
        <v>362</v>
      </c>
      <c r="V1108" s="58" t="s">
        <v>812</v>
      </c>
    </row>
    <row r="1109" spans="1:22" hidden="1" x14ac:dyDescent="0.25">
      <c r="A1109" s="54" t="s">
        <v>9906</v>
      </c>
      <c r="B1109" s="54" t="s">
        <v>294</v>
      </c>
      <c r="C1109" s="54" t="s">
        <v>4053</v>
      </c>
      <c r="D1109" s="54" t="s">
        <v>362</v>
      </c>
      <c r="E1109" s="54" t="s">
        <v>4054</v>
      </c>
      <c r="F1109" s="54"/>
      <c r="G1109" s="55">
        <v>60</v>
      </c>
      <c r="H1109" s="54" t="s">
        <v>1098</v>
      </c>
      <c r="I1109" s="54" t="s">
        <v>1099</v>
      </c>
      <c r="J1109" s="54" t="s">
        <v>962</v>
      </c>
      <c r="K1109" s="54" t="s">
        <v>1100</v>
      </c>
      <c r="L1109" s="54" t="s">
        <v>10958</v>
      </c>
      <c r="M1109" s="54" t="s">
        <v>362</v>
      </c>
      <c r="N1109" s="56" t="b">
        <v>0</v>
      </c>
      <c r="O1109" s="56" t="b">
        <v>0</v>
      </c>
      <c r="P1109" s="57">
        <v>46023.5239451042</v>
      </c>
      <c r="Q1109" s="54" t="s">
        <v>10664</v>
      </c>
      <c r="R1109" s="57">
        <v>46172.4699448264</v>
      </c>
      <c r="S1109" s="54" t="s">
        <v>10665</v>
      </c>
      <c r="T1109" s="54" t="s">
        <v>5291</v>
      </c>
      <c r="U1109" s="54" t="s">
        <v>362</v>
      </c>
      <c r="V1109" s="58" t="s">
        <v>812</v>
      </c>
    </row>
    <row r="1110" spans="1:22" hidden="1" x14ac:dyDescent="0.25">
      <c r="A1110" s="54" t="s">
        <v>9907</v>
      </c>
      <c r="B1110" s="54" t="s">
        <v>4059</v>
      </c>
      <c r="C1110" s="54" t="s">
        <v>4060</v>
      </c>
      <c r="D1110" s="54" t="s">
        <v>362</v>
      </c>
      <c r="E1110" s="54" t="s">
        <v>284</v>
      </c>
      <c r="F1110" s="54"/>
      <c r="G1110" s="55">
        <v>60</v>
      </c>
      <c r="H1110" s="54" t="s">
        <v>1098</v>
      </c>
      <c r="I1110" s="54" t="s">
        <v>1099</v>
      </c>
      <c r="J1110" s="54" t="s">
        <v>962</v>
      </c>
      <c r="K1110" s="54" t="s">
        <v>1100</v>
      </c>
      <c r="L1110" s="54" t="s">
        <v>4060</v>
      </c>
      <c r="M1110" s="54" t="s">
        <v>362</v>
      </c>
      <c r="N1110" s="56" t="b">
        <v>0</v>
      </c>
      <c r="O1110" s="56" t="b">
        <v>0</v>
      </c>
      <c r="P1110" s="57">
        <v>46023.523947025496</v>
      </c>
      <c r="Q1110" s="54" t="s">
        <v>10664</v>
      </c>
      <c r="R1110" s="57">
        <v>46172.469946990699</v>
      </c>
      <c r="S1110" s="54" t="s">
        <v>10665</v>
      </c>
      <c r="T1110" s="54" t="s">
        <v>5291</v>
      </c>
      <c r="U1110" s="54" t="s">
        <v>362</v>
      </c>
      <c r="V1110" s="58" t="s">
        <v>812</v>
      </c>
    </row>
    <row r="1111" spans="1:22" hidden="1" x14ac:dyDescent="0.25">
      <c r="A1111" s="54" t="s">
        <v>9908</v>
      </c>
      <c r="B1111" s="54" t="s">
        <v>4062</v>
      </c>
      <c r="C1111" s="54" t="s">
        <v>4063</v>
      </c>
      <c r="D1111" s="54" t="s">
        <v>362</v>
      </c>
      <c r="E1111" s="54" t="s">
        <v>284</v>
      </c>
      <c r="F1111" s="54"/>
      <c r="G1111" s="55">
        <v>60</v>
      </c>
      <c r="H1111" s="54" t="s">
        <v>1098</v>
      </c>
      <c r="I1111" s="54" t="s">
        <v>1099</v>
      </c>
      <c r="J1111" s="54" t="s">
        <v>962</v>
      </c>
      <c r="K1111" s="54" t="s">
        <v>1100</v>
      </c>
      <c r="L1111" s="54" t="s">
        <v>10959</v>
      </c>
      <c r="M1111" s="54" t="s">
        <v>362</v>
      </c>
      <c r="N1111" s="56" t="b">
        <v>0</v>
      </c>
      <c r="O1111" s="56" t="b">
        <v>0</v>
      </c>
      <c r="P1111" s="57">
        <v>46023.523948032402</v>
      </c>
      <c r="Q1111" s="54" t="s">
        <v>10664</v>
      </c>
      <c r="R1111" s="57">
        <v>46172.4699491551</v>
      </c>
      <c r="S1111" s="54" t="s">
        <v>10665</v>
      </c>
      <c r="T1111" s="54" t="s">
        <v>5291</v>
      </c>
      <c r="U1111" s="54" t="s">
        <v>362</v>
      </c>
      <c r="V1111" s="58" t="s">
        <v>812</v>
      </c>
    </row>
    <row r="1112" spans="1:22" hidden="1" x14ac:dyDescent="0.25">
      <c r="A1112" s="54" t="s">
        <v>9909</v>
      </c>
      <c r="B1112" s="54" t="s">
        <v>4065</v>
      </c>
      <c r="C1112" s="54" t="s">
        <v>4066</v>
      </c>
      <c r="D1112" s="54" t="s">
        <v>362</v>
      </c>
      <c r="E1112" s="54"/>
      <c r="F1112" s="54"/>
      <c r="G1112" s="55"/>
      <c r="H1112" s="54" t="s">
        <v>1010</v>
      </c>
      <c r="I1112" s="54" t="s">
        <v>1011</v>
      </c>
      <c r="J1112" s="54" t="s">
        <v>962</v>
      </c>
      <c r="K1112" s="54" t="s">
        <v>963</v>
      </c>
      <c r="L1112" s="54" t="s">
        <v>4066</v>
      </c>
      <c r="M1112" s="54" t="s">
        <v>362</v>
      </c>
      <c r="N1112" s="56" t="b">
        <v>0</v>
      </c>
      <c r="O1112" s="56" t="b">
        <v>0</v>
      </c>
      <c r="P1112" s="57">
        <v>46023.523949039401</v>
      </c>
      <c r="Q1112" s="54" t="s">
        <v>10664</v>
      </c>
      <c r="R1112" s="57">
        <v>46172.469951273102</v>
      </c>
      <c r="S1112" s="54" t="s">
        <v>10665</v>
      </c>
      <c r="T1112" s="54" t="s">
        <v>3755</v>
      </c>
      <c r="U1112" s="54" t="s">
        <v>362</v>
      </c>
      <c r="V1112" s="58" t="s">
        <v>812</v>
      </c>
    </row>
    <row r="1113" spans="1:22" hidden="1" x14ac:dyDescent="0.25">
      <c r="A1113" s="54" t="s">
        <v>9910</v>
      </c>
      <c r="B1113" s="54" t="s">
        <v>4056</v>
      </c>
      <c r="C1113" s="54" t="s">
        <v>4057</v>
      </c>
      <c r="D1113" s="54" t="s">
        <v>362</v>
      </c>
      <c r="E1113" s="54" t="s">
        <v>284</v>
      </c>
      <c r="F1113" s="54"/>
      <c r="G1113" s="55">
        <v>60</v>
      </c>
      <c r="H1113" s="54" t="s">
        <v>1010</v>
      </c>
      <c r="I1113" s="54" t="s">
        <v>1011</v>
      </c>
      <c r="J1113" s="54" t="s">
        <v>962</v>
      </c>
      <c r="K1113" s="54" t="s">
        <v>990</v>
      </c>
      <c r="L1113" s="54" t="s">
        <v>4057</v>
      </c>
      <c r="M1113" s="54" t="s">
        <v>362</v>
      </c>
      <c r="N1113" s="56" t="b">
        <v>0</v>
      </c>
      <c r="O1113" s="56" t="b">
        <v>0</v>
      </c>
      <c r="P1113" s="57">
        <v>46023.523946145797</v>
      </c>
      <c r="Q1113" s="54" t="s">
        <v>10664</v>
      </c>
      <c r="R1113" s="57">
        <v>46172.469953472202</v>
      </c>
      <c r="S1113" s="54" t="s">
        <v>10665</v>
      </c>
      <c r="T1113" s="54" t="s">
        <v>5291</v>
      </c>
      <c r="U1113" s="54" t="s">
        <v>362</v>
      </c>
      <c r="V1113" s="58" t="s">
        <v>812</v>
      </c>
    </row>
    <row r="1114" spans="1:22" hidden="1" x14ac:dyDescent="0.25">
      <c r="A1114" s="54" t="s">
        <v>9911</v>
      </c>
      <c r="B1114" s="54" t="s">
        <v>4048</v>
      </c>
      <c r="C1114" s="54" t="s">
        <v>4049</v>
      </c>
      <c r="D1114" s="54" t="s">
        <v>362</v>
      </c>
      <c r="E1114" s="54" t="s">
        <v>284</v>
      </c>
      <c r="F1114" s="54"/>
      <c r="G1114" s="55">
        <v>60</v>
      </c>
      <c r="H1114" s="54" t="s">
        <v>933</v>
      </c>
      <c r="I1114" s="54" t="s">
        <v>934</v>
      </c>
      <c r="J1114" s="54" t="s">
        <v>908</v>
      </c>
      <c r="K1114" s="54" t="s">
        <v>1000</v>
      </c>
      <c r="L1114" s="54" t="s">
        <v>4049</v>
      </c>
      <c r="M1114" s="54" t="s">
        <v>362</v>
      </c>
      <c r="N1114" s="56" t="b">
        <v>0</v>
      </c>
      <c r="O1114" s="56" t="b">
        <v>0</v>
      </c>
      <c r="P1114" s="57">
        <v>46023.523943287</v>
      </c>
      <c r="Q1114" s="54" t="s">
        <v>10664</v>
      </c>
      <c r="R1114" s="57">
        <v>46172.4699555556</v>
      </c>
      <c r="S1114" s="54" t="s">
        <v>10665</v>
      </c>
      <c r="T1114" s="54" t="s">
        <v>5291</v>
      </c>
      <c r="U1114" s="54" t="s">
        <v>362</v>
      </c>
      <c r="V1114" s="58" t="s">
        <v>812</v>
      </c>
    </row>
    <row r="1115" spans="1:22" hidden="1" x14ac:dyDescent="0.25">
      <c r="A1115" s="54" t="s">
        <v>9912</v>
      </c>
      <c r="B1115" s="54" t="s">
        <v>4044</v>
      </c>
      <c r="C1115" s="54" t="s">
        <v>4045</v>
      </c>
      <c r="D1115" s="54" t="s">
        <v>362</v>
      </c>
      <c r="E1115" s="54" t="s">
        <v>4046</v>
      </c>
      <c r="F1115" s="54"/>
      <c r="G1115" s="55">
        <v>60</v>
      </c>
      <c r="H1115" s="54" t="s">
        <v>949</v>
      </c>
      <c r="I1115" s="54" t="s">
        <v>950</v>
      </c>
      <c r="J1115" s="54" t="s">
        <v>908</v>
      </c>
      <c r="K1115" s="54" t="s">
        <v>918</v>
      </c>
      <c r="L1115" s="54"/>
      <c r="M1115" s="54" t="s">
        <v>362</v>
      </c>
      <c r="N1115" s="56" t="b">
        <v>0</v>
      </c>
      <c r="O1115" s="56" t="b">
        <v>0</v>
      </c>
      <c r="P1115" s="57">
        <v>46023.523942511601</v>
      </c>
      <c r="Q1115" s="54" t="s">
        <v>10664</v>
      </c>
      <c r="R1115" s="57">
        <v>46172.469957719899</v>
      </c>
      <c r="S1115" s="54" t="s">
        <v>10665</v>
      </c>
      <c r="T1115" s="54" t="s">
        <v>5291</v>
      </c>
      <c r="U1115" s="54" t="s">
        <v>362</v>
      </c>
      <c r="V1115" s="58" t="s">
        <v>812</v>
      </c>
    </row>
    <row r="1116" spans="1:22" hidden="1" x14ac:dyDescent="0.25">
      <c r="A1116" s="54" t="s">
        <v>9913</v>
      </c>
      <c r="B1116" s="54" t="s">
        <v>4051</v>
      </c>
      <c r="C1116" s="54" t="s">
        <v>4052</v>
      </c>
      <c r="D1116" s="54" t="s">
        <v>362</v>
      </c>
      <c r="E1116" s="54" t="s">
        <v>284</v>
      </c>
      <c r="F1116" s="54"/>
      <c r="G1116" s="55">
        <v>60</v>
      </c>
      <c r="H1116" s="54" t="s">
        <v>10668</v>
      </c>
      <c r="I1116" s="54" t="s">
        <v>10669</v>
      </c>
      <c r="J1116" s="54" t="s">
        <v>908</v>
      </c>
      <c r="K1116" s="54" t="s">
        <v>951</v>
      </c>
      <c r="L1116" s="54" t="s">
        <v>4052</v>
      </c>
      <c r="M1116" s="54" t="s">
        <v>362</v>
      </c>
      <c r="N1116" s="56" t="b">
        <v>0</v>
      </c>
      <c r="O1116" s="56" t="b">
        <v>0</v>
      </c>
      <c r="P1116" s="57">
        <v>46023.523944178203</v>
      </c>
      <c r="Q1116" s="54" t="s">
        <v>10664</v>
      </c>
      <c r="R1116" s="57">
        <v>46172.469959872702</v>
      </c>
      <c r="S1116" s="54" t="s">
        <v>10665</v>
      </c>
      <c r="T1116" s="54" t="s">
        <v>5291</v>
      </c>
      <c r="U1116" s="54" t="s">
        <v>362</v>
      </c>
      <c r="V1116" s="58" t="s">
        <v>812</v>
      </c>
    </row>
    <row r="1117" spans="1:22" hidden="1" x14ac:dyDescent="0.25">
      <c r="A1117" s="54" t="s">
        <v>9914</v>
      </c>
      <c r="B1117" s="54" t="s">
        <v>391</v>
      </c>
      <c r="C1117" s="54" t="s">
        <v>2671</v>
      </c>
      <c r="D1117" s="54" t="s">
        <v>362</v>
      </c>
      <c r="E1117" s="54" t="s">
        <v>4068</v>
      </c>
      <c r="F1117" s="54"/>
      <c r="G1117" s="55">
        <v>60</v>
      </c>
      <c r="H1117" s="54" t="s">
        <v>949</v>
      </c>
      <c r="I1117" s="54" t="s">
        <v>950</v>
      </c>
      <c r="J1117" s="54" t="s">
        <v>908</v>
      </c>
      <c r="K1117" s="54" t="s">
        <v>918</v>
      </c>
      <c r="L1117" s="54"/>
      <c r="M1117" s="54" t="s">
        <v>362</v>
      </c>
      <c r="N1117" s="56" t="b">
        <v>0</v>
      </c>
      <c r="O1117" s="56" t="b">
        <v>0</v>
      </c>
      <c r="P1117" s="57">
        <v>46023.523949803202</v>
      </c>
      <c r="Q1117" s="54" t="s">
        <v>10664</v>
      </c>
      <c r="R1117" s="57">
        <v>46172.469962002302</v>
      </c>
      <c r="S1117" s="54" t="s">
        <v>10665</v>
      </c>
      <c r="T1117" s="54" t="s">
        <v>5291</v>
      </c>
      <c r="U1117" s="54" t="s">
        <v>362</v>
      </c>
      <c r="V1117" s="58" t="s">
        <v>812</v>
      </c>
    </row>
    <row r="1118" spans="1:22" hidden="1" x14ac:dyDescent="0.25">
      <c r="A1118" s="54" t="s">
        <v>9915</v>
      </c>
      <c r="B1118" s="54" t="s">
        <v>4073</v>
      </c>
      <c r="C1118" s="54" t="s">
        <v>4074</v>
      </c>
      <c r="D1118" s="54" t="s">
        <v>362</v>
      </c>
      <c r="E1118" s="54" t="s">
        <v>4075</v>
      </c>
      <c r="F1118" s="54"/>
      <c r="G1118" s="55">
        <v>60</v>
      </c>
      <c r="H1118" s="54" t="s">
        <v>913</v>
      </c>
      <c r="I1118" s="54" t="s">
        <v>914</v>
      </c>
      <c r="J1118" s="54" t="s">
        <v>908</v>
      </c>
      <c r="K1118" s="54" t="s">
        <v>1006</v>
      </c>
      <c r="L1118" s="54" t="s">
        <v>4074</v>
      </c>
      <c r="M1118" s="54" t="s">
        <v>362</v>
      </c>
      <c r="N1118" s="56" t="b">
        <v>0</v>
      </c>
      <c r="O1118" s="56" t="b">
        <v>0</v>
      </c>
      <c r="P1118" s="57">
        <v>46023.523953969903</v>
      </c>
      <c r="Q1118" s="54" t="s">
        <v>10664</v>
      </c>
      <c r="R1118" s="57">
        <v>46172.469964201402</v>
      </c>
      <c r="S1118" s="54" t="s">
        <v>10665</v>
      </c>
      <c r="T1118" s="54" t="s">
        <v>5291</v>
      </c>
      <c r="U1118" s="54" t="s">
        <v>362</v>
      </c>
      <c r="V1118" s="58" t="s">
        <v>812</v>
      </c>
    </row>
    <row r="1119" spans="1:22" hidden="1" x14ac:dyDescent="0.25">
      <c r="A1119" s="54" t="s">
        <v>9916</v>
      </c>
      <c r="B1119" s="54" t="s">
        <v>4070</v>
      </c>
      <c r="C1119" s="54" t="s">
        <v>4071</v>
      </c>
      <c r="D1119" s="54" t="s">
        <v>362</v>
      </c>
      <c r="E1119" s="54" t="s">
        <v>4067</v>
      </c>
      <c r="F1119" s="54"/>
      <c r="G1119" s="55">
        <v>60</v>
      </c>
      <c r="H1119" s="54" t="s">
        <v>10668</v>
      </c>
      <c r="I1119" s="54" t="s">
        <v>10669</v>
      </c>
      <c r="J1119" s="54" t="s">
        <v>908</v>
      </c>
      <c r="K1119" s="54" t="s">
        <v>951</v>
      </c>
      <c r="L1119" s="54" t="s">
        <v>4071</v>
      </c>
      <c r="M1119" s="54" t="s">
        <v>362</v>
      </c>
      <c r="N1119" s="56" t="b">
        <v>0</v>
      </c>
      <c r="O1119" s="56" t="b">
        <v>0</v>
      </c>
      <c r="P1119" s="57">
        <v>46023.523950543997</v>
      </c>
      <c r="Q1119" s="54" t="s">
        <v>10664</v>
      </c>
      <c r="R1119" s="57">
        <v>46172.469966319397</v>
      </c>
      <c r="S1119" s="54" t="s">
        <v>10665</v>
      </c>
      <c r="T1119" s="54" t="s">
        <v>5291</v>
      </c>
      <c r="U1119" s="54" t="s">
        <v>362</v>
      </c>
      <c r="V1119" s="58" t="s">
        <v>812</v>
      </c>
    </row>
    <row r="1120" spans="1:22" hidden="1" x14ac:dyDescent="0.25">
      <c r="A1120" s="54" t="s">
        <v>9917</v>
      </c>
      <c r="B1120" s="54" t="s">
        <v>3130</v>
      </c>
      <c r="C1120" s="54" t="s">
        <v>3131</v>
      </c>
      <c r="D1120" s="54" t="s">
        <v>362</v>
      </c>
      <c r="E1120" s="54" t="s">
        <v>3132</v>
      </c>
      <c r="F1120" s="54"/>
      <c r="G1120" s="55"/>
      <c r="H1120" s="54" t="s">
        <v>970</v>
      </c>
      <c r="I1120" s="54" t="s">
        <v>971</v>
      </c>
      <c r="J1120" s="54" t="s">
        <v>3133</v>
      </c>
      <c r="K1120" s="54" t="s">
        <v>973</v>
      </c>
      <c r="L1120" s="54"/>
      <c r="M1120" s="54" t="s">
        <v>362</v>
      </c>
      <c r="N1120" s="56" t="b">
        <v>0</v>
      </c>
      <c r="O1120" s="56" t="b">
        <v>0</v>
      </c>
      <c r="P1120" s="57">
        <v>46023.523555289401</v>
      </c>
      <c r="Q1120" s="54" t="s">
        <v>10664</v>
      </c>
      <c r="R1120" s="57">
        <v>46172.469968518497</v>
      </c>
      <c r="S1120" s="54" t="s">
        <v>10665</v>
      </c>
      <c r="T1120" s="54" t="s">
        <v>5291</v>
      </c>
      <c r="U1120" s="54" t="s">
        <v>362</v>
      </c>
      <c r="V1120" s="58" t="s">
        <v>812</v>
      </c>
    </row>
    <row r="1121" spans="1:22" hidden="1" x14ac:dyDescent="0.25">
      <c r="A1121" s="54" t="s">
        <v>9918</v>
      </c>
      <c r="B1121" s="54" t="s">
        <v>703</v>
      </c>
      <c r="C1121" s="54" t="s">
        <v>3182</v>
      </c>
      <c r="D1121" s="54" t="s">
        <v>362</v>
      </c>
      <c r="E1121" s="54" t="s">
        <v>3183</v>
      </c>
      <c r="F1121" s="54"/>
      <c r="G1121" s="55">
        <v>60</v>
      </c>
      <c r="H1121" s="54" t="s">
        <v>941</v>
      </c>
      <c r="I1121" s="54" t="s">
        <v>942</v>
      </c>
      <c r="J1121" s="54" t="s">
        <v>3184</v>
      </c>
      <c r="K1121" s="54" t="s">
        <v>973</v>
      </c>
      <c r="L1121" s="54"/>
      <c r="M1121" s="54" t="s">
        <v>362</v>
      </c>
      <c r="N1121" s="56" t="b">
        <v>0</v>
      </c>
      <c r="O1121" s="56" t="b">
        <v>0</v>
      </c>
      <c r="P1121" s="57">
        <v>46023.523575659703</v>
      </c>
      <c r="Q1121" s="54" t="s">
        <v>10664</v>
      </c>
      <c r="R1121" s="57">
        <v>46174.455659108797</v>
      </c>
      <c r="S1121" s="54" t="s">
        <v>10899</v>
      </c>
      <c r="T1121" s="54" t="s">
        <v>5291</v>
      </c>
      <c r="U1121" s="54" t="s">
        <v>362</v>
      </c>
      <c r="V1121" s="58" t="s">
        <v>812</v>
      </c>
    </row>
    <row r="1122" spans="1:22" hidden="1" x14ac:dyDescent="0.25">
      <c r="A1122" s="54" t="s">
        <v>9919</v>
      </c>
      <c r="B1122" s="54" t="s">
        <v>699</v>
      </c>
      <c r="C1122" s="54" t="s">
        <v>4201</v>
      </c>
      <c r="D1122" s="54" t="s">
        <v>362</v>
      </c>
      <c r="E1122" s="54" t="s">
        <v>4202</v>
      </c>
      <c r="F1122" s="54"/>
      <c r="G1122" s="55">
        <v>60</v>
      </c>
      <c r="H1122" s="54" t="s">
        <v>941</v>
      </c>
      <c r="I1122" s="54" t="s">
        <v>942</v>
      </c>
      <c r="J1122" s="54" t="s">
        <v>3184</v>
      </c>
      <c r="K1122" s="54" t="s">
        <v>973</v>
      </c>
      <c r="L1122" s="54"/>
      <c r="M1122" s="54" t="s">
        <v>362</v>
      </c>
      <c r="N1122" s="56" t="b">
        <v>0</v>
      </c>
      <c r="O1122" s="56" t="b">
        <v>0</v>
      </c>
      <c r="P1122" s="57">
        <v>46023.524021562502</v>
      </c>
      <c r="Q1122" s="54" t="s">
        <v>10664</v>
      </c>
      <c r="R1122" s="57">
        <v>46184.701334571801</v>
      </c>
      <c r="S1122" s="54" t="s">
        <v>10665</v>
      </c>
      <c r="T1122" s="54" t="s">
        <v>5291</v>
      </c>
      <c r="U1122" s="54" t="s">
        <v>362</v>
      </c>
      <c r="V1122" s="58" t="s">
        <v>812</v>
      </c>
    </row>
    <row r="1123" spans="1:22" hidden="1" x14ac:dyDescent="0.25">
      <c r="A1123" s="54" t="s">
        <v>9920</v>
      </c>
      <c r="B1123" s="54" t="s">
        <v>2747</v>
      </c>
      <c r="C1123" s="54" t="s">
        <v>2748</v>
      </c>
      <c r="D1123" s="54" t="s">
        <v>362</v>
      </c>
      <c r="E1123" s="54" t="s">
        <v>2749</v>
      </c>
      <c r="F1123" s="54"/>
      <c r="G1123" s="55">
        <v>60</v>
      </c>
      <c r="H1123" s="54" t="s">
        <v>970</v>
      </c>
      <c r="I1123" s="54" t="s">
        <v>971</v>
      </c>
      <c r="J1123" s="54" t="s">
        <v>1150</v>
      </c>
      <c r="K1123" s="54" t="s">
        <v>973</v>
      </c>
      <c r="L1123" s="54"/>
      <c r="M1123" s="54" t="s">
        <v>362</v>
      </c>
      <c r="N1123" s="56" t="b">
        <v>0</v>
      </c>
      <c r="O1123" s="56" t="b">
        <v>0</v>
      </c>
      <c r="P1123" s="57">
        <v>46023.523408101901</v>
      </c>
      <c r="Q1123" s="54" t="s">
        <v>10664</v>
      </c>
      <c r="R1123" s="57">
        <v>46172.469974965301</v>
      </c>
      <c r="S1123" s="54" t="s">
        <v>10665</v>
      </c>
      <c r="T1123" s="54" t="s">
        <v>5291</v>
      </c>
      <c r="U1123" s="54" t="s">
        <v>362</v>
      </c>
      <c r="V1123" s="58" t="s">
        <v>812</v>
      </c>
    </row>
    <row r="1124" spans="1:22" hidden="1" x14ac:dyDescent="0.25">
      <c r="A1124" s="54" t="s">
        <v>9921</v>
      </c>
      <c r="B1124" s="54" t="s">
        <v>9922</v>
      </c>
      <c r="C1124" s="54" t="s">
        <v>10960</v>
      </c>
      <c r="D1124" s="54" t="s">
        <v>362</v>
      </c>
      <c r="E1124" s="54" t="s">
        <v>284</v>
      </c>
      <c r="F1124" s="54"/>
      <c r="G1124" s="55">
        <v>60</v>
      </c>
      <c r="H1124" s="54" t="s">
        <v>941</v>
      </c>
      <c r="I1124" s="54" t="s">
        <v>942</v>
      </c>
      <c r="J1124" s="54" t="s">
        <v>3124</v>
      </c>
      <c r="K1124" s="54" t="s">
        <v>944</v>
      </c>
      <c r="L1124" s="54" t="s">
        <v>10960</v>
      </c>
      <c r="M1124" s="54" t="s">
        <v>362</v>
      </c>
      <c r="N1124" s="56" t="b">
        <v>0</v>
      </c>
      <c r="O1124" s="56" t="b">
        <v>0</v>
      </c>
      <c r="P1124" s="57">
        <v>46023.523553125</v>
      </c>
      <c r="Q1124" s="54" t="s">
        <v>10664</v>
      </c>
      <c r="R1124" s="57">
        <v>46172.469977083303</v>
      </c>
      <c r="S1124" s="54" t="s">
        <v>10665</v>
      </c>
      <c r="T1124" s="54" t="s">
        <v>5291</v>
      </c>
      <c r="U1124" s="54" t="s">
        <v>362</v>
      </c>
      <c r="V1124" s="58" t="s">
        <v>812</v>
      </c>
    </row>
    <row r="1125" spans="1:22" hidden="1" x14ac:dyDescent="0.25">
      <c r="A1125" s="54" t="s">
        <v>9923</v>
      </c>
      <c r="B1125" s="54" t="s">
        <v>509</v>
      </c>
      <c r="C1125" s="54" t="s">
        <v>3134</v>
      </c>
      <c r="D1125" s="54" t="s">
        <v>362</v>
      </c>
      <c r="E1125" s="54" t="s">
        <v>3135</v>
      </c>
      <c r="F1125" s="54"/>
      <c r="G1125" s="55">
        <v>60</v>
      </c>
      <c r="H1125" s="54" t="s">
        <v>941</v>
      </c>
      <c r="I1125" s="54" t="s">
        <v>942</v>
      </c>
      <c r="J1125" s="54" t="s">
        <v>3124</v>
      </c>
      <c r="K1125" s="54" t="s">
        <v>944</v>
      </c>
      <c r="L1125" s="54"/>
      <c r="M1125" s="54" t="s">
        <v>362</v>
      </c>
      <c r="N1125" s="56" t="b">
        <v>0</v>
      </c>
      <c r="O1125" s="56" t="b">
        <v>0</v>
      </c>
      <c r="P1125" s="57">
        <v>46023.523556018503</v>
      </c>
      <c r="Q1125" s="54" t="s">
        <v>10664</v>
      </c>
      <c r="R1125" s="57">
        <v>46174.455974536999</v>
      </c>
      <c r="S1125" s="54" t="s">
        <v>10899</v>
      </c>
      <c r="T1125" s="54" t="s">
        <v>5291</v>
      </c>
      <c r="U1125" s="54" t="s">
        <v>362</v>
      </c>
      <c r="V1125" s="58" t="s">
        <v>812</v>
      </c>
    </row>
    <row r="1126" spans="1:22" hidden="1" x14ac:dyDescent="0.25">
      <c r="A1126" s="54" t="s">
        <v>9924</v>
      </c>
      <c r="B1126" s="54" t="s">
        <v>505</v>
      </c>
      <c r="C1126" s="54" t="s">
        <v>4164</v>
      </c>
      <c r="D1126" s="54" t="s">
        <v>362</v>
      </c>
      <c r="E1126" s="54" t="s">
        <v>4165</v>
      </c>
      <c r="F1126" s="54"/>
      <c r="G1126" s="55"/>
      <c r="H1126" s="54" t="s">
        <v>941</v>
      </c>
      <c r="I1126" s="54" t="s">
        <v>942</v>
      </c>
      <c r="J1126" s="54" t="s">
        <v>3124</v>
      </c>
      <c r="K1126" s="54" t="s">
        <v>944</v>
      </c>
      <c r="L1126" s="54"/>
      <c r="M1126" s="54" t="s">
        <v>362</v>
      </c>
      <c r="N1126" s="56" t="b">
        <v>0</v>
      </c>
      <c r="O1126" s="56" t="b">
        <v>0</v>
      </c>
      <c r="P1126" s="57">
        <v>46023.906457754601</v>
      </c>
      <c r="Q1126" s="54" t="s">
        <v>10665</v>
      </c>
      <c r="R1126" s="57">
        <v>46174.456092395798</v>
      </c>
      <c r="S1126" s="54" t="s">
        <v>10899</v>
      </c>
      <c r="T1126" s="54" t="s">
        <v>5291</v>
      </c>
      <c r="U1126" s="54" t="s">
        <v>362</v>
      </c>
      <c r="V1126" s="58" t="s">
        <v>812</v>
      </c>
    </row>
    <row r="1127" spans="1:22" hidden="1" x14ac:dyDescent="0.25">
      <c r="A1127" s="54" t="s">
        <v>9925</v>
      </c>
      <c r="B1127" s="54" t="s">
        <v>335</v>
      </c>
      <c r="C1127" s="54" t="s">
        <v>2894</v>
      </c>
      <c r="D1127" s="54" t="s">
        <v>362</v>
      </c>
      <c r="E1127" s="54" t="s">
        <v>2895</v>
      </c>
      <c r="F1127" s="54"/>
      <c r="G1127" s="55">
        <v>60</v>
      </c>
      <c r="H1127" s="54" t="s">
        <v>941</v>
      </c>
      <c r="I1127" s="54" t="s">
        <v>942</v>
      </c>
      <c r="J1127" s="54" t="s">
        <v>2896</v>
      </c>
      <c r="K1127" s="54" t="s">
        <v>944</v>
      </c>
      <c r="L1127" s="54"/>
      <c r="M1127" s="54" t="s">
        <v>362</v>
      </c>
      <c r="N1127" s="56" t="b">
        <v>0</v>
      </c>
      <c r="O1127" s="56" t="b">
        <v>0</v>
      </c>
      <c r="P1127" s="57">
        <v>46023.523458645803</v>
      </c>
      <c r="Q1127" s="54" t="s">
        <v>10664</v>
      </c>
      <c r="R1127" s="57">
        <v>46174.456289780101</v>
      </c>
      <c r="S1127" s="54" t="s">
        <v>10899</v>
      </c>
      <c r="T1127" s="54" t="s">
        <v>5291</v>
      </c>
      <c r="U1127" s="54" t="s">
        <v>362</v>
      </c>
      <c r="V1127" s="58" t="s">
        <v>812</v>
      </c>
    </row>
    <row r="1128" spans="1:22" hidden="1" x14ac:dyDescent="0.25">
      <c r="A1128" s="54" t="s">
        <v>9926</v>
      </c>
      <c r="B1128" s="54" t="s">
        <v>351</v>
      </c>
      <c r="C1128" s="54" t="s">
        <v>4148</v>
      </c>
      <c r="D1128" s="54" t="s">
        <v>362</v>
      </c>
      <c r="E1128" s="54" t="s">
        <v>4149</v>
      </c>
      <c r="F1128" s="54"/>
      <c r="G1128" s="55"/>
      <c r="H1128" s="54" t="s">
        <v>941</v>
      </c>
      <c r="I1128" s="54" t="s">
        <v>942</v>
      </c>
      <c r="J1128" s="54" t="s">
        <v>2896</v>
      </c>
      <c r="K1128" s="54" t="s">
        <v>944</v>
      </c>
      <c r="L1128" s="54"/>
      <c r="M1128" s="54" t="s">
        <v>362</v>
      </c>
      <c r="N1128" s="56" t="b">
        <v>0</v>
      </c>
      <c r="O1128" s="56" t="b">
        <v>0</v>
      </c>
      <c r="P1128" s="57">
        <v>46023.9064616088</v>
      </c>
      <c r="Q1128" s="54" t="s">
        <v>10665</v>
      </c>
      <c r="R1128" s="57">
        <v>46174.4566009259</v>
      </c>
      <c r="S1128" s="54" t="s">
        <v>10899</v>
      </c>
      <c r="T1128" s="54" t="s">
        <v>5291</v>
      </c>
      <c r="U1128" s="54" t="s">
        <v>362</v>
      </c>
      <c r="V1128" s="58" t="s">
        <v>812</v>
      </c>
    </row>
    <row r="1129" spans="1:22" hidden="1" x14ac:dyDescent="0.25">
      <c r="A1129" s="54" t="s">
        <v>458</v>
      </c>
      <c r="B1129" s="54" t="s">
        <v>459</v>
      </c>
      <c r="C1129" s="54" t="s">
        <v>4138</v>
      </c>
      <c r="D1129" s="54" t="s">
        <v>362</v>
      </c>
      <c r="E1129" s="54" t="s">
        <v>4139</v>
      </c>
      <c r="F1129" s="54"/>
      <c r="G1129" s="55">
        <v>60</v>
      </c>
      <c r="H1129" s="54" t="s">
        <v>941</v>
      </c>
      <c r="I1129" s="54" t="s">
        <v>942</v>
      </c>
      <c r="J1129" s="54" t="s">
        <v>1022</v>
      </c>
      <c r="K1129" s="54" t="s">
        <v>944</v>
      </c>
      <c r="L1129" s="54"/>
      <c r="M1129" s="54" t="s">
        <v>362</v>
      </c>
      <c r="N1129" s="56" t="b">
        <v>0</v>
      </c>
      <c r="O1129" s="56" t="b">
        <v>0</v>
      </c>
      <c r="P1129" s="57">
        <v>46023.523983599502</v>
      </c>
      <c r="Q1129" s="54" t="s">
        <v>10664</v>
      </c>
      <c r="R1129" s="57">
        <v>46172.469990243102</v>
      </c>
      <c r="S1129" s="54" t="s">
        <v>10665</v>
      </c>
      <c r="T1129" s="54" t="s">
        <v>5291</v>
      </c>
      <c r="U1129" s="54" t="s">
        <v>362</v>
      </c>
      <c r="V1129" s="58" t="s">
        <v>812</v>
      </c>
    </row>
    <row r="1130" spans="1:22" hidden="1" x14ac:dyDescent="0.25">
      <c r="A1130" s="54" t="s">
        <v>4166</v>
      </c>
      <c r="B1130" s="54" t="s">
        <v>4167</v>
      </c>
      <c r="C1130" s="54" t="s">
        <v>4168</v>
      </c>
      <c r="D1130" s="54" t="s">
        <v>362</v>
      </c>
      <c r="E1130" s="54" t="s">
        <v>4169</v>
      </c>
      <c r="F1130" s="54"/>
      <c r="G1130" s="55">
        <v>60</v>
      </c>
      <c r="H1130" s="54" t="s">
        <v>941</v>
      </c>
      <c r="I1130" s="54" t="s">
        <v>942</v>
      </c>
      <c r="J1130" s="54" t="s">
        <v>1026</v>
      </c>
      <c r="K1130" s="54" t="s">
        <v>944</v>
      </c>
      <c r="L1130" s="54"/>
      <c r="M1130" s="54" t="s">
        <v>362</v>
      </c>
      <c r="N1130" s="56" t="b">
        <v>0</v>
      </c>
      <c r="O1130" s="56" t="b">
        <v>0</v>
      </c>
      <c r="P1130" s="57">
        <v>46023.523992557901</v>
      </c>
      <c r="Q1130" s="54" t="s">
        <v>10664</v>
      </c>
      <c r="R1130" s="57">
        <v>46172.470022800902</v>
      </c>
      <c r="S1130" s="54" t="s">
        <v>10665</v>
      </c>
      <c r="T1130" s="54" t="s">
        <v>5291</v>
      </c>
      <c r="U1130" s="54" t="s">
        <v>362</v>
      </c>
      <c r="V1130" s="58" t="s">
        <v>812</v>
      </c>
    </row>
    <row r="1131" spans="1:22" hidden="1" x14ac:dyDescent="0.25">
      <c r="A1131" s="54" t="s">
        <v>9930</v>
      </c>
      <c r="B1131" s="54" t="s">
        <v>3300</v>
      </c>
      <c r="C1131" s="54" t="s">
        <v>3301</v>
      </c>
      <c r="D1131" s="54" t="s">
        <v>362</v>
      </c>
      <c r="E1131" s="54"/>
      <c r="F1131" s="54"/>
      <c r="G1131" s="55"/>
      <c r="H1131" s="54" t="s">
        <v>970</v>
      </c>
      <c r="I1131" s="54" t="s">
        <v>971</v>
      </c>
      <c r="J1131" s="54" t="s">
        <v>3302</v>
      </c>
      <c r="K1131" s="54" t="s">
        <v>973</v>
      </c>
      <c r="L1131" s="54" t="s">
        <v>3301</v>
      </c>
      <c r="M1131" s="54" t="s">
        <v>362</v>
      </c>
      <c r="N1131" s="56" t="b">
        <v>0</v>
      </c>
      <c r="O1131" s="56" t="b">
        <v>0</v>
      </c>
      <c r="P1131" s="57">
        <v>46023.523633530102</v>
      </c>
      <c r="Q1131" s="54" t="s">
        <v>10664</v>
      </c>
      <c r="R1131" s="57">
        <v>46172.470042210603</v>
      </c>
      <c r="S1131" s="54" t="s">
        <v>10665</v>
      </c>
      <c r="T1131" s="54" t="s">
        <v>5291</v>
      </c>
      <c r="U1131" s="54" t="s">
        <v>362</v>
      </c>
      <c r="V1131" s="58" t="s">
        <v>812</v>
      </c>
    </row>
    <row r="1132" spans="1:22" hidden="1" x14ac:dyDescent="0.25">
      <c r="A1132" s="54" t="s">
        <v>9931</v>
      </c>
      <c r="B1132" s="54" t="s">
        <v>288</v>
      </c>
      <c r="C1132" s="54" t="s">
        <v>4188</v>
      </c>
      <c r="D1132" s="54" t="s">
        <v>362</v>
      </c>
      <c r="E1132" s="54" t="s">
        <v>4189</v>
      </c>
      <c r="F1132" s="54"/>
      <c r="G1132" s="55">
        <v>60</v>
      </c>
      <c r="H1132" s="54" t="s">
        <v>970</v>
      </c>
      <c r="I1132" s="54" t="s">
        <v>971</v>
      </c>
      <c r="J1132" s="54" t="s">
        <v>3302</v>
      </c>
      <c r="K1132" s="54" t="s">
        <v>973</v>
      </c>
      <c r="L1132" s="54" t="s">
        <v>4188</v>
      </c>
      <c r="M1132" s="54" t="s">
        <v>362</v>
      </c>
      <c r="N1132" s="56" t="b">
        <v>0</v>
      </c>
      <c r="O1132" s="56" t="b">
        <v>0</v>
      </c>
      <c r="P1132" s="57">
        <v>46023.524017673597</v>
      </c>
      <c r="Q1132" s="54" t="s">
        <v>10664</v>
      </c>
      <c r="R1132" s="57">
        <v>46172.4700443287</v>
      </c>
      <c r="S1132" s="54" t="s">
        <v>10665</v>
      </c>
      <c r="T1132" s="54" t="s">
        <v>5291</v>
      </c>
      <c r="U1132" s="54" t="s">
        <v>362</v>
      </c>
      <c r="V1132" s="58" t="s">
        <v>812</v>
      </c>
    </row>
    <row r="1133" spans="1:22" hidden="1" x14ac:dyDescent="0.25">
      <c r="A1133" s="54" t="s">
        <v>9932</v>
      </c>
      <c r="B1133" s="54" t="s">
        <v>347</v>
      </c>
      <c r="C1133" s="54" t="s">
        <v>2934</v>
      </c>
      <c r="D1133" s="54" t="s">
        <v>362</v>
      </c>
      <c r="E1133" s="54" t="s">
        <v>2935</v>
      </c>
      <c r="F1133" s="54"/>
      <c r="G1133" s="55">
        <v>60</v>
      </c>
      <c r="H1133" s="54" t="s">
        <v>941</v>
      </c>
      <c r="I1133" s="54" t="s">
        <v>942</v>
      </c>
      <c r="J1133" s="54" t="s">
        <v>1029</v>
      </c>
      <c r="K1133" s="54" t="s">
        <v>944</v>
      </c>
      <c r="L1133" s="54"/>
      <c r="M1133" s="54" t="s">
        <v>362</v>
      </c>
      <c r="N1133" s="56" t="b">
        <v>0</v>
      </c>
      <c r="O1133" s="56" t="b">
        <v>0</v>
      </c>
      <c r="P1133" s="57">
        <v>46023.523474305599</v>
      </c>
      <c r="Q1133" s="54" t="s">
        <v>10664</v>
      </c>
      <c r="R1133" s="57">
        <v>46174.456934027803</v>
      </c>
      <c r="S1133" s="54" t="s">
        <v>10899</v>
      </c>
      <c r="T1133" s="54" t="s">
        <v>5291</v>
      </c>
      <c r="U1133" s="54" t="s">
        <v>362</v>
      </c>
      <c r="V1133" s="58" t="s">
        <v>812</v>
      </c>
    </row>
    <row r="1134" spans="1:22" hidden="1" x14ac:dyDescent="0.25">
      <c r="A1134" s="54" t="s">
        <v>9933</v>
      </c>
      <c r="B1134" s="54" t="s">
        <v>574</v>
      </c>
      <c r="C1134" s="54" t="s">
        <v>3008</v>
      </c>
      <c r="D1134" s="54" t="s">
        <v>362</v>
      </c>
      <c r="E1134" s="54" t="s">
        <v>3009</v>
      </c>
      <c r="F1134" s="54"/>
      <c r="G1134" s="55">
        <v>60</v>
      </c>
      <c r="H1134" s="54" t="s">
        <v>941</v>
      </c>
      <c r="I1134" s="54" t="s">
        <v>942</v>
      </c>
      <c r="J1134" s="54" t="s">
        <v>1029</v>
      </c>
      <c r="K1134" s="54" t="s">
        <v>944</v>
      </c>
      <c r="L1134" s="54"/>
      <c r="M1134" s="54" t="s">
        <v>362</v>
      </c>
      <c r="N1134" s="56" t="b">
        <v>0</v>
      </c>
      <c r="O1134" s="56" t="b">
        <v>0</v>
      </c>
      <c r="P1134" s="57">
        <v>46023.523502430602</v>
      </c>
      <c r="Q1134" s="54" t="s">
        <v>10664</v>
      </c>
      <c r="R1134" s="57">
        <v>46174.457192013899</v>
      </c>
      <c r="S1134" s="54" t="s">
        <v>10899</v>
      </c>
      <c r="T1134" s="54" t="s">
        <v>5291</v>
      </c>
      <c r="U1134" s="54" t="s">
        <v>362</v>
      </c>
      <c r="V1134" s="58" t="s">
        <v>812</v>
      </c>
    </row>
    <row r="1135" spans="1:22" hidden="1" x14ac:dyDescent="0.25">
      <c r="A1135" s="54" t="s">
        <v>9934</v>
      </c>
      <c r="B1135" s="54" t="s">
        <v>451</v>
      </c>
      <c r="C1135" s="54" t="s">
        <v>3127</v>
      </c>
      <c r="D1135" s="54" t="s">
        <v>362</v>
      </c>
      <c r="E1135" s="54" t="s">
        <v>3128</v>
      </c>
      <c r="F1135" s="54"/>
      <c r="G1135" s="55">
        <v>60</v>
      </c>
      <c r="H1135" s="54" t="s">
        <v>941</v>
      </c>
      <c r="I1135" s="54" t="s">
        <v>942</v>
      </c>
      <c r="J1135" s="54" t="s">
        <v>1029</v>
      </c>
      <c r="K1135" s="54" t="s">
        <v>944</v>
      </c>
      <c r="L1135" s="54" t="s">
        <v>3127</v>
      </c>
      <c r="M1135" s="54" t="s">
        <v>362</v>
      </c>
      <c r="N1135" s="56" t="b">
        <v>0</v>
      </c>
      <c r="O1135" s="56" t="b">
        <v>0</v>
      </c>
      <c r="P1135" s="57">
        <v>46023.523554479201</v>
      </c>
      <c r="Q1135" s="54" t="s">
        <v>10664</v>
      </c>
      <c r="R1135" s="57">
        <v>46174.457302858798</v>
      </c>
      <c r="S1135" s="54" t="s">
        <v>10899</v>
      </c>
      <c r="T1135" s="54" t="s">
        <v>5291</v>
      </c>
      <c r="U1135" s="54" t="s">
        <v>362</v>
      </c>
      <c r="V1135" s="58" t="s">
        <v>812</v>
      </c>
    </row>
    <row r="1136" spans="1:22" hidden="1" x14ac:dyDescent="0.25">
      <c r="A1136" s="54" t="s">
        <v>9935</v>
      </c>
      <c r="B1136" s="54" t="s">
        <v>604</v>
      </c>
      <c r="C1136" s="54" t="s">
        <v>3173</v>
      </c>
      <c r="D1136" s="54" t="s">
        <v>362</v>
      </c>
      <c r="E1136" s="54" t="s">
        <v>3174</v>
      </c>
      <c r="F1136" s="54"/>
      <c r="G1136" s="55">
        <v>60</v>
      </c>
      <c r="H1136" s="54" t="s">
        <v>941</v>
      </c>
      <c r="I1136" s="54" t="s">
        <v>942</v>
      </c>
      <c r="J1136" s="54" t="s">
        <v>1029</v>
      </c>
      <c r="K1136" s="54" t="s">
        <v>944</v>
      </c>
      <c r="L1136" s="54"/>
      <c r="M1136" s="54" t="s">
        <v>362</v>
      </c>
      <c r="N1136" s="56" t="b">
        <v>0</v>
      </c>
      <c r="O1136" s="56" t="b">
        <v>0</v>
      </c>
      <c r="P1136" s="57">
        <v>46023.523572534701</v>
      </c>
      <c r="Q1136" s="54" t="s">
        <v>10664</v>
      </c>
      <c r="R1136" s="57">
        <v>46174.457412071803</v>
      </c>
      <c r="S1136" s="54" t="s">
        <v>10899</v>
      </c>
      <c r="T1136" s="54" t="s">
        <v>5291</v>
      </c>
      <c r="U1136" s="54" t="s">
        <v>362</v>
      </c>
      <c r="V1136" s="58" t="s">
        <v>812</v>
      </c>
    </row>
    <row r="1137" spans="1:22" hidden="1" x14ac:dyDescent="0.25">
      <c r="A1137" s="54" t="s">
        <v>9936</v>
      </c>
      <c r="B1137" s="54" t="s">
        <v>597</v>
      </c>
      <c r="C1137" s="54" t="s">
        <v>3180</v>
      </c>
      <c r="D1137" s="54" t="s">
        <v>362</v>
      </c>
      <c r="E1137" s="54" t="s">
        <v>3181</v>
      </c>
      <c r="F1137" s="54"/>
      <c r="G1137" s="55">
        <v>60</v>
      </c>
      <c r="H1137" s="54" t="s">
        <v>941</v>
      </c>
      <c r="I1137" s="54" t="s">
        <v>942</v>
      </c>
      <c r="J1137" s="54" t="s">
        <v>1029</v>
      </c>
      <c r="K1137" s="54" t="s">
        <v>944</v>
      </c>
      <c r="L1137" s="54"/>
      <c r="M1137" s="54" t="s">
        <v>362</v>
      </c>
      <c r="N1137" s="56" t="b">
        <v>0</v>
      </c>
      <c r="O1137" s="56" t="b">
        <v>0</v>
      </c>
      <c r="P1137" s="57">
        <v>46023.5235749653</v>
      </c>
      <c r="Q1137" s="54" t="s">
        <v>10664</v>
      </c>
      <c r="R1137" s="57">
        <v>46174.457525231497</v>
      </c>
      <c r="S1137" s="54" t="s">
        <v>10899</v>
      </c>
      <c r="T1137" s="54" t="s">
        <v>5291</v>
      </c>
      <c r="U1137" s="54" t="s">
        <v>362</v>
      </c>
      <c r="V1137" s="58" t="s">
        <v>812</v>
      </c>
    </row>
    <row r="1138" spans="1:22" hidden="1" x14ac:dyDescent="0.25">
      <c r="A1138" s="54" t="s">
        <v>9937</v>
      </c>
      <c r="B1138" s="54" t="s">
        <v>343</v>
      </c>
      <c r="C1138" s="54" t="s">
        <v>3187</v>
      </c>
      <c r="D1138" s="54" t="s">
        <v>362</v>
      </c>
      <c r="E1138" s="54" t="s">
        <v>3188</v>
      </c>
      <c r="F1138" s="54"/>
      <c r="G1138" s="55">
        <v>60</v>
      </c>
      <c r="H1138" s="54" t="s">
        <v>941</v>
      </c>
      <c r="I1138" s="54" t="s">
        <v>942</v>
      </c>
      <c r="J1138" s="54" t="s">
        <v>1029</v>
      </c>
      <c r="K1138" s="54" t="s">
        <v>944</v>
      </c>
      <c r="L1138" s="54"/>
      <c r="M1138" s="54" t="s">
        <v>362</v>
      </c>
      <c r="N1138" s="56" t="b">
        <v>0</v>
      </c>
      <c r="O1138" s="56" t="b">
        <v>0</v>
      </c>
      <c r="P1138" s="57">
        <v>46023.523577395797</v>
      </c>
      <c r="Q1138" s="54" t="s">
        <v>10664</v>
      </c>
      <c r="R1138" s="57">
        <v>46176.635067326402</v>
      </c>
      <c r="S1138" s="54" t="s">
        <v>10899</v>
      </c>
      <c r="T1138" s="54" t="s">
        <v>5291</v>
      </c>
      <c r="U1138" s="54" t="s">
        <v>362</v>
      </c>
      <c r="V1138" s="58" t="s">
        <v>812</v>
      </c>
    </row>
    <row r="1139" spans="1:22" hidden="1" x14ac:dyDescent="0.25">
      <c r="A1139" s="54" t="s">
        <v>9938</v>
      </c>
      <c r="B1139" s="54" t="s">
        <v>803</v>
      </c>
      <c r="C1139" s="54" t="s">
        <v>10961</v>
      </c>
      <c r="D1139" s="54" t="s">
        <v>362</v>
      </c>
      <c r="E1139" s="54" t="s">
        <v>3193</v>
      </c>
      <c r="F1139" s="54"/>
      <c r="G1139" s="55">
        <v>60</v>
      </c>
      <c r="H1139" s="54" t="s">
        <v>941</v>
      </c>
      <c r="I1139" s="54" t="s">
        <v>942</v>
      </c>
      <c r="J1139" s="54" t="s">
        <v>1029</v>
      </c>
      <c r="K1139" s="54" t="s">
        <v>944</v>
      </c>
      <c r="L1139" s="54"/>
      <c r="M1139" s="54" t="s">
        <v>362</v>
      </c>
      <c r="N1139" s="56" t="b">
        <v>0</v>
      </c>
      <c r="O1139" s="56" t="b">
        <v>0</v>
      </c>
      <c r="P1139" s="57">
        <v>46023.523579942099</v>
      </c>
      <c r="Q1139" s="54" t="s">
        <v>10664</v>
      </c>
      <c r="R1139" s="57">
        <v>46174.457856944398</v>
      </c>
      <c r="S1139" s="54" t="s">
        <v>10899</v>
      </c>
      <c r="T1139" s="54" t="s">
        <v>5291</v>
      </c>
      <c r="U1139" s="54" t="s">
        <v>362</v>
      </c>
      <c r="V1139" s="58" t="s">
        <v>812</v>
      </c>
    </row>
    <row r="1140" spans="1:22" hidden="1" x14ac:dyDescent="0.25">
      <c r="A1140" s="54" t="s">
        <v>9939</v>
      </c>
      <c r="B1140" s="54" t="s">
        <v>461</v>
      </c>
      <c r="C1140" s="54" t="s">
        <v>10962</v>
      </c>
      <c r="D1140" s="54" t="s">
        <v>362</v>
      </c>
      <c r="E1140" s="54" t="s">
        <v>3214</v>
      </c>
      <c r="F1140" s="54"/>
      <c r="G1140" s="55">
        <v>60</v>
      </c>
      <c r="H1140" s="54" t="s">
        <v>941</v>
      </c>
      <c r="I1140" s="54" t="s">
        <v>942</v>
      </c>
      <c r="J1140" s="54" t="s">
        <v>1029</v>
      </c>
      <c r="K1140" s="54" t="s">
        <v>944</v>
      </c>
      <c r="L1140" s="54"/>
      <c r="M1140" s="54" t="s">
        <v>362</v>
      </c>
      <c r="N1140" s="56" t="b">
        <v>0</v>
      </c>
      <c r="O1140" s="56" t="b">
        <v>0</v>
      </c>
      <c r="P1140" s="57">
        <v>46023.523593946797</v>
      </c>
      <c r="Q1140" s="54" t="s">
        <v>10664</v>
      </c>
      <c r="R1140" s="57">
        <v>46174.457992442098</v>
      </c>
      <c r="S1140" s="54" t="s">
        <v>10899</v>
      </c>
      <c r="T1140" s="54" t="s">
        <v>5291</v>
      </c>
      <c r="U1140" s="54" t="s">
        <v>362</v>
      </c>
      <c r="V1140" s="58" t="s">
        <v>812</v>
      </c>
    </row>
    <row r="1141" spans="1:22" hidden="1" x14ac:dyDescent="0.25">
      <c r="A1141" s="54" t="s">
        <v>9940</v>
      </c>
      <c r="B1141" s="54" t="s">
        <v>687</v>
      </c>
      <c r="C1141" s="54" t="s">
        <v>10963</v>
      </c>
      <c r="D1141" s="54" t="s">
        <v>362</v>
      </c>
      <c r="E1141" s="54" t="s">
        <v>3218</v>
      </c>
      <c r="F1141" s="54"/>
      <c r="G1141" s="55">
        <v>60</v>
      </c>
      <c r="H1141" s="54" t="s">
        <v>941</v>
      </c>
      <c r="I1141" s="54" t="s">
        <v>942</v>
      </c>
      <c r="J1141" s="54" t="s">
        <v>1029</v>
      </c>
      <c r="K1141" s="54" t="s">
        <v>944</v>
      </c>
      <c r="L1141" s="54"/>
      <c r="M1141" s="54" t="s">
        <v>362</v>
      </c>
      <c r="N1141" s="56" t="b">
        <v>0</v>
      </c>
      <c r="O1141" s="56" t="b">
        <v>0</v>
      </c>
      <c r="P1141" s="57">
        <v>46023.523596261599</v>
      </c>
      <c r="Q1141" s="54" t="s">
        <v>10664</v>
      </c>
      <c r="R1141" s="57">
        <v>46174.4581314815</v>
      </c>
      <c r="S1141" s="54" t="s">
        <v>10899</v>
      </c>
      <c r="T1141" s="54" t="s">
        <v>5291</v>
      </c>
      <c r="U1141" s="54" t="s">
        <v>362</v>
      </c>
      <c r="V1141" s="58" t="s">
        <v>812</v>
      </c>
    </row>
    <row r="1142" spans="1:22" hidden="1" x14ac:dyDescent="0.25">
      <c r="A1142" s="54" t="s">
        <v>9941</v>
      </c>
      <c r="B1142" s="54" t="s">
        <v>339</v>
      </c>
      <c r="C1142" s="54" t="s">
        <v>4041</v>
      </c>
      <c r="D1142" s="54" t="s">
        <v>362</v>
      </c>
      <c r="E1142" s="54" t="s">
        <v>4042</v>
      </c>
      <c r="F1142" s="54"/>
      <c r="G1142" s="55">
        <v>60</v>
      </c>
      <c r="H1142" s="54" t="s">
        <v>941</v>
      </c>
      <c r="I1142" s="54" t="s">
        <v>942</v>
      </c>
      <c r="J1142" s="54" t="s">
        <v>1029</v>
      </c>
      <c r="K1142" s="54" t="s">
        <v>944</v>
      </c>
      <c r="L1142" s="54"/>
      <c r="M1142" s="54" t="s">
        <v>362</v>
      </c>
      <c r="N1142" s="56" t="b">
        <v>0</v>
      </c>
      <c r="O1142" s="56" t="b">
        <v>0</v>
      </c>
      <c r="P1142" s="57">
        <v>46023.523941701402</v>
      </c>
      <c r="Q1142" s="54" t="s">
        <v>10664</v>
      </c>
      <c r="R1142" s="57">
        <v>46172.470068252303</v>
      </c>
      <c r="S1142" s="54" t="s">
        <v>10665</v>
      </c>
      <c r="T1142" s="54" t="s">
        <v>5291</v>
      </c>
      <c r="U1142" s="54" t="s">
        <v>362</v>
      </c>
      <c r="V1142" s="58" t="s">
        <v>812</v>
      </c>
    </row>
    <row r="1143" spans="1:22" hidden="1" x14ac:dyDescent="0.25">
      <c r="A1143" s="54" t="s">
        <v>9942</v>
      </c>
      <c r="B1143" s="54" t="s">
        <v>445</v>
      </c>
      <c r="C1143" s="54" t="s">
        <v>4172</v>
      </c>
      <c r="D1143" s="54" t="s">
        <v>362</v>
      </c>
      <c r="E1143" s="54" t="s">
        <v>4173</v>
      </c>
      <c r="F1143" s="54"/>
      <c r="G1143" s="55"/>
      <c r="H1143" s="54" t="s">
        <v>941</v>
      </c>
      <c r="I1143" s="54" t="s">
        <v>942</v>
      </c>
      <c r="J1143" s="54" t="s">
        <v>1029</v>
      </c>
      <c r="K1143" s="54" t="s">
        <v>944</v>
      </c>
      <c r="L1143" s="54"/>
      <c r="M1143" s="54" t="s">
        <v>362</v>
      </c>
      <c r="N1143" s="56" t="b">
        <v>0</v>
      </c>
      <c r="O1143" s="56" t="b">
        <v>0</v>
      </c>
      <c r="P1143" s="57">
        <v>46023.906490821799</v>
      </c>
      <c r="Q1143" s="54" t="s">
        <v>10665</v>
      </c>
      <c r="R1143" s="57">
        <v>46174.458290590301</v>
      </c>
      <c r="S1143" s="54" t="s">
        <v>10899</v>
      </c>
      <c r="T1143" s="54" t="s">
        <v>5291</v>
      </c>
      <c r="U1143" s="54" t="s">
        <v>362</v>
      </c>
      <c r="V1143" s="58" t="s">
        <v>812</v>
      </c>
    </row>
    <row r="1144" spans="1:22" hidden="1" x14ac:dyDescent="0.25">
      <c r="A1144" s="54" t="s">
        <v>9943</v>
      </c>
      <c r="B1144" s="54" t="s">
        <v>600</v>
      </c>
      <c r="C1144" s="54" t="s">
        <v>4197</v>
      </c>
      <c r="D1144" s="54" t="s">
        <v>362</v>
      </c>
      <c r="E1144" s="54" t="s">
        <v>4198</v>
      </c>
      <c r="F1144" s="54"/>
      <c r="G1144" s="55">
        <v>60</v>
      </c>
      <c r="H1144" s="54" t="s">
        <v>941</v>
      </c>
      <c r="I1144" s="54" t="s">
        <v>942</v>
      </c>
      <c r="J1144" s="54" t="s">
        <v>1029</v>
      </c>
      <c r="K1144" s="54" t="s">
        <v>944</v>
      </c>
      <c r="L1144" s="54"/>
      <c r="M1144" s="54" t="s">
        <v>362</v>
      </c>
      <c r="N1144" s="56" t="b">
        <v>0</v>
      </c>
      <c r="O1144" s="56" t="b">
        <v>0</v>
      </c>
      <c r="P1144" s="57">
        <v>46023.524019363402</v>
      </c>
      <c r="Q1144" s="54" t="s">
        <v>10664</v>
      </c>
      <c r="R1144" s="57">
        <v>46174.458401585602</v>
      </c>
      <c r="S1144" s="54" t="s">
        <v>10899</v>
      </c>
      <c r="T1144" s="54" t="s">
        <v>5291</v>
      </c>
      <c r="U1144" s="54" t="s">
        <v>362</v>
      </c>
      <c r="V1144" s="58" t="s">
        <v>812</v>
      </c>
    </row>
    <row r="1145" spans="1:22" hidden="1" x14ac:dyDescent="0.25">
      <c r="A1145" s="54" t="s">
        <v>9944</v>
      </c>
      <c r="B1145" s="54" t="s">
        <v>323</v>
      </c>
      <c r="C1145" s="54" t="s">
        <v>4031</v>
      </c>
      <c r="D1145" s="54" t="s">
        <v>362</v>
      </c>
      <c r="E1145" s="54" t="s">
        <v>4032</v>
      </c>
      <c r="F1145" s="54"/>
      <c r="G1145" s="55">
        <v>60</v>
      </c>
      <c r="H1145" s="54" t="s">
        <v>941</v>
      </c>
      <c r="I1145" s="54" t="s">
        <v>942</v>
      </c>
      <c r="J1145" s="54" t="s">
        <v>4033</v>
      </c>
      <c r="K1145" s="54" t="s">
        <v>944</v>
      </c>
      <c r="L1145" s="54"/>
      <c r="M1145" s="54" t="s">
        <v>362</v>
      </c>
      <c r="N1145" s="56" t="b">
        <v>0</v>
      </c>
      <c r="O1145" s="56" t="b">
        <v>0</v>
      </c>
      <c r="P1145" s="57">
        <v>46023.524030752298</v>
      </c>
      <c r="Q1145" s="54" t="s">
        <v>10664</v>
      </c>
      <c r="R1145" s="57">
        <v>46174.458593900497</v>
      </c>
      <c r="S1145" s="54" t="s">
        <v>10899</v>
      </c>
      <c r="T1145" s="54" t="s">
        <v>5291</v>
      </c>
      <c r="U1145" s="54" t="s">
        <v>362</v>
      </c>
      <c r="V1145" s="58" t="s">
        <v>812</v>
      </c>
    </row>
    <row r="1146" spans="1:22" hidden="1" x14ac:dyDescent="0.25">
      <c r="A1146" s="54" t="s">
        <v>9945</v>
      </c>
      <c r="B1146" s="54" t="s">
        <v>567</v>
      </c>
      <c r="C1146" s="54" t="s">
        <v>2801</v>
      </c>
      <c r="D1146" s="54" t="s">
        <v>362</v>
      </c>
      <c r="E1146" s="54" t="s">
        <v>2802</v>
      </c>
      <c r="F1146" s="54"/>
      <c r="G1146" s="55">
        <v>60</v>
      </c>
      <c r="H1146" s="54" t="s">
        <v>941</v>
      </c>
      <c r="I1146" s="54" t="s">
        <v>942</v>
      </c>
      <c r="J1146" s="54" t="s">
        <v>1053</v>
      </c>
      <c r="K1146" s="54" t="s">
        <v>944</v>
      </c>
      <c r="L1146" s="54"/>
      <c r="M1146" s="54" t="s">
        <v>362</v>
      </c>
      <c r="N1146" s="56" t="b">
        <v>0</v>
      </c>
      <c r="O1146" s="56" t="b">
        <v>0</v>
      </c>
      <c r="P1146" s="57">
        <v>46023.5234257755</v>
      </c>
      <c r="Q1146" s="54" t="s">
        <v>10664</v>
      </c>
      <c r="R1146" s="57">
        <v>46174.458756863402</v>
      </c>
      <c r="S1146" s="54" t="s">
        <v>10899</v>
      </c>
      <c r="T1146" s="54" t="s">
        <v>5291</v>
      </c>
      <c r="U1146" s="54" t="s">
        <v>362</v>
      </c>
      <c r="V1146" s="58" t="s">
        <v>812</v>
      </c>
    </row>
    <row r="1147" spans="1:22" hidden="1" x14ac:dyDescent="0.25">
      <c r="A1147" s="54" t="s">
        <v>9946</v>
      </c>
      <c r="B1147" s="54" t="s">
        <v>565</v>
      </c>
      <c r="C1147" s="54" t="s">
        <v>3185</v>
      </c>
      <c r="D1147" s="54" t="s">
        <v>362</v>
      </c>
      <c r="E1147" s="54" t="s">
        <v>3186</v>
      </c>
      <c r="F1147" s="54"/>
      <c r="G1147" s="55">
        <v>60</v>
      </c>
      <c r="H1147" s="54" t="s">
        <v>941</v>
      </c>
      <c r="I1147" s="54" t="s">
        <v>942</v>
      </c>
      <c r="J1147" s="54" t="s">
        <v>1053</v>
      </c>
      <c r="K1147" s="54" t="s">
        <v>944</v>
      </c>
      <c r="L1147" s="54"/>
      <c r="M1147" s="54" t="s">
        <v>362</v>
      </c>
      <c r="N1147" s="56" t="b">
        <v>0</v>
      </c>
      <c r="O1147" s="56" t="b">
        <v>0</v>
      </c>
      <c r="P1147" s="57">
        <v>46023.523576539403</v>
      </c>
      <c r="Q1147" s="54" t="s">
        <v>10664</v>
      </c>
      <c r="R1147" s="57">
        <v>46174.458903125</v>
      </c>
      <c r="S1147" s="54" t="s">
        <v>10899</v>
      </c>
      <c r="T1147" s="54" t="s">
        <v>5291</v>
      </c>
      <c r="U1147" s="54" t="s">
        <v>362</v>
      </c>
      <c r="V1147" s="58" t="s">
        <v>812</v>
      </c>
    </row>
    <row r="1148" spans="1:22" hidden="1" x14ac:dyDescent="0.25">
      <c r="A1148" s="54" t="s">
        <v>9947</v>
      </c>
      <c r="B1148" s="54" t="s">
        <v>825</v>
      </c>
      <c r="C1148" s="54" t="s">
        <v>3191</v>
      </c>
      <c r="D1148" s="54" t="s">
        <v>362</v>
      </c>
      <c r="E1148" s="54" t="s">
        <v>3192</v>
      </c>
      <c r="F1148" s="54"/>
      <c r="G1148" s="55">
        <v>60</v>
      </c>
      <c r="H1148" s="54" t="s">
        <v>941</v>
      </c>
      <c r="I1148" s="54" t="s">
        <v>942</v>
      </c>
      <c r="J1148" s="54" t="s">
        <v>1053</v>
      </c>
      <c r="K1148" s="54" t="s">
        <v>944</v>
      </c>
      <c r="L1148" s="54" t="s">
        <v>3191</v>
      </c>
      <c r="M1148" s="54" t="s">
        <v>362</v>
      </c>
      <c r="N1148" s="56" t="b">
        <v>0</v>
      </c>
      <c r="O1148" s="56" t="b">
        <v>0</v>
      </c>
      <c r="P1148" s="57">
        <v>46023.523579050903</v>
      </c>
      <c r="Q1148" s="54" t="s">
        <v>10664</v>
      </c>
      <c r="R1148" s="57">
        <v>46174.459033761603</v>
      </c>
      <c r="S1148" s="54" t="s">
        <v>10899</v>
      </c>
      <c r="T1148" s="54" t="s">
        <v>5291</v>
      </c>
      <c r="U1148" s="54" t="s">
        <v>362</v>
      </c>
      <c r="V1148" s="58" t="s">
        <v>812</v>
      </c>
    </row>
    <row r="1149" spans="1:22" hidden="1" x14ac:dyDescent="0.25">
      <c r="A1149" s="54" t="s">
        <v>9948</v>
      </c>
      <c r="B1149" s="54" t="s">
        <v>818</v>
      </c>
      <c r="C1149" s="54" t="s">
        <v>10964</v>
      </c>
      <c r="D1149" s="54" t="s">
        <v>362</v>
      </c>
      <c r="E1149" s="54" t="s">
        <v>4174</v>
      </c>
      <c r="F1149" s="54"/>
      <c r="G1149" s="55"/>
      <c r="H1149" s="54" t="s">
        <v>941</v>
      </c>
      <c r="I1149" s="54" t="s">
        <v>942</v>
      </c>
      <c r="J1149" s="54" t="s">
        <v>1053</v>
      </c>
      <c r="K1149" s="54" t="s">
        <v>944</v>
      </c>
      <c r="L1149" s="54"/>
      <c r="M1149" s="54" t="s">
        <v>362</v>
      </c>
      <c r="N1149" s="56" t="b">
        <v>0</v>
      </c>
      <c r="O1149" s="56" t="b">
        <v>0</v>
      </c>
      <c r="P1149" s="57">
        <v>46023.906501041703</v>
      </c>
      <c r="Q1149" s="54" t="s">
        <v>10665</v>
      </c>
      <c r="R1149" s="57">
        <v>46174.459150613402</v>
      </c>
      <c r="S1149" s="54" t="s">
        <v>10899</v>
      </c>
      <c r="T1149" s="54" t="s">
        <v>5291</v>
      </c>
      <c r="U1149" s="54" t="s">
        <v>362</v>
      </c>
      <c r="V1149" s="58" t="s">
        <v>812</v>
      </c>
    </row>
    <row r="1150" spans="1:22" hidden="1" x14ac:dyDescent="0.25">
      <c r="A1150" s="54" t="s">
        <v>9949</v>
      </c>
      <c r="B1150" s="54" t="s">
        <v>801</v>
      </c>
      <c r="C1150" s="54" t="s">
        <v>4175</v>
      </c>
      <c r="D1150" s="54" t="s">
        <v>362</v>
      </c>
      <c r="E1150" s="54" t="s">
        <v>4176</v>
      </c>
      <c r="F1150" s="54"/>
      <c r="G1150" s="55"/>
      <c r="H1150" s="54" t="s">
        <v>941</v>
      </c>
      <c r="I1150" s="54" t="s">
        <v>942</v>
      </c>
      <c r="J1150" s="54" t="s">
        <v>1053</v>
      </c>
      <c r="K1150" s="54" t="s">
        <v>944</v>
      </c>
      <c r="L1150" s="54"/>
      <c r="M1150" s="54" t="s">
        <v>362</v>
      </c>
      <c r="N1150" s="56" t="b">
        <v>0</v>
      </c>
      <c r="O1150" s="56" t="b">
        <v>0</v>
      </c>
      <c r="P1150" s="57">
        <v>46023.906503159698</v>
      </c>
      <c r="Q1150" s="54" t="s">
        <v>10665</v>
      </c>
      <c r="R1150" s="57">
        <v>46174.459339351903</v>
      </c>
      <c r="S1150" s="54" t="s">
        <v>10899</v>
      </c>
      <c r="T1150" s="54" t="s">
        <v>5291</v>
      </c>
      <c r="U1150" s="54" t="s">
        <v>362</v>
      </c>
      <c r="V1150" s="58" t="s">
        <v>812</v>
      </c>
    </row>
    <row r="1151" spans="1:22" hidden="1" x14ac:dyDescent="0.25">
      <c r="A1151" s="54" t="s">
        <v>9950</v>
      </c>
      <c r="B1151" s="54" t="s">
        <v>447</v>
      </c>
      <c r="C1151" s="54" t="s">
        <v>3019</v>
      </c>
      <c r="D1151" s="54" t="s">
        <v>362</v>
      </c>
      <c r="E1151" s="54" t="s">
        <v>3020</v>
      </c>
      <c r="F1151" s="54"/>
      <c r="G1151" s="55">
        <v>60</v>
      </c>
      <c r="H1151" s="54" t="s">
        <v>5284</v>
      </c>
      <c r="I1151" s="54" t="s">
        <v>5285</v>
      </c>
      <c r="J1151" s="54" t="s">
        <v>1014</v>
      </c>
      <c r="K1151" s="54" t="s">
        <v>944</v>
      </c>
      <c r="L1151" s="54"/>
      <c r="M1151" s="54" t="s">
        <v>362</v>
      </c>
      <c r="N1151" s="56" t="b">
        <v>0</v>
      </c>
      <c r="O1151" s="56" t="b">
        <v>0</v>
      </c>
      <c r="P1151" s="57">
        <v>46023.5235060185</v>
      </c>
      <c r="Q1151" s="54" t="s">
        <v>10664</v>
      </c>
      <c r="R1151" s="57">
        <v>46174.459468171299</v>
      </c>
      <c r="S1151" s="54" t="s">
        <v>10899</v>
      </c>
      <c r="T1151" s="54" t="s">
        <v>5291</v>
      </c>
      <c r="U1151" s="54" t="s">
        <v>362</v>
      </c>
      <c r="V1151" s="58" t="s">
        <v>812</v>
      </c>
    </row>
    <row r="1152" spans="1:22" hidden="1" x14ac:dyDescent="0.25">
      <c r="A1152" s="54" t="s">
        <v>9951</v>
      </c>
      <c r="B1152" s="54" t="s">
        <v>321</v>
      </c>
      <c r="C1152" s="54" t="s">
        <v>3140</v>
      </c>
      <c r="D1152" s="54" t="s">
        <v>362</v>
      </c>
      <c r="E1152" s="54" t="s">
        <v>3141</v>
      </c>
      <c r="F1152" s="54"/>
      <c r="G1152" s="55">
        <v>60</v>
      </c>
      <c r="H1152" s="54" t="s">
        <v>5284</v>
      </c>
      <c r="I1152" s="54" t="s">
        <v>5285</v>
      </c>
      <c r="J1152" s="54" t="s">
        <v>1014</v>
      </c>
      <c r="K1152" s="54" t="s">
        <v>944</v>
      </c>
      <c r="L1152" s="54"/>
      <c r="M1152" s="54" t="s">
        <v>362</v>
      </c>
      <c r="N1152" s="56" t="b">
        <v>0</v>
      </c>
      <c r="O1152" s="56" t="b">
        <v>0</v>
      </c>
      <c r="P1152" s="57">
        <v>46023.523558182897</v>
      </c>
      <c r="Q1152" s="54" t="s">
        <v>10664</v>
      </c>
      <c r="R1152" s="57">
        <v>46174.4595808218</v>
      </c>
      <c r="S1152" s="54" t="s">
        <v>10899</v>
      </c>
      <c r="T1152" s="54" t="s">
        <v>5291</v>
      </c>
      <c r="U1152" s="54" t="s">
        <v>362</v>
      </c>
      <c r="V1152" s="58" t="s">
        <v>812</v>
      </c>
    </row>
    <row r="1153" spans="1:22" hidden="1" x14ac:dyDescent="0.25">
      <c r="A1153" s="60" t="s">
        <v>10965</v>
      </c>
      <c r="B1153" s="60" t="s">
        <v>4178</v>
      </c>
      <c r="C1153" s="60" t="s">
        <v>4179</v>
      </c>
      <c r="D1153" s="60" t="s">
        <v>362</v>
      </c>
      <c r="E1153" s="60" t="s">
        <v>4180</v>
      </c>
      <c r="F1153" s="60"/>
      <c r="G1153" s="61"/>
      <c r="H1153" s="60" t="s">
        <v>941</v>
      </c>
      <c r="I1153" s="60" t="s">
        <v>942</v>
      </c>
      <c r="J1153" s="60" t="s">
        <v>1014</v>
      </c>
      <c r="K1153" s="60" t="s">
        <v>944</v>
      </c>
      <c r="L1153" s="60"/>
      <c r="M1153" s="60" t="s">
        <v>362</v>
      </c>
      <c r="N1153" s="62" t="b">
        <v>0</v>
      </c>
      <c r="O1153" s="62" t="b">
        <v>0</v>
      </c>
      <c r="P1153" s="63">
        <v>46170.861522685198</v>
      </c>
      <c r="Q1153" s="60" t="s">
        <v>10665</v>
      </c>
      <c r="R1153" s="63">
        <v>46184.592400381902</v>
      </c>
      <c r="S1153" s="60" t="s">
        <v>10665</v>
      </c>
      <c r="T1153" s="60" t="s">
        <v>5291</v>
      </c>
      <c r="U1153" s="60" t="s">
        <v>362</v>
      </c>
      <c r="V1153" s="58" t="s">
        <v>812</v>
      </c>
    </row>
    <row r="1154" spans="1:22" hidden="1" x14ac:dyDescent="0.25">
      <c r="A1154" s="54" t="s">
        <v>9952</v>
      </c>
      <c r="B1154" s="54" t="s">
        <v>449</v>
      </c>
      <c r="C1154" s="54" t="s">
        <v>4203</v>
      </c>
      <c r="D1154" s="54" t="s">
        <v>362</v>
      </c>
      <c r="E1154" s="54" t="s">
        <v>4180</v>
      </c>
      <c r="F1154" s="54"/>
      <c r="G1154" s="55">
        <v>60</v>
      </c>
      <c r="H1154" s="54" t="s">
        <v>5284</v>
      </c>
      <c r="I1154" s="54" t="s">
        <v>5285</v>
      </c>
      <c r="J1154" s="54" t="s">
        <v>1014</v>
      </c>
      <c r="K1154" s="54" t="s">
        <v>944</v>
      </c>
      <c r="L1154" s="54"/>
      <c r="M1154" s="54" t="s">
        <v>362</v>
      </c>
      <c r="N1154" s="56" t="b">
        <v>0</v>
      </c>
      <c r="O1154" s="56" t="b">
        <v>0</v>
      </c>
      <c r="P1154" s="57">
        <v>46023.524022303201</v>
      </c>
      <c r="Q1154" s="54" t="s">
        <v>10664</v>
      </c>
      <c r="R1154" s="57">
        <v>46174.459752743103</v>
      </c>
      <c r="S1154" s="54" t="s">
        <v>10899</v>
      </c>
      <c r="T1154" s="54" t="s">
        <v>5291</v>
      </c>
      <c r="U1154" s="54" t="s">
        <v>362</v>
      </c>
      <c r="V1154" s="58" t="s">
        <v>812</v>
      </c>
    </row>
    <row r="1155" spans="1:22" hidden="1" x14ac:dyDescent="0.25">
      <c r="A1155" s="54" t="s">
        <v>9953</v>
      </c>
      <c r="B1155" s="54" t="s">
        <v>4205</v>
      </c>
      <c r="C1155" s="54" t="s">
        <v>4206</v>
      </c>
      <c r="D1155" s="54" t="s">
        <v>362</v>
      </c>
      <c r="E1155" s="54" t="s">
        <v>4207</v>
      </c>
      <c r="F1155" s="54"/>
      <c r="G1155" s="55">
        <v>60</v>
      </c>
      <c r="H1155" s="54" t="s">
        <v>5284</v>
      </c>
      <c r="I1155" s="54" t="s">
        <v>5285</v>
      </c>
      <c r="J1155" s="54" t="s">
        <v>1014</v>
      </c>
      <c r="K1155" s="54" t="s">
        <v>944</v>
      </c>
      <c r="L1155" s="54"/>
      <c r="M1155" s="54" t="s">
        <v>362</v>
      </c>
      <c r="N1155" s="56" t="b">
        <v>0</v>
      </c>
      <c r="O1155" s="56" t="b">
        <v>0</v>
      </c>
      <c r="P1155" s="57">
        <v>46023.524023414298</v>
      </c>
      <c r="Q1155" s="54" t="s">
        <v>10664</v>
      </c>
      <c r="R1155" s="57">
        <v>46172.470096840298</v>
      </c>
      <c r="S1155" s="54" t="s">
        <v>10665</v>
      </c>
      <c r="T1155" s="54" t="s">
        <v>5291</v>
      </c>
      <c r="U1155" s="54" t="s">
        <v>362</v>
      </c>
      <c r="V1155" s="58" t="s">
        <v>812</v>
      </c>
    </row>
    <row r="1156" spans="1:22" hidden="1" x14ac:dyDescent="0.25">
      <c r="A1156" s="54" t="s">
        <v>9954</v>
      </c>
      <c r="B1156" s="54" t="s">
        <v>4330</v>
      </c>
      <c r="C1156" s="54" t="s">
        <v>4331</v>
      </c>
      <c r="D1156" s="54" t="s">
        <v>4263</v>
      </c>
      <c r="E1156" s="54"/>
      <c r="F1156" s="54"/>
      <c r="G1156" s="55"/>
      <c r="H1156" s="54" t="s">
        <v>929</v>
      </c>
      <c r="I1156" s="54" t="s">
        <v>930</v>
      </c>
      <c r="J1156" s="54" t="s">
        <v>1051</v>
      </c>
      <c r="K1156" s="54" t="s">
        <v>944</v>
      </c>
      <c r="L1156" s="54" t="s">
        <v>4331</v>
      </c>
      <c r="M1156" s="54" t="s">
        <v>282</v>
      </c>
      <c r="N1156" s="56" t="b">
        <v>0</v>
      </c>
      <c r="O1156" s="56" t="b">
        <v>0</v>
      </c>
      <c r="P1156" s="57">
        <v>46023.524195717597</v>
      </c>
      <c r="Q1156" s="54" t="s">
        <v>10664</v>
      </c>
      <c r="R1156" s="57">
        <v>46172.470224155099</v>
      </c>
      <c r="S1156" s="54" t="s">
        <v>10665</v>
      </c>
      <c r="T1156" s="54" t="s">
        <v>5291</v>
      </c>
      <c r="U1156" s="54" t="s">
        <v>282</v>
      </c>
      <c r="V1156" s="58" t="s">
        <v>10966</v>
      </c>
    </row>
    <row r="1157" spans="1:22" hidden="1" x14ac:dyDescent="0.25">
      <c r="A1157" s="54" t="s">
        <v>9955</v>
      </c>
      <c r="B1157" s="54" t="s">
        <v>4454</v>
      </c>
      <c r="C1157" s="54" t="s">
        <v>4455</v>
      </c>
      <c r="D1157" s="54" t="s">
        <v>4263</v>
      </c>
      <c r="E1157" s="54" t="s">
        <v>284</v>
      </c>
      <c r="F1157" s="54"/>
      <c r="G1157" s="55">
        <v>60</v>
      </c>
      <c r="H1157" s="54" t="s">
        <v>5284</v>
      </c>
      <c r="I1157" s="54" t="s">
        <v>5285</v>
      </c>
      <c r="J1157" s="54" t="s">
        <v>943</v>
      </c>
      <c r="K1157" s="54" t="s">
        <v>944</v>
      </c>
      <c r="L1157" s="54" t="s">
        <v>4455</v>
      </c>
      <c r="M1157" s="54" t="s">
        <v>282</v>
      </c>
      <c r="N1157" s="56" t="b">
        <v>0</v>
      </c>
      <c r="O1157" s="56" t="b">
        <v>0</v>
      </c>
      <c r="P1157" s="57">
        <v>46023.524266666704</v>
      </c>
      <c r="Q1157" s="54" t="s">
        <v>10664</v>
      </c>
      <c r="R1157" s="57">
        <v>46172.470226273203</v>
      </c>
      <c r="S1157" s="54" t="s">
        <v>10665</v>
      </c>
      <c r="T1157" s="54" t="s">
        <v>5291</v>
      </c>
      <c r="U1157" s="54" t="s">
        <v>282</v>
      </c>
      <c r="V1157" s="58" t="s">
        <v>10966</v>
      </c>
    </row>
    <row r="1158" spans="1:22" hidden="1" x14ac:dyDescent="0.25">
      <c r="A1158" s="54" t="s">
        <v>9956</v>
      </c>
      <c r="B1158" s="54" t="s">
        <v>4457</v>
      </c>
      <c r="C1158" s="54" t="s">
        <v>4458</v>
      </c>
      <c r="D1158" s="54" t="s">
        <v>4263</v>
      </c>
      <c r="E1158" s="54" t="s">
        <v>284</v>
      </c>
      <c r="F1158" s="54"/>
      <c r="G1158" s="55">
        <v>60</v>
      </c>
      <c r="H1158" s="54" t="s">
        <v>5284</v>
      </c>
      <c r="I1158" s="54" t="s">
        <v>5285</v>
      </c>
      <c r="J1158" s="54" t="s">
        <v>943</v>
      </c>
      <c r="K1158" s="54" t="s">
        <v>944</v>
      </c>
      <c r="L1158" s="54" t="s">
        <v>4458</v>
      </c>
      <c r="M1158" s="54" t="s">
        <v>282</v>
      </c>
      <c r="N1158" s="56" t="b">
        <v>0</v>
      </c>
      <c r="O1158" s="56" t="b">
        <v>0</v>
      </c>
      <c r="P1158" s="57">
        <v>46023.524267557899</v>
      </c>
      <c r="Q1158" s="54" t="s">
        <v>10664</v>
      </c>
      <c r="R1158" s="57">
        <v>46172.470228437502</v>
      </c>
      <c r="S1158" s="54" t="s">
        <v>10665</v>
      </c>
      <c r="T1158" s="54" t="s">
        <v>5291</v>
      </c>
      <c r="U1158" s="54" t="s">
        <v>282</v>
      </c>
      <c r="V1158" s="58" t="s">
        <v>10966</v>
      </c>
    </row>
    <row r="1159" spans="1:22" hidden="1" x14ac:dyDescent="0.25">
      <c r="A1159" s="54" t="s">
        <v>9957</v>
      </c>
      <c r="B1159" s="54" t="s">
        <v>4460</v>
      </c>
      <c r="C1159" s="54" t="s">
        <v>4461</v>
      </c>
      <c r="D1159" s="54" t="s">
        <v>4263</v>
      </c>
      <c r="E1159" s="54" t="s">
        <v>284</v>
      </c>
      <c r="F1159" s="54"/>
      <c r="G1159" s="55">
        <v>60</v>
      </c>
      <c r="H1159" s="54" t="s">
        <v>5284</v>
      </c>
      <c r="I1159" s="54" t="s">
        <v>5285</v>
      </c>
      <c r="J1159" s="54" t="s">
        <v>943</v>
      </c>
      <c r="K1159" s="54" t="s">
        <v>944</v>
      </c>
      <c r="L1159" s="54" t="s">
        <v>4461</v>
      </c>
      <c r="M1159" s="54" t="s">
        <v>282</v>
      </c>
      <c r="N1159" s="56" t="b">
        <v>0</v>
      </c>
      <c r="O1159" s="56" t="b">
        <v>0</v>
      </c>
      <c r="P1159" s="57">
        <v>46023.524268599504</v>
      </c>
      <c r="Q1159" s="54" t="s">
        <v>10664</v>
      </c>
      <c r="R1159" s="57">
        <v>46172.470230555598</v>
      </c>
      <c r="S1159" s="54" t="s">
        <v>10665</v>
      </c>
      <c r="T1159" s="54" t="s">
        <v>5291</v>
      </c>
      <c r="U1159" s="54" t="s">
        <v>282</v>
      </c>
      <c r="V1159" s="58" t="s">
        <v>10966</v>
      </c>
    </row>
    <row r="1160" spans="1:22" hidden="1" x14ac:dyDescent="0.25">
      <c r="A1160" s="54" t="s">
        <v>9958</v>
      </c>
      <c r="B1160" s="54" t="s">
        <v>4493</v>
      </c>
      <c r="C1160" s="54" t="s">
        <v>4493</v>
      </c>
      <c r="D1160" s="54" t="s">
        <v>4263</v>
      </c>
      <c r="E1160" s="54" t="s">
        <v>284</v>
      </c>
      <c r="F1160" s="54"/>
      <c r="G1160" s="55">
        <v>60</v>
      </c>
      <c r="H1160" s="54" t="s">
        <v>970</v>
      </c>
      <c r="I1160" s="54" t="s">
        <v>971</v>
      </c>
      <c r="J1160" s="54" t="s">
        <v>4233</v>
      </c>
      <c r="K1160" s="54" t="s">
        <v>973</v>
      </c>
      <c r="L1160" s="54" t="s">
        <v>4493</v>
      </c>
      <c r="M1160" s="54" t="s">
        <v>282</v>
      </c>
      <c r="N1160" s="56" t="b">
        <v>0</v>
      </c>
      <c r="O1160" s="56" t="b">
        <v>1</v>
      </c>
      <c r="P1160" s="57">
        <v>46023.52428125</v>
      </c>
      <c r="Q1160" s="54" t="s">
        <v>10664</v>
      </c>
      <c r="R1160" s="57">
        <v>46172.470232754597</v>
      </c>
      <c r="S1160" s="54" t="s">
        <v>10665</v>
      </c>
      <c r="T1160" s="54" t="s">
        <v>5291</v>
      </c>
      <c r="U1160" s="54" t="s">
        <v>282</v>
      </c>
      <c r="V1160" s="58" t="s">
        <v>10966</v>
      </c>
    </row>
    <row r="1161" spans="1:22" hidden="1" x14ac:dyDescent="0.25">
      <c r="A1161" s="54" t="s">
        <v>9959</v>
      </c>
      <c r="B1161" s="54" t="s">
        <v>4300</v>
      </c>
      <c r="C1161" s="54" t="s">
        <v>4301</v>
      </c>
      <c r="D1161" s="54" t="s">
        <v>4263</v>
      </c>
      <c r="E1161" s="54" t="s">
        <v>284</v>
      </c>
      <c r="F1161" s="54"/>
      <c r="G1161" s="55">
        <v>60</v>
      </c>
      <c r="H1161" s="54" t="s">
        <v>970</v>
      </c>
      <c r="I1161" s="54" t="s">
        <v>971</v>
      </c>
      <c r="J1161" s="54" t="s">
        <v>1205</v>
      </c>
      <c r="K1161" s="54" t="s">
        <v>973</v>
      </c>
      <c r="L1161" s="54" t="s">
        <v>4301</v>
      </c>
      <c r="M1161" s="54" t="s">
        <v>282</v>
      </c>
      <c r="N1161" s="56" t="b">
        <v>0</v>
      </c>
      <c r="O1161" s="56" t="b">
        <v>0</v>
      </c>
      <c r="P1161" s="57">
        <v>46023.524184027803</v>
      </c>
      <c r="Q1161" s="54" t="s">
        <v>10664</v>
      </c>
      <c r="R1161" s="57">
        <v>46172.470234872701</v>
      </c>
      <c r="S1161" s="54" t="s">
        <v>10665</v>
      </c>
      <c r="T1161" s="54" t="s">
        <v>5291</v>
      </c>
      <c r="U1161" s="54" t="s">
        <v>282</v>
      </c>
      <c r="V1161" s="58" t="s">
        <v>10966</v>
      </c>
    </row>
    <row r="1162" spans="1:22" hidden="1" x14ac:dyDescent="0.25">
      <c r="A1162" s="54" t="s">
        <v>9960</v>
      </c>
      <c r="B1162" s="54" t="s">
        <v>4354</v>
      </c>
      <c r="C1162" s="54" t="s">
        <v>4355</v>
      </c>
      <c r="D1162" s="54" t="s">
        <v>4263</v>
      </c>
      <c r="E1162" s="54" t="s">
        <v>284</v>
      </c>
      <c r="F1162" s="54"/>
      <c r="G1162" s="55">
        <v>60</v>
      </c>
      <c r="H1162" s="54" t="s">
        <v>929</v>
      </c>
      <c r="I1162" s="54" t="s">
        <v>930</v>
      </c>
      <c r="J1162" s="54" t="s">
        <v>1022</v>
      </c>
      <c r="K1162" s="54" t="s">
        <v>944</v>
      </c>
      <c r="L1162" s="54" t="s">
        <v>4355</v>
      </c>
      <c r="M1162" s="54" t="s">
        <v>282</v>
      </c>
      <c r="N1162" s="56" t="b">
        <v>0</v>
      </c>
      <c r="O1162" s="56" t="b">
        <v>0</v>
      </c>
      <c r="P1162" s="57">
        <v>46023.524208993098</v>
      </c>
      <c r="Q1162" s="54" t="s">
        <v>10664</v>
      </c>
      <c r="R1162" s="57">
        <v>46172.470237002301</v>
      </c>
      <c r="S1162" s="54" t="s">
        <v>10665</v>
      </c>
      <c r="T1162" s="54" t="s">
        <v>5291</v>
      </c>
      <c r="U1162" s="54" t="s">
        <v>282</v>
      </c>
      <c r="V1162" s="58" t="s">
        <v>10966</v>
      </c>
    </row>
    <row r="1163" spans="1:22" hidden="1" x14ac:dyDescent="0.25">
      <c r="A1163" s="54" t="s">
        <v>9961</v>
      </c>
      <c r="B1163" s="54" t="s">
        <v>4469</v>
      </c>
      <c r="C1163" s="54" t="s">
        <v>4470</v>
      </c>
      <c r="D1163" s="54" t="s">
        <v>4263</v>
      </c>
      <c r="E1163" s="54" t="s">
        <v>284</v>
      </c>
      <c r="F1163" s="54"/>
      <c r="G1163" s="55">
        <v>60</v>
      </c>
      <c r="H1163" s="54" t="s">
        <v>929</v>
      </c>
      <c r="I1163" s="54" t="s">
        <v>930</v>
      </c>
      <c r="J1163" s="54" t="s">
        <v>1035</v>
      </c>
      <c r="K1163" s="54" t="s">
        <v>944</v>
      </c>
      <c r="L1163" s="54" t="s">
        <v>4470</v>
      </c>
      <c r="M1163" s="54" t="s">
        <v>282</v>
      </c>
      <c r="N1163" s="56" t="b">
        <v>0</v>
      </c>
      <c r="O1163" s="56" t="b">
        <v>0</v>
      </c>
      <c r="P1163" s="57">
        <v>46023.524271446797</v>
      </c>
      <c r="Q1163" s="54" t="s">
        <v>10664</v>
      </c>
      <c r="R1163" s="57">
        <v>46172.470239201401</v>
      </c>
      <c r="S1163" s="54" t="s">
        <v>10665</v>
      </c>
      <c r="T1163" s="54" t="s">
        <v>5291</v>
      </c>
      <c r="U1163" s="54" t="s">
        <v>282</v>
      </c>
      <c r="V1163" s="58" t="s">
        <v>10966</v>
      </c>
    </row>
    <row r="1164" spans="1:22" hidden="1" x14ac:dyDescent="0.25">
      <c r="A1164" s="54" t="s">
        <v>9962</v>
      </c>
      <c r="B1164" s="54" t="s">
        <v>4412</v>
      </c>
      <c r="C1164" s="54" t="s">
        <v>4413</v>
      </c>
      <c r="D1164" s="54" t="s">
        <v>4263</v>
      </c>
      <c r="E1164" s="54" t="s">
        <v>284</v>
      </c>
      <c r="F1164" s="54"/>
      <c r="G1164" s="55">
        <v>60</v>
      </c>
      <c r="H1164" s="54" t="s">
        <v>929</v>
      </c>
      <c r="I1164" s="54" t="s">
        <v>930</v>
      </c>
      <c r="J1164" s="54" t="s">
        <v>1064</v>
      </c>
      <c r="K1164" s="54" t="s">
        <v>944</v>
      </c>
      <c r="L1164" s="54" t="s">
        <v>4413</v>
      </c>
      <c r="M1164" s="54" t="s">
        <v>282</v>
      </c>
      <c r="N1164" s="56" t="b">
        <v>0</v>
      </c>
      <c r="O1164" s="56" t="b">
        <v>0</v>
      </c>
      <c r="P1164" s="57">
        <v>46023.524240243103</v>
      </c>
      <c r="Q1164" s="54" t="s">
        <v>10664</v>
      </c>
      <c r="R1164" s="57">
        <v>46172.4702414352</v>
      </c>
      <c r="S1164" s="54" t="s">
        <v>10665</v>
      </c>
      <c r="T1164" s="54" t="s">
        <v>5291</v>
      </c>
      <c r="U1164" s="54" t="s">
        <v>282</v>
      </c>
      <c r="V1164" s="58" t="s">
        <v>10966</v>
      </c>
    </row>
    <row r="1165" spans="1:22" hidden="1" x14ac:dyDescent="0.25">
      <c r="A1165" s="54" t="s">
        <v>9963</v>
      </c>
      <c r="B1165" s="54" t="s">
        <v>4315</v>
      </c>
      <c r="C1165" s="54" t="s">
        <v>4316</v>
      </c>
      <c r="D1165" s="54" t="s">
        <v>4263</v>
      </c>
      <c r="E1165" s="54" t="s">
        <v>284</v>
      </c>
      <c r="F1165" s="54"/>
      <c r="G1165" s="55">
        <v>60</v>
      </c>
      <c r="H1165" s="54" t="s">
        <v>929</v>
      </c>
      <c r="I1165" s="54" t="s">
        <v>930</v>
      </c>
      <c r="J1165" s="54" t="s">
        <v>3201</v>
      </c>
      <c r="K1165" s="54" t="s">
        <v>944</v>
      </c>
      <c r="L1165" s="54" t="s">
        <v>4316</v>
      </c>
      <c r="M1165" s="54" t="s">
        <v>282</v>
      </c>
      <c r="N1165" s="56" t="b">
        <v>0</v>
      </c>
      <c r="O1165" s="56" t="b">
        <v>0</v>
      </c>
      <c r="P1165" s="57">
        <v>46023.524191203702</v>
      </c>
      <c r="Q1165" s="54" t="s">
        <v>10664</v>
      </c>
      <c r="R1165" s="57">
        <v>46172.470243668999</v>
      </c>
      <c r="S1165" s="54" t="s">
        <v>10665</v>
      </c>
      <c r="T1165" s="54" t="s">
        <v>5291</v>
      </c>
      <c r="U1165" s="54" t="s">
        <v>282</v>
      </c>
      <c r="V1165" s="58" t="s">
        <v>10966</v>
      </c>
    </row>
    <row r="1166" spans="1:22" hidden="1" x14ac:dyDescent="0.25">
      <c r="A1166" s="54" t="s">
        <v>9964</v>
      </c>
      <c r="B1166" s="54" t="s">
        <v>4324</v>
      </c>
      <c r="C1166" s="54" t="s">
        <v>4325</v>
      </c>
      <c r="D1166" s="54" t="s">
        <v>4263</v>
      </c>
      <c r="E1166" s="54" t="s">
        <v>284</v>
      </c>
      <c r="F1166" s="54"/>
      <c r="G1166" s="55">
        <v>60</v>
      </c>
      <c r="H1166" s="54" t="s">
        <v>929</v>
      </c>
      <c r="I1166" s="54" t="s">
        <v>930</v>
      </c>
      <c r="J1166" s="54" t="s">
        <v>3201</v>
      </c>
      <c r="K1166" s="54" t="s">
        <v>944</v>
      </c>
      <c r="L1166" s="54" t="s">
        <v>4325</v>
      </c>
      <c r="M1166" s="54" t="s">
        <v>282</v>
      </c>
      <c r="N1166" s="56" t="b">
        <v>0</v>
      </c>
      <c r="O1166" s="56" t="b">
        <v>0</v>
      </c>
      <c r="P1166" s="57">
        <v>46023.524193900499</v>
      </c>
      <c r="Q1166" s="54" t="s">
        <v>10664</v>
      </c>
      <c r="R1166" s="57">
        <v>46172.470245983801</v>
      </c>
      <c r="S1166" s="54" t="s">
        <v>10665</v>
      </c>
      <c r="T1166" s="54" t="s">
        <v>5291</v>
      </c>
      <c r="U1166" s="54" t="s">
        <v>282</v>
      </c>
      <c r="V1166" s="58" t="s">
        <v>10966</v>
      </c>
    </row>
    <row r="1167" spans="1:22" hidden="1" x14ac:dyDescent="0.25">
      <c r="A1167" s="54" t="s">
        <v>9965</v>
      </c>
      <c r="B1167" s="54" t="s">
        <v>4409</v>
      </c>
      <c r="C1167" s="54" t="s">
        <v>4410</v>
      </c>
      <c r="D1167" s="54" t="s">
        <v>4263</v>
      </c>
      <c r="E1167" s="54" t="s">
        <v>284</v>
      </c>
      <c r="F1167" s="54"/>
      <c r="G1167" s="55">
        <v>60</v>
      </c>
      <c r="H1167" s="54" t="s">
        <v>929</v>
      </c>
      <c r="I1167" s="54" t="s">
        <v>930</v>
      </c>
      <c r="J1167" s="54" t="s">
        <v>3201</v>
      </c>
      <c r="K1167" s="54" t="s">
        <v>944</v>
      </c>
      <c r="L1167" s="54" t="s">
        <v>4410</v>
      </c>
      <c r="M1167" s="54" t="s">
        <v>282</v>
      </c>
      <c r="N1167" s="56" t="b">
        <v>0</v>
      </c>
      <c r="O1167" s="56" t="b">
        <v>0</v>
      </c>
      <c r="P1167" s="57">
        <v>46023.5242365741</v>
      </c>
      <c r="Q1167" s="54" t="s">
        <v>10664</v>
      </c>
      <c r="R1167" s="57">
        <v>46172.470248182901</v>
      </c>
      <c r="S1167" s="54" t="s">
        <v>10665</v>
      </c>
      <c r="T1167" s="54" t="s">
        <v>5291</v>
      </c>
      <c r="U1167" s="54" t="s">
        <v>282</v>
      </c>
      <c r="V1167" s="58" t="s">
        <v>10966</v>
      </c>
    </row>
    <row r="1168" spans="1:22" hidden="1" x14ac:dyDescent="0.25">
      <c r="A1168" s="54" t="s">
        <v>9966</v>
      </c>
      <c r="B1168" s="54" t="s">
        <v>4321</v>
      </c>
      <c r="C1168" s="54" t="s">
        <v>4322</v>
      </c>
      <c r="D1168" s="54" t="s">
        <v>4263</v>
      </c>
      <c r="E1168" s="54" t="s">
        <v>284</v>
      </c>
      <c r="F1168" s="54"/>
      <c r="G1168" s="55">
        <v>60</v>
      </c>
      <c r="H1168" s="54" t="s">
        <v>5284</v>
      </c>
      <c r="I1168" s="54" t="s">
        <v>5285</v>
      </c>
      <c r="J1168" s="54" t="s">
        <v>1033</v>
      </c>
      <c r="K1168" s="54" t="s">
        <v>944</v>
      </c>
      <c r="L1168" s="54" t="s">
        <v>4322</v>
      </c>
      <c r="M1168" s="54" t="s">
        <v>282</v>
      </c>
      <c r="N1168" s="56" t="b">
        <v>0</v>
      </c>
      <c r="O1168" s="56" t="b">
        <v>0</v>
      </c>
      <c r="P1168" s="57">
        <v>46023.524193020799</v>
      </c>
      <c r="Q1168" s="54" t="s">
        <v>10664</v>
      </c>
      <c r="R1168" s="57">
        <v>46172.4702503472</v>
      </c>
      <c r="S1168" s="54" t="s">
        <v>10665</v>
      </c>
      <c r="T1168" s="54" t="s">
        <v>5291</v>
      </c>
      <c r="U1168" s="54" t="s">
        <v>282</v>
      </c>
      <c r="V1168" s="58" t="s">
        <v>10966</v>
      </c>
    </row>
    <row r="1169" spans="1:22" hidden="1" x14ac:dyDescent="0.25">
      <c r="A1169" s="54" t="s">
        <v>9967</v>
      </c>
      <c r="B1169" s="54" t="s">
        <v>4351</v>
      </c>
      <c r="C1169" s="54" t="s">
        <v>4352</v>
      </c>
      <c r="D1169" s="54" t="s">
        <v>4263</v>
      </c>
      <c r="E1169" s="54" t="s">
        <v>284</v>
      </c>
      <c r="F1169" s="54"/>
      <c r="G1169" s="55">
        <v>60</v>
      </c>
      <c r="H1169" s="54" t="s">
        <v>5284</v>
      </c>
      <c r="I1169" s="54" t="s">
        <v>5285</v>
      </c>
      <c r="J1169" s="54" t="s">
        <v>1033</v>
      </c>
      <c r="K1169" s="54" t="s">
        <v>944</v>
      </c>
      <c r="L1169" s="54" t="s">
        <v>4352</v>
      </c>
      <c r="M1169" s="54" t="s">
        <v>282</v>
      </c>
      <c r="N1169" s="56" t="b">
        <v>0</v>
      </c>
      <c r="O1169" s="56" t="b">
        <v>0</v>
      </c>
      <c r="P1169" s="57">
        <v>46023.5242047801</v>
      </c>
      <c r="Q1169" s="54" t="s">
        <v>10664</v>
      </c>
      <c r="R1169" s="57">
        <v>46172.470252511601</v>
      </c>
      <c r="S1169" s="54" t="s">
        <v>10665</v>
      </c>
      <c r="T1169" s="54" t="s">
        <v>5291</v>
      </c>
      <c r="U1169" s="54" t="s">
        <v>282</v>
      </c>
      <c r="V1169" s="58" t="s">
        <v>10966</v>
      </c>
    </row>
    <row r="1170" spans="1:22" hidden="1" x14ac:dyDescent="0.25">
      <c r="A1170" s="54" t="s">
        <v>9968</v>
      </c>
      <c r="B1170" s="54" t="s">
        <v>4448</v>
      </c>
      <c r="C1170" s="54" t="s">
        <v>4449</v>
      </c>
      <c r="D1170" s="54" t="s">
        <v>4263</v>
      </c>
      <c r="E1170" s="54" t="s">
        <v>284</v>
      </c>
      <c r="F1170" s="54"/>
      <c r="G1170" s="55">
        <v>60</v>
      </c>
      <c r="H1170" s="54" t="s">
        <v>5284</v>
      </c>
      <c r="I1170" s="54" t="s">
        <v>5285</v>
      </c>
      <c r="J1170" s="54" t="s">
        <v>1033</v>
      </c>
      <c r="K1170" s="54" t="s">
        <v>944</v>
      </c>
      <c r="L1170" s="54" t="s">
        <v>4449</v>
      </c>
      <c r="M1170" s="54" t="s">
        <v>282</v>
      </c>
      <c r="N1170" s="56" t="b">
        <v>0</v>
      </c>
      <c r="O1170" s="56" t="b">
        <v>0</v>
      </c>
      <c r="P1170" s="57">
        <v>46023.524264780099</v>
      </c>
      <c r="Q1170" s="54" t="s">
        <v>10664</v>
      </c>
      <c r="R1170" s="57">
        <v>46172.470254861102</v>
      </c>
      <c r="S1170" s="54" t="s">
        <v>10665</v>
      </c>
      <c r="T1170" s="54" t="s">
        <v>5291</v>
      </c>
      <c r="U1170" s="54" t="s">
        <v>282</v>
      </c>
      <c r="V1170" s="58" t="s">
        <v>10966</v>
      </c>
    </row>
    <row r="1171" spans="1:22" hidden="1" x14ac:dyDescent="0.25">
      <c r="A1171" s="54" t="s">
        <v>9969</v>
      </c>
      <c r="B1171" s="54" t="s">
        <v>4451</v>
      </c>
      <c r="C1171" s="54" t="s">
        <v>4452</v>
      </c>
      <c r="D1171" s="54" t="s">
        <v>4263</v>
      </c>
      <c r="E1171" s="54" t="s">
        <v>284</v>
      </c>
      <c r="F1171" s="54"/>
      <c r="G1171" s="55">
        <v>60</v>
      </c>
      <c r="H1171" s="54" t="s">
        <v>5284</v>
      </c>
      <c r="I1171" s="54" t="s">
        <v>5285</v>
      </c>
      <c r="J1171" s="54" t="s">
        <v>1033</v>
      </c>
      <c r="K1171" s="54" t="s">
        <v>944</v>
      </c>
      <c r="L1171" s="54" t="s">
        <v>4452</v>
      </c>
      <c r="M1171" s="54" t="s">
        <v>282</v>
      </c>
      <c r="N1171" s="56" t="b">
        <v>0</v>
      </c>
      <c r="O1171" s="56" t="b">
        <v>0</v>
      </c>
      <c r="P1171" s="57">
        <v>46023.524265775501</v>
      </c>
      <c r="Q1171" s="54" t="s">
        <v>10664</v>
      </c>
      <c r="R1171" s="57">
        <v>46172.470256979199</v>
      </c>
      <c r="S1171" s="54" t="s">
        <v>10665</v>
      </c>
      <c r="T1171" s="54" t="s">
        <v>5291</v>
      </c>
      <c r="U1171" s="54" t="s">
        <v>282</v>
      </c>
      <c r="V1171" s="58" t="s">
        <v>10966</v>
      </c>
    </row>
    <row r="1172" spans="1:22" hidden="1" x14ac:dyDescent="0.25">
      <c r="A1172" s="54" t="s">
        <v>9970</v>
      </c>
      <c r="B1172" s="54" t="s">
        <v>4333</v>
      </c>
      <c r="C1172" s="54" t="s">
        <v>4334</v>
      </c>
      <c r="D1172" s="54" t="s">
        <v>4263</v>
      </c>
      <c r="E1172" s="54" t="s">
        <v>284</v>
      </c>
      <c r="F1172" s="54"/>
      <c r="G1172" s="55">
        <v>60</v>
      </c>
      <c r="H1172" s="54" t="s">
        <v>929</v>
      </c>
      <c r="I1172" s="54" t="s">
        <v>930</v>
      </c>
      <c r="J1172" s="54" t="s">
        <v>1024</v>
      </c>
      <c r="K1172" s="54" t="s">
        <v>944</v>
      </c>
      <c r="L1172" s="54" t="s">
        <v>4334</v>
      </c>
      <c r="M1172" s="54" t="s">
        <v>282</v>
      </c>
      <c r="N1172" s="56" t="b">
        <v>0</v>
      </c>
      <c r="O1172" s="56" t="b">
        <v>0</v>
      </c>
      <c r="P1172" s="57">
        <v>46023.524199155101</v>
      </c>
      <c r="Q1172" s="54" t="s">
        <v>10664</v>
      </c>
      <c r="R1172" s="57">
        <v>46172.470259259302</v>
      </c>
      <c r="S1172" s="54" t="s">
        <v>10665</v>
      </c>
      <c r="T1172" s="54" t="s">
        <v>5291</v>
      </c>
      <c r="U1172" s="54" t="s">
        <v>282</v>
      </c>
      <c r="V1172" s="58" t="s">
        <v>10966</v>
      </c>
    </row>
    <row r="1173" spans="1:22" hidden="1" x14ac:dyDescent="0.25">
      <c r="A1173" s="54" t="s">
        <v>9971</v>
      </c>
      <c r="B1173" s="54" t="s">
        <v>4336</v>
      </c>
      <c r="C1173" s="54" t="s">
        <v>4337</v>
      </c>
      <c r="D1173" s="54" t="s">
        <v>4263</v>
      </c>
      <c r="E1173" s="54" t="s">
        <v>284</v>
      </c>
      <c r="F1173" s="54"/>
      <c r="G1173" s="55">
        <v>60</v>
      </c>
      <c r="H1173" s="54" t="s">
        <v>929</v>
      </c>
      <c r="I1173" s="54" t="s">
        <v>930</v>
      </c>
      <c r="J1173" s="54" t="s">
        <v>1024</v>
      </c>
      <c r="K1173" s="54" t="s">
        <v>944</v>
      </c>
      <c r="L1173" s="54" t="s">
        <v>4337</v>
      </c>
      <c r="M1173" s="54" t="s">
        <v>282</v>
      </c>
      <c r="N1173" s="56" t="b">
        <v>0</v>
      </c>
      <c r="O1173" s="56" t="b">
        <v>0</v>
      </c>
      <c r="P1173" s="57">
        <v>46023.524199965301</v>
      </c>
      <c r="Q1173" s="54" t="s">
        <v>10664</v>
      </c>
      <c r="R1173" s="57">
        <v>46172.470261493101</v>
      </c>
      <c r="S1173" s="54" t="s">
        <v>10665</v>
      </c>
      <c r="T1173" s="54" t="s">
        <v>5291</v>
      </c>
      <c r="U1173" s="54" t="s">
        <v>282</v>
      </c>
      <c r="V1173" s="58" t="s">
        <v>10966</v>
      </c>
    </row>
    <row r="1174" spans="1:22" hidden="1" x14ac:dyDescent="0.25">
      <c r="A1174" s="54" t="s">
        <v>9972</v>
      </c>
      <c r="B1174" s="54" t="s">
        <v>4348</v>
      </c>
      <c r="C1174" s="54" t="s">
        <v>4349</v>
      </c>
      <c r="D1174" s="54" t="s">
        <v>4263</v>
      </c>
      <c r="E1174" s="54" t="s">
        <v>284</v>
      </c>
      <c r="F1174" s="54"/>
      <c r="G1174" s="55">
        <v>60</v>
      </c>
      <c r="H1174" s="54" t="s">
        <v>929</v>
      </c>
      <c r="I1174" s="54" t="s">
        <v>930</v>
      </c>
      <c r="J1174" s="54" t="s">
        <v>1024</v>
      </c>
      <c r="K1174" s="54" t="s">
        <v>944</v>
      </c>
      <c r="L1174" s="54" t="s">
        <v>4349</v>
      </c>
      <c r="M1174" s="54" t="s">
        <v>282</v>
      </c>
      <c r="N1174" s="56" t="b">
        <v>0</v>
      </c>
      <c r="O1174" s="56" t="b">
        <v>0</v>
      </c>
      <c r="P1174" s="57">
        <v>46023.524203900502</v>
      </c>
      <c r="Q1174" s="54" t="s">
        <v>10664</v>
      </c>
      <c r="R1174" s="57">
        <v>46172.470263622701</v>
      </c>
      <c r="S1174" s="54" t="s">
        <v>10665</v>
      </c>
      <c r="T1174" s="54" t="s">
        <v>5291</v>
      </c>
      <c r="U1174" s="54" t="s">
        <v>282</v>
      </c>
      <c r="V1174" s="58" t="s">
        <v>10966</v>
      </c>
    </row>
    <row r="1175" spans="1:22" hidden="1" x14ac:dyDescent="0.25">
      <c r="A1175" s="54" t="s">
        <v>4494</v>
      </c>
      <c r="B1175" s="54" t="s">
        <v>4495</v>
      </c>
      <c r="C1175" s="54" t="s">
        <v>4496</v>
      </c>
      <c r="D1175" s="54" t="s">
        <v>4263</v>
      </c>
      <c r="E1175" s="54" t="s">
        <v>284</v>
      </c>
      <c r="F1175" s="54"/>
      <c r="G1175" s="55">
        <v>60</v>
      </c>
      <c r="H1175" s="54" t="s">
        <v>929</v>
      </c>
      <c r="I1175" s="54" t="s">
        <v>930</v>
      </c>
      <c r="J1175" s="54" t="s">
        <v>1024</v>
      </c>
      <c r="K1175" s="54" t="s">
        <v>944</v>
      </c>
      <c r="L1175" s="54" t="s">
        <v>4496</v>
      </c>
      <c r="M1175" s="54" t="s">
        <v>282</v>
      </c>
      <c r="N1175" s="56" t="b">
        <v>0</v>
      </c>
      <c r="O1175" s="56" t="b">
        <v>0</v>
      </c>
      <c r="P1175" s="57">
        <v>46023.524282210601</v>
      </c>
      <c r="Q1175" s="54" t="s">
        <v>10664</v>
      </c>
      <c r="R1175" s="57">
        <v>46172.4702658565</v>
      </c>
      <c r="S1175" s="54" t="s">
        <v>10665</v>
      </c>
      <c r="T1175" s="54" t="s">
        <v>5291</v>
      </c>
      <c r="U1175" s="54" t="s">
        <v>282</v>
      </c>
      <c r="V1175" s="58" t="s">
        <v>10966</v>
      </c>
    </row>
    <row r="1176" spans="1:22" hidden="1" x14ac:dyDescent="0.25">
      <c r="A1176" s="54" t="s">
        <v>9973</v>
      </c>
      <c r="B1176" s="54" t="s">
        <v>4463</v>
      </c>
      <c r="C1176" s="54" t="s">
        <v>4464</v>
      </c>
      <c r="D1176" s="54" t="s">
        <v>4263</v>
      </c>
      <c r="E1176" s="54" t="s">
        <v>284</v>
      </c>
      <c r="F1176" s="54"/>
      <c r="G1176" s="55">
        <v>60</v>
      </c>
      <c r="H1176" s="54" t="s">
        <v>929</v>
      </c>
      <c r="I1176" s="54" t="s">
        <v>930</v>
      </c>
      <c r="J1176" s="54" t="s">
        <v>1024</v>
      </c>
      <c r="K1176" s="54" t="s">
        <v>944</v>
      </c>
      <c r="L1176" s="54" t="s">
        <v>4464</v>
      </c>
      <c r="M1176" s="54" t="s">
        <v>282</v>
      </c>
      <c r="N1176" s="56" t="b">
        <v>0</v>
      </c>
      <c r="O1176" s="56" t="b">
        <v>0</v>
      </c>
      <c r="P1176" s="57">
        <v>46023.5242695255</v>
      </c>
      <c r="Q1176" s="54" t="s">
        <v>10664</v>
      </c>
      <c r="R1176" s="57">
        <v>46172.470268090299</v>
      </c>
      <c r="S1176" s="54" t="s">
        <v>10665</v>
      </c>
      <c r="T1176" s="54" t="s">
        <v>5291</v>
      </c>
      <c r="U1176" s="54" t="s">
        <v>282</v>
      </c>
      <c r="V1176" s="58" t="s">
        <v>10966</v>
      </c>
    </row>
    <row r="1177" spans="1:22" hidden="1" x14ac:dyDescent="0.25">
      <c r="A1177" s="54" t="s">
        <v>9974</v>
      </c>
      <c r="B1177" s="54" t="s">
        <v>4342</v>
      </c>
      <c r="C1177" s="54" t="s">
        <v>4343</v>
      </c>
      <c r="D1177" s="54" t="s">
        <v>4263</v>
      </c>
      <c r="E1177" s="54" t="s">
        <v>284</v>
      </c>
      <c r="F1177" s="54"/>
      <c r="G1177" s="55">
        <v>60</v>
      </c>
      <c r="H1177" s="54" t="s">
        <v>929</v>
      </c>
      <c r="I1177" s="54" t="s">
        <v>930</v>
      </c>
      <c r="J1177" s="54" t="s">
        <v>3886</v>
      </c>
      <c r="K1177" s="54" t="s">
        <v>944</v>
      </c>
      <c r="L1177" s="54" t="s">
        <v>4343</v>
      </c>
      <c r="M1177" s="54" t="s">
        <v>282</v>
      </c>
      <c r="N1177" s="56" t="b">
        <v>0</v>
      </c>
      <c r="O1177" s="56" t="b">
        <v>0</v>
      </c>
      <c r="P1177" s="57">
        <v>46023.524202048597</v>
      </c>
      <c r="Q1177" s="54" t="s">
        <v>10664</v>
      </c>
      <c r="R1177" s="57">
        <v>46172.470270405101</v>
      </c>
      <c r="S1177" s="54" t="s">
        <v>10665</v>
      </c>
      <c r="T1177" s="54" t="s">
        <v>5291</v>
      </c>
      <c r="U1177" s="54" t="s">
        <v>282</v>
      </c>
      <c r="V1177" s="58" t="s">
        <v>10966</v>
      </c>
    </row>
    <row r="1178" spans="1:22" hidden="1" x14ac:dyDescent="0.25">
      <c r="A1178" s="54" t="s">
        <v>9975</v>
      </c>
      <c r="B1178" s="54" t="s">
        <v>4487</v>
      </c>
      <c r="C1178" s="54" t="s">
        <v>4488</v>
      </c>
      <c r="D1178" s="54" t="s">
        <v>4263</v>
      </c>
      <c r="E1178" s="54" t="s">
        <v>284</v>
      </c>
      <c r="F1178" s="54"/>
      <c r="G1178" s="55">
        <v>60</v>
      </c>
      <c r="H1178" s="54" t="s">
        <v>929</v>
      </c>
      <c r="I1178" s="54" t="s">
        <v>930</v>
      </c>
      <c r="J1178" s="54" t="s">
        <v>3886</v>
      </c>
      <c r="K1178" s="54" t="s">
        <v>944</v>
      </c>
      <c r="L1178" s="54" t="s">
        <v>4488</v>
      </c>
      <c r="M1178" s="54" t="s">
        <v>282</v>
      </c>
      <c r="N1178" s="56" t="b">
        <v>0</v>
      </c>
      <c r="O1178" s="56" t="b">
        <v>0</v>
      </c>
      <c r="P1178" s="57">
        <v>46023.524276851902</v>
      </c>
      <c r="Q1178" s="54" t="s">
        <v>10664</v>
      </c>
      <c r="R1178" s="57">
        <v>46172.470272569401</v>
      </c>
      <c r="S1178" s="54" t="s">
        <v>10665</v>
      </c>
      <c r="T1178" s="54" t="s">
        <v>5291</v>
      </c>
      <c r="U1178" s="54" t="s">
        <v>282</v>
      </c>
      <c r="V1178" s="58" t="s">
        <v>10966</v>
      </c>
    </row>
    <row r="1179" spans="1:22" hidden="1" x14ac:dyDescent="0.25">
      <c r="A1179" s="54" t="s">
        <v>9976</v>
      </c>
      <c r="B1179" s="54" t="s">
        <v>4433</v>
      </c>
      <c r="C1179" s="54" t="s">
        <v>4434</v>
      </c>
      <c r="D1179" s="54" t="s">
        <v>4263</v>
      </c>
      <c r="E1179" s="54" t="s">
        <v>284</v>
      </c>
      <c r="F1179" s="54"/>
      <c r="G1179" s="55">
        <v>60</v>
      </c>
      <c r="H1179" s="54" t="s">
        <v>933</v>
      </c>
      <c r="I1179" s="54" t="s">
        <v>934</v>
      </c>
      <c r="J1179" s="54" t="s">
        <v>908</v>
      </c>
      <c r="K1179" s="54" t="s">
        <v>981</v>
      </c>
      <c r="L1179" s="54" t="s">
        <v>4434</v>
      </c>
      <c r="M1179" s="54" t="s">
        <v>282</v>
      </c>
      <c r="N1179" s="56" t="b">
        <v>0</v>
      </c>
      <c r="O1179" s="56" t="b">
        <v>0</v>
      </c>
      <c r="P1179" s="57">
        <v>46023.524248645801</v>
      </c>
      <c r="Q1179" s="54" t="s">
        <v>10664</v>
      </c>
      <c r="R1179" s="57">
        <v>46172.470274733801</v>
      </c>
      <c r="S1179" s="54" t="s">
        <v>10665</v>
      </c>
      <c r="T1179" s="54" t="s">
        <v>5291</v>
      </c>
      <c r="U1179" s="54" t="s">
        <v>282</v>
      </c>
      <c r="V1179" s="58" t="s">
        <v>10966</v>
      </c>
    </row>
    <row r="1180" spans="1:22" hidden="1" x14ac:dyDescent="0.25">
      <c r="A1180" s="54" t="s">
        <v>9977</v>
      </c>
      <c r="B1180" s="54" t="s">
        <v>4424</v>
      </c>
      <c r="C1180" s="54" t="s">
        <v>4425</v>
      </c>
      <c r="D1180" s="54" t="s">
        <v>4263</v>
      </c>
      <c r="E1180" s="54" t="s">
        <v>284</v>
      </c>
      <c r="F1180" s="54"/>
      <c r="G1180" s="55">
        <v>60</v>
      </c>
      <c r="H1180" s="54" t="s">
        <v>933</v>
      </c>
      <c r="I1180" s="54" t="s">
        <v>934</v>
      </c>
      <c r="J1180" s="54" t="s">
        <v>908</v>
      </c>
      <c r="K1180" s="54" t="s">
        <v>1000</v>
      </c>
      <c r="L1180" s="54" t="s">
        <v>4425</v>
      </c>
      <c r="M1180" s="54" t="s">
        <v>282</v>
      </c>
      <c r="N1180" s="56" t="b">
        <v>0</v>
      </c>
      <c r="O1180" s="56" t="b">
        <v>0</v>
      </c>
      <c r="P1180" s="57">
        <v>46023.524245219902</v>
      </c>
      <c r="Q1180" s="54" t="s">
        <v>10664</v>
      </c>
      <c r="R1180" s="57">
        <v>46172.470276851898</v>
      </c>
      <c r="S1180" s="54" t="s">
        <v>10665</v>
      </c>
      <c r="T1180" s="54" t="s">
        <v>5291</v>
      </c>
      <c r="U1180" s="54" t="s">
        <v>282</v>
      </c>
      <c r="V1180" s="58" t="s">
        <v>10966</v>
      </c>
    </row>
    <row r="1181" spans="1:22" hidden="1" x14ac:dyDescent="0.25">
      <c r="A1181" s="54" t="s">
        <v>9978</v>
      </c>
      <c r="B1181" s="54" t="s">
        <v>283</v>
      </c>
      <c r="C1181" s="54" t="s">
        <v>4261</v>
      </c>
      <c r="D1181" s="54" t="s">
        <v>4263</v>
      </c>
      <c r="E1181" s="54" t="s">
        <v>4262</v>
      </c>
      <c r="F1181" s="54"/>
      <c r="G1181" s="55">
        <v>60</v>
      </c>
      <c r="H1181" s="54" t="s">
        <v>929</v>
      </c>
      <c r="I1181" s="54" t="s">
        <v>930</v>
      </c>
      <c r="J1181" s="54" t="s">
        <v>908</v>
      </c>
      <c r="K1181" s="54" t="s">
        <v>976</v>
      </c>
      <c r="L1181" s="54"/>
      <c r="M1181" s="54" t="s">
        <v>282</v>
      </c>
      <c r="N1181" s="56" t="b">
        <v>1</v>
      </c>
      <c r="O1181" s="56" t="b">
        <v>0</v>
      </c>
      <c r="P1181" s="57">
        <v>46023.5241725694</v>
      </c>
      <c r="Q1181" s="54" t="s">
        <v>10664</v>
      </c>
      <c r="R1181" s="57">
        <v>46172.470279050904</v>
      </c>
      <c r="S1181" s="54" t="s">
        <v>10665</v>
      </c>
      <c r="T1181" s="54" t="s">
        <v>5291</v>
      </c>
      <c r="U1181" s="54" t="s">
        <v>282</v>
      </c>
      <c r="V1181" s="58" t="s">
        <v>10966</v>
      </c>
    </row>
    <row r="1182" spans="1:22" hidden="1" x14ac:dyDescent="0.25">
      <c r="A1182" s="54" t="s">
        <v>9979</v>
      </c>
      <c r="B1182" s="54" t="s">
        <v>4430</v>
      </c>
      <c r="C1182" s="54" t="s">
        <v>4431</v>
      </c>
      <c r="D1182" s="54" t="s">
        <v>4263</v>
      </c>
      <c r="E1182" s="54" t="s">
        <v>284</v>
      </c>
      <c r="F1182" s="54"/>
      <c r="G1182" s="55">
        <v>60</v>
      </c>
      <c r="H1182" s="54" t="s">
        <v>913</v>
      </c>
      <c r="I1182" s="54" t="s">
        <v>914</v>
      </c>
      <c r="J1182" s="54" t="s">
        <v>908</v>
      </c>
      <c r="K1182" s="54" t="s">
        <v>1006</v>
      </c>
      <c r="L1182" s="54" t="s">
        <v>4431</v>
      </c>
      <c r="M1182" s="54" t="s">
        <v>282</v>
      </c>
      <c r="N1182" s="56" t="b">
        <v>0</v>
      </c>
      <c r="O1182" s="56" t="b">
        <v>0</v>
      </c>
      <c r="P1182" s="57">
        <v>46023.524247222202</v>
      </c>
      <c r="Q1182" s="54" t="s">
        <v>10664</v>
      </c>
      <c r="R1182" s="57">
        <v>46172.470281169</v>
      </c>
      <c r="S1182" s="54" t="s">
        <v>10665</v>
      </c>
      <c r="T1182" s="54" t="s">
        <v>5291</v>
      </c>
      <c r="U1182" s="54" t="s">
        <v>282</v>
      </c>
      <c r="V1182" s="58" t="s">
        <v>10966</v>
      </c>
    </row>
    <row r="1183" spans="1:22" hidden="1" x14ac:dyDescent="0.25">
      <c r="A1183" s="54" t="s">
        <v>9980</v>
      </c>
      <c r="B1183" s="54" t="s">
        <v>4418</v>
      </c>
      <c r="C1183" s="54" t="s">
        <v>4419</v>
      </c>
      <c r="D1183" s="54" t="s">
        <v>4263</v>
      </c>
      <c r="E1183" s="54" t="s">
        <v>284</v>
      </c>
      <c r="F1183" s="54"/>
      <c r="G1183" s="55">
        <v>60</v>
      </c>
      <c r="H1183" s="54" t="s">
        <v>913</v>
      </c>
      <c r="I1183" s="54" t="s">
        <v>914</v>
      </c>
      <c r="J1183" s="54" t="s">
        <v>908</v>
      </c>
      <c r="K1183" s="54" t="s">
        <v>915</v>
      </c>
      <c r="L1183" s="54" t="s">
        <v>4419</v>
      </c>
      <c r="M1183" s="54" t="s">
        <v>282</v>
      </c>
      <c r="N1183" s="56" t="b">
        <v>0</v>
      </c>
      <c r="O1183" s="56" t="b">
        <v>0</v>
      </c>
      <c r="P1183" s="57">
        <v>46023.524243205997</v>
      </c>
      <c r="Q1183" s="54" t="s">
        <v>10664</v>
      </c>
      <c r="R1183" s="57">
        <v>46172.4702833681</v>
      </c>
      <c r="S1183" s="54" t="s">
        <v>10665</v>
      </c>
      <c r="T1183" s="54" t="s">
        <v>5291</v>
      </c>
      <c r="U1183" s="54" t="s">
        <v>282</v>
      </c>
      <c r="V1183" s="58" t="s">
        <v>10966</v>
      </c>
    </row>
    <row r="1184" spans="1:22" hidden="1" x14ac:dyDescent="0.25">
      <c r="A1184" s="54" t="s">
        <v>9981</v>
      </c>
      <c r="B1184" s="54" t="s">
        <v>4442</v>
      </c>
      <c r="C1184" s="54" t="s">
        <v>4443</v>
      </c>
      <c r="D1184" s="54" t="s">
        <v>4263</v>
      </c>
      <c r="E1184" s="54" t="s">
        <v>284</v>
      </c>
      <c r="F1184" s="54"/>
      <c r="G1184" s="55">
        <v>60</v>
      </c>
      <c r="H1184" s="54" t="s">
        <v>913</v>
      </c>
      <c r="I1184" s="54" t="s">
        <v>914</v>
      </c>
      <c r="J1184" s="54" t="s">
        <v>908</v>
      </c>
      <c r="K1184" s="54" t="s">
        <v>915</v>
      </c>
      <c r="L1184" s="54" t="s">
        <v>4443</v>
      </c>
      <c r="M1184" s="54" t="s">
        <v>282</v>
      </c>
      <c r="N1184" s="56" t="b">
        <v>0</v>
      </c>
      <c r="O1184" s="56" t="b">
        <v>0</v>
      </c>
      <c r="P1184" s="57">
        <v>46023.5242629282</v>
      </c>
      <c r="Q1184" s="54" t="s">
        <v>10664</v>
      </c>
      <c r="R1184" s="57">
        <v>46172.470285451403</v>
      </c>
      <c r="S1184" s="54" t="s">
        <v>10665</v>
      </c>
      <c r="T1184" s="54" t="s">
        <v>5291</v>
      </c>
      <c r="U1184" s="54" t="s">
        <v>282</v>
      </c>
      <c r="V1184" s="58" t="s">
        <v>10966</v>
      </c>
    </row>
    <row r="1185" spans="1:22" hidden="1" x14ac:dyDescent="0.25">
      <c r="A1185" s="54" t="s">
        <v>9982</v>
      </c>
      <c r="B1185" s="54" t="s">
        <v>4436</v>
      </c>
      <c r="C1185" s="54" t="s">
        <v>4437</v>
      </c>
      <c r="D1185" s="54" t="s">
        <v>4263</v>
      </c>
      <c r="E1185" s="54" t="s">
        <v>284</v>
      </c>
      <c r="F1185" s="54"/>
      <c r="G1185" s="55">
        <v>60</v>
      </c>
      <c r="H1185" s="54" t="s">
        <v>913</v>
      </c>
      <c r="I1185" s="54" t="s">
        <v>914</v>
      </c>
      <c r="J1185" s="54" t="s">
        <v>908</v>
      </c>
      <c r="K1185" s="54" t="s">
        <v>937</v>
      </c>
      <c r="L1185" s="54" t="s">
        <v>4437</v>
      </c>
      <c r="M1185" s="54" t="s">
        <v>282</v>
      </c>
      <c r="N1185" s="56" t="b">
        <v>0</v>
      </c>
      <c r="O1185" s="56" t="b">
        <v>0</v>
      </c>
      <c r="P1185" s="57">
        <v>46023.5242498843</v>
      </c>
      <c r="Q1185" s="54" t="s">
        <v>10664</v>
      </c>
      <c r="R1185" s="57">
        <v>46172.470287615703</v>
      </c>
      <c r="S1185" s="54" t="s">
        <v>10665</v>
      </c>
      <c r="T1185" s="54" t="s">
        <v>5291</v>
      </c>
      <c r="U1185" s="54" t="s">
        <v>282</v>
      </c>
      <c r="V1185" s="58" t="s">
        <v>10966</v>
      </c>
    </row>
    <row r="1186" spans="1:22" hidden="1" x14ac:dyDescent="0.25">
      <c r="A1186" s="54" t="s">
        <v>9983</v>
      </c>
      <c r="B1186" s="54" t="s">
        <v>4445</v>
      </c>
      <c r="C1186" s="54" t="s">
        <v>4446</v>
      </c>
      <c r="D1186" s="54" t="s">
        <v>4263</v>
      </c>
      <c r="E1186" s="54" t="s">
        <v>284</v>
      </c>
      <c r="F1186" s="54"/>
      <c r="G1186" s="55">
        <v>60</v>
      </c>
      <c r="H1186" s="54" t="s">
        <v>949</v>
      </c>
      <c r="I1186" s="54" t="s">
        <v>950</v>
      </c>
      <c r="J1186" s="54" t="s">
        <v>908</v>
      </c>
      <c r="K1186" s="54" t="s">
        <v>992</v>
      </c>
      <c r="L1186" s="54" t="s">
        <v>4446</v>
      </c>
      <c r="M1186" s="54" t="s">
        <v>282</v>
      </c>
      <c r="N1186" s="56" t="b">
        <v>0</v>
      </c>
      <c r="O1186" s="56" t="b">
        <v>0</v>
      </c>
      <c r="P1186" s="57">
        <v>46023.524263854197</v>
      </c>
      <c r="Q1186" s="54" t="s">
        <v>10664</v>
      </c>
      <c r="R1186" s="57">
        <v>46172.470289780103</v>
      </c>
      <c r="S1186" s="54" t="s">
        <v>10665</v>
      </c>
      <c r="T1186" s="54" t="s">
        <v>5291</v>
      </c>
      <c r="U1186" s="54" t="s">
        <v>282</v>
      </c>
      <c r="V1186" s="58" t="s">
        <v>10966</v>
      </c>
    </row>
    <row r="1187" spans="1:22" hidden="1" x14ac:dyDescent="0.25">
      <c r="A1187" s="54" t="s">
        <v>9984</v>
      </c>
      <c r="B1187" s="54" t="s">
        <v>4421</v>
      </c>
      <c r="C1187" s="54" t="s">
        <v>4422</v>
      </c>
      <c r="D1187" s="54" t="s">
        <v>4263</v>
      </c>
      <c r="E1187" s="54" t="s">
        <v>284</v>
      </c>
      <c r="F1187" s="54"/>
      <c r="G1187" s="55">
        <v>60</v>
      </c>
      <c r="H1187" s="54" t="s">
        <v>10668</v>
      </c>
      <c r="I1187" s="54" t="s">
        <v>10669</v>
      </c>
      <c r="J1187" s="54" t="s">
        <v>908</v>
      </c>
      <c r="K1187" s="54" t="s">
        <v>909</v>
      </c>
      <c r="L1187" s="54" t="s">
        <v>4422</v>
      </c>
      <c r="M1187" s="54" t="s">
        <v>282</v>
      </c>
      <c r="N1187" s="56" t="b">
        <v>0</v>
      </c>
      <c r="O1187" s="56" t="b">
        <v>0</v>
      </c>
      <c r="P1187" s="57">
        <v>46023.524244212997</v>
      </c>
      <c r="Q1187" s="54" t="s">
        <v>10664</v>
      </c>
      <c r="R1187" s="57">
        <v>46172.470291898098</v>
      </c>
      <c r="S1187" s="54" t="s">
        <v>10665</v>
      </c>
      <c r="T1187" s="54" t="s">
        <v>5291</v>
      </c>
      <c r="U1187" s="54" t="s">
        <v>282</v>
      </c>
      <c r="V1187" s="58" t="s">
        <v>10966</v>
      </c>
    </row>
    <row r="1188" spans="1:22" hidden="1" x14ac:dyDescent="0.25">
      <c r="A1188" s="54" t="s">
        <v>9985</v>
      </c>
      <c r="B1188" s="54" t="s">
        <v>4427</v>
      </c>
      <c r="C1188" s="54" t="s">
        <v>4428</v>
      </c>
      <c r="D1188" s="54" t="s">
        <v>4263</v>
      </c>
      <c r="E1188" s="54" t="s">
        <v>284</v>
      </c>
      <c r="F1188" s="54"/>
      <c r="G1188" s="55">
        <v>60</v>
      </c>
      <c r="H1188" s="54" t="s">
        <v>10668</v>
      </c>
      <c r="I1188" s="54" t="s">
        <v>10669</v>
      </c>
      <c r="J1188" s="54" t="s">
        <v>908</v>
      </c>
      <c r="K1188" s="54" t="s">
        <v>909</v>
      </c>
      <c r="L1188" s="54" t="s">
        <v>4428</v>
      </c>
      <c r="M1188" s="54" t="s">
        <v>282</v>
      </c>
      <c r="N1188" s="56" t="b">
        <v>0</v>
      </c>
      <c r="O1188" s="56" t="b">
        <v>0</v>
      </c>
      <c r="P1188" s="57">
        <v>46023.5242462963</v>
      </c>
      <c r="Q1188" s="54" t="s">
        <v>10664</v>
      </c>
      <c r="R1188" s="57">
        <v>46172.470294062499</v>
      </c>
      <c r="S1188" s="54" t="s">
        <v>10665</v>
      </c>
      <c r="T1188" s="54" t="s">
        <v>5291</v>
      </c>
      <c r="U1188" s="54" t="s">
        <v>282</v>
      </c>
      <c r="V1188" s="58" t="s">
        <v>10966</v>
      </c>
    </row>
    <row r="1189" spans="1:22" hidden="1" x14ac:dyDescent="0.25">
      <c r="A1189" s="54" t="s">
        <v>9986</v>
      </c>
      <c r="B1189" s="54" t="s">
        <v>4439</v>
      </c>
      <c r="C1189" s="54" t="s">
        <v>4440</v>
      </c>
      <c r="D1189" s="54" t="s">
        <v>4263</v>
      </c>
      <c r="E1189" s="54" t="s">
        <v>284</v>
      </c>
      <c r="F1189" s="54"/>
      <c r="G1189" s="55">
        <v>60</v>
      </c>
      <c r="H1189" s="54" t="s">
        <v>10668</v>
      </c>
      <c r="I1189" s="54" t="s">
        <v>10669</v>
      </c>
      <c r="J1189" s="54" t="s">
        <v>908</v>
      </c>
      <c r="K1189" s="54" t="s">
        <v>909</v>
      </c>
      <c r="L1189" s="54" t="s">
        <v>4440</v>
      </c>
      <c r="M1189" s="54" t="s">
        <v>282</v>
      </c>
      <c r="N1189" s="56" t="b">
        <v>0</v>
      </c>
      <c r="O1189" s="56" t="b">
        <v>0</v>
      </c>
      <c r="P1189" s="57">
        <v>46023.524253622702</v>
      </c>
      <c r="Q1189" s="54" t="s">
        <v>10664</v>
      </c>
      <c r="R1189" s="57">
        <v>46172.470296180603</v>
      </c>
      <c r="S1189" s="54" t="s">
        <v>10665</v>
      </c>
      <c r="T1189" s="54" t="s">
        <v>5291</v>
      </c>
      <c r="U1189" s="54" t="s">
        <v>282</v>
      </c>
      <c r="V1189" s="58" t="s">
        <v>10966</v>
      </c>
    </row>
    <row r="1190" spans="1:22" hidden="1" x14ac:dyDescent="0.25">
      <c r="A1190" s="54" t="s">
        <v>9987</v>
      </c>
      <c r="B1190" s="54" t="s">
        <v>4403</v>
      </c>
      <c r="C1190" s="54" t="s">
        <v>4403</v>
      </c>
      <c r="D1190" s="54" t="s">
        <v>4263</v>
      </c>
      <c r="E1190" s="54" t="s">
        <v>284</v>
      </c>
      <c r="F1190" s="54"/>
      <c r="G1190" s="55">
        <v>60</v>
      </c>
      <c r="H1190" s="54" t="s">
        <v>970</v>
      </c>
      <c r="I1190" s="54" t="s">
        <v>971</v>
      </c>
      <c r="J1190" s="54" t="s">
        <v>1087</v>
      </c>
      <c r="K1190" s="54" t="s">
        <v>973</v>
      </c>
      <c r="L1190" s="54" t="s">
        <v>4403</v>
      </c>
      <c r="M1190" s="54" t="s">
        <v>282</v>
      </c>
      <c r="N1190" s="56" t="b">
        <v>0</v>
      </c>
      <c r="O1190" s="56" t="b">
        <v>0</v>
      </c>
      <c r="P1190" s="57">
        <v>46023.524230937503</v>
      </c>
      <c r="Q1190" s="54" t="s">
        <v>10664</v>
      </c>
      <c r="R1190" s="57">
        <v>46172.470298298598</v>
      </c>
      <c r="S1190" s="54" t="s">
        <v>10665</v>
      </c>
      <c r="T1190" s="54" t="s">
        <v>5291</v>
      </c>
      <c r="U1190" s="54" t="s">
        <v>282</v>
      </c>
      <c r="V1190" s="58" t="s">
        <v>10966</v>
      </c>
    </row>
    <row r="1191" spans="1:22" hidden="1" x14ac:dyDescent="0.25">
      <c r="A1191" s="54" t="s">
        <v>9988</v>
      </c>
      <c r="B1191" s="54" t="s">
        <v>4379</v>
      </c>
      <c r="C1191" s="54" t="s">
        <v>4380</v>
      </c>
      <c r="D1191" s="54" t="s">
        <v>4263</v>
      </c>
      <c r="E1191" s="54" t="s">
        <v>284</v>
      </c>
      <c r="F1191" s="54"/>
      <c r="G1191" s="55">
        <v>60</v>
      </c>
      <c r="H1191" s="54" t="s">
        <v>10967</v>
      </c>
      <c r="I1191" s="54" t="s">
        <v>10968</v>
      </c>
      <c r="J1191" s="54" t="s">
        <v>962</v>
      </c>
      <c r="K1191" s="54" t="s">
        <v>968</v>
      </c>
      <c r="L1191" s="54" t="s">
        <v>4380</v>
      </c>
      <c r="M1191" s="54" t="s">
        <v>282</v>
      </c>
      <c r="N1191" s="56" t="b">
        <v>0</v>
      </c>
      <c r="O1191" s="56" t="b">
        <v>0</v>
      </c>
      <c r="P1191" s="57">
        <v>46023.524221678199</v>
      </c>
      <c r="Q1191" s="54" t="s">
        <v>10664</v>
      </c>
      <c r="R1191" s="57">
        <v>46172.470300497698</v>
      </c>
      <c r="S1191" s="54" t="s">
        <v>10665</v>
      </c>
      <c r="T1191" s="54" t="s">
        <v>5291</v>
      </c>
      <c r="U1191" s="54" t="s">
        <v>282</v>
      </c>
      <c r="V1191" s="58" t="s">
        <v>10966</v>
      </c>
    </row>
    <row r="1192" spans="1:22" hidden="1" x14ac:dyDescent="0.25">
      <c r="A1192" s="54" t="s">
        <v>9989</v>
      </c>
      <c r="B1192" s="54" t="s">
        <v>4265</v>
      </c>
      <c r="C1192" s="54" t="s">
        <v>4266</v>
      </c>
      <c r="D1192" s="54" t="s">
        <v>4263</v>
      </c>
      <c r="E1192" s="54" t="s">
        <v>284</v>
      </c>
      <c r="F1192" s="54"/>
      <c r="G1192" s="55">
        <v>60</v>
      </c>
      <c r="H1192" s="54" t="s">
        <v>10967</v>
      </c>
      <c r="I1192" s="54" t="s">
        <v>10968</v>
      </c>
      <c r="J1192" s="54" t="s">
        <v>962</v>
      </c>
      <c r="K1192" s="54" t="s">
        <v>1100</v>
      </c>
      <c r="L1192" s="54" t="s">
        <v>4266</v>
      </c>
      <c r="M1192" s="54" t="s">
        <v>282</v>
      </c>
      <c r="N1192" s="56" t="b">
        <v>0</v>
      </c>
      <c r="O1192" s="56" t="b">
        <v>0</v>
      </c>
      <c r="P1192" s="57">
        <v>46023.524173414298</v>
      </c>
      <c r="Q1192" s="54" t="s">
        <v>10664</v>
      </c>
      <c r="R1192" s="57">
        <v>46172.470302777801</v>
      </c>
      <c r="S1192" s="54" t="s">
        <v>10665</v>
      </c>
      <c r="T1192" s="54" t="s">
        <v>5291</v>
      </c>
      <c r="U1192" s="54" t="s">
        <v>282</v>
      </c>
      <c r="V1192" s="58" t="s">
        <v>10966</v>
      </c>
    </row>
    <row r="1193" spans="1:22" hidden="1" x14ac:dyDescent="0.25">
      <c r="A1193" s="54" t="s">
        <v>9990</v>
      </c>
      <c r="B1193" s="54" t="s">
        <v>4393</v>
      </c>
      <c r="C1193" s="54" t="s">
        <v>4394</v>
      </c>
      <c r="D1193" s="54" t="s">
        <v>4263</v>
      </c>
      <c r="E1193" s="54" t="s">
        <v>284</v>
      </c>
      <c r="F1193" s="54"/>
      <c r="G1193" s="55">
        <v>60</v>
      </c>
      <c r="H1193" s="54" t="s">
        <v>10967</v>
      </c>
      <c r="I1193" s="54" t="s">
        <v>10968</v>
      </c>
      <c r="J1193" s="54" t="s">
        <v>962</v>
      </c>
      <c r="K1193" s="54" t="s">
        <v>1100</v>
      </c>
      <c r="L1193" s="54" t="s">
        <v>4394</v>
      </c>
      <c r="M1193" s="54" t="s">
        <v>282</v>
      </c>
      <c r="N1193" s="56" t="b">
        <v>0</v>
      </c>
      <c r="O1193" s="56" t="b">
        <v>0</v>
      </c>
      <c r="P1193" s="57">
        <v>46023.524227743103</v>
      </c>
      <c r="Q1193" s="54" t="s">
        <v>10664</v>
      </c>
      <c r="R1193" s="57">
        <v>46172.4703049421</v>
      </c>
      <c r="S1193" s="54" t="s">
        <v>10665</v>
      </c>
      <c r="T1193" s="54" t="s">
        <v>5291</v>
      </c>
      <c r="U1193" s="54" t="s">
        <v>282</v>
      </c>
      <c r="V1193" s="58" t="s">
        <v>10966</v>
      </c>
    </row>
    <row r="1194" spans="1:22" hidden="1" x14ac:dyDescent="0.25">
      <c r="A1194" s="54" t="s">
        <v>9991</v>
      </c>
      <c r="B1194" s="54" t="s">
        <v>4396</v>
      </c>
      <c r="C1194" s="54" t="s">
        <v>4397</v>
      </c>
      <c r="D1194" s="54" t="s">
        <v>4263</v>
      </c>
      <c r="E1194" s="54" t="s">
        <v>284</v>
      </c>
      <c r="F1194" s="54"/>
      <c r="G1194" s="55">
        <v>60</v>
      </c>
      <c r="H1194" s="54" t="s">
        <v>960</v>
      </c>
      <c r="I1194" s="54" t="s">
        <v>961</v>
      </c>
      <c r="J1194" s="54" t="s">
        <v>962</v>
      </c>
      <c r="K1194" s="54" t="s">
        <v>990</v>
      </c>
      <c r="L1194" s="54" t="s">
        <v>4397</v>
      </c>
      <c r="M1194" s="54" t="s">
        <v>282</v>
      </c>
      <c r="N1194" s="56" t="b">
        <v>0</v>
      </c>
      <c r="O1194" s="56" t="b">
        <v>0</v>
      </c>
      <c r="P1194" s="57">
        <v>46023.524228935203</v>
      </c>
      <c r="Q1194" s="54" t="s">
        <v>10664</v>
      </c>
      <c r="R1194" s="57">
        <v>46172.470307060197</v>
      </c>
      <c r="S1194" s="54" t="s">
        <v>10665</v>
      </c>
      <c r="T1194" s="54" t="s">
        <v>5291</v>
      </c>
      <c r="U1194" s="54" t="s">
        <v>282</v>
      </c>
      <c r="V1194" s="58" t="s">
        <v>10966</v>
      </c>
    </row>
    <row r="1195" spans="1:22" hidden="1" x14ac:dyDescent="0.25">
      <c r="A1195" s="54" t="s">
        <v>9992</v>
      </c>
      <c r="B1195" s="54" t="s">
        <v>4399</v>
      </c>
      <c r="C1195" s="54" t="s">
        <v>4400</v>
      </c>
      <c r="D1195" s="54" t="s">
        <v>4263</v>
      </c>
      <c r="E1195" s="54" t="s">
        <v>284</v>
      </c>
      <c r="F1195" s="54"/>
      <c r="G1195" s="55">
        <v>60</v>
      </c>
      <c r="H1195" s="54" t="s">
        <v>960</v>
      </c>
      <c r="I1195" s="54" t="s">
        <v>961</v>
      </c>
      <c r="J1195" s="54" t="s">
        <v>962</v>
      </c>
      <c r="K1195" s="54" t="s">
        <v>4401</v>
      </c>
      <c r="L1195" s="54" t="s">
        <v>4400</v>
      </c>
      <c r="M1195" s="54" t="s">
        <v>282</v>
      </c>
      <c r="N1195" s="56" t="b">
        <v>0</v>
      </c>
      <c r="O1195" s="56" t="b">
        <v>0</v>
      </c>
      <c r="P1195" s="57">
        <v>46023.524230011601</v>
      </c>
      <c r="Q1195" s="54" t="s">
        <v>10664</v>
      </c>
      <c r="R1195" s="57">
        <v>46172.470309224504</v>
      </c>
      <c r="S1195" s="54" t="s">
        <v>10665</v>
      </c>
      <c r="T1195" s="54" t="s">
        <v>5291</v>
      </c>
      <c r="U1195" s="54" t="s">
        <v>282</v>
      </c>
      <c r="V1195" s="58" t="s">
        <v>10966</v>
      </c>
    </row>
    <row r="1196" spans="1:22" hidden="1" x14ac:dyDescent="0.25">
      <c r="A1196" s="54" t="s">
        <v>9993</v>
      </c>
      <c r="B1196" s="54" t="s">
        <v>4382</v>
      </c>
      <c r="C1196" s="54" t="s">
        <v>4383</v>
      </c>
      <c r="D1196" s="54" t="s">
        <v>4263</v>
      </c>
      <c r="E1196" s="54" t="s">
        <v>284</v>
      </c>
      <c r="F1196" s="54"/>
      <c r="G1196" s="55">
        <v>60</v>
      </c>
      <c r="H1196" s="54" t="s">
        <v>10967</v>
      </c>
      <c r="I1196" s="54" t="s">
        <v>10968</v>
      </c>
      <c r="J1196" s="54" t="s">
        <v>962</v>
      </c>
      <c r="K1196" s="54" t="s">
        <v>1104</v>
      </c>
      <c r="L1196" s="54" t="s">
        <v>4383</v>
      </c>
      <c r="M1196" s="54" t="s">
        <v>282</v>
      </c>
      <c r="N1196" s="56" t="b">
        <v>0</v>
      </c>
      <c r="O1196" s="56" t="b">
        <v>0</v>
      </c>
      <c r="P1196" s="57">
        <v>46023.524225115703</v>
      </c>
      <c r="Q1196" s="54" t="s">
        <v>10664</v>
      </c>
      <c r="R1196" s="57">
        <v>46172.470311377299</v>
      </c>
      <c r="S1196" s="54" t="s">
        <v>10665</v>
      </c>
      <c r="T1196" s="54" t="s">
        <v>5291</v>
      </c>
      <c r="U1196" s="54" t="s">
        <v>282</v>
      </c>
      <c r="V1196" s="58" t="s">
        <v>10966</v>
      </c>
    </row>
    <row r="1197" spans="1:22" hidden="1" x14ac:dyDescent="0.25">
      <c r="A1197" s="54" t="s">
        <v>9994</v>
      </c>
      <c r="B1197" s="54" t="s">
        <v>4385</v>
      </c>
      <c r="C1197" s="54" t="s">
        <v>4386</v>
      </c>
      <c r="D1197" s="54" t="s">
        <v>4263</v>
      </c>
      <c r="E1197" s="54" t="s">
        <v>284</v>
      </c>
      <c r="F1197" s="54"/>
      <c r="G1197" s="55">
        <v>60</v>
      </c>
      <c r="H1197" s="54" t="s">
        <v>4387</v>
      </c>
      <c r="I1197" s="54" t="s">
        <v>4388</v>
      </c>
      <c r="J1197" s="54" t="s">
        <v>962</v>
      </c>
      <c r="K1197" s="54" t="s">
        <v>1148</v>
      </c>
      <c r="L1197" s="54" t="s">
        <v>4386</v>
      </c>
      <c r="M1197" s="54" t="s">
        <v>282</v>
      </c>
      <c r="N1197" s="56" t="b">
        <v>0</v>
      </c>
      <c r="O1197" s="56" t="b">
        <v>0</v>
      </c>
      <c r="P1197" s="57">
        <v>46023.5242260417</v>
      </c>
      <c r="Q1197" s="54" t="s">
        <v>10664</v>
      </c>
      <c r="R1197" s="57">
        <v>46172.470313657403</v>
      </c>
      <c r="S1197" s="54" t="s">
        <v>10665</v>
      </c>
      <c r="T1197" s="54" t="s">
        <v>5291</v>
      </c>
      <c r="U1197" s="54" t="s">
        <v>282</v>
      </c>
      <c r="V1197" s="58" t="s">
        <v>10966</v>
      </c>
    </row>
    <row r="1198" spans="1:22" hidden="1" x14ac:dyDescent="0.25">
      <c r="A1198" s="54" t="s">
        <v>9995</v>
      </c>
      <c r="B1198" s="54" t="s">
        <v>4390</v>
      </c>
      <c r="C1198" s="54" t="s">
        <v>4391</v>
      </c>
      <c r="D1198" s="54" t="s">
        <v>4263</v>
      </c>
      <c r="E1198" s="54" t="s">
        <v>284</v>
      </c>
      <c r="F1198" s="54"/>
      <c r="G1198" s="55">
        <v>60</v>
      </c>
      <c r="H1198" s="54" t="s">
        <v>4387</v>
      </c>
      <c r="I1198" s="54" t="s">
        <v>4388</v>
      </c>
      <c r="J1198" s="54" t="s">
        <v>962</v>
      </c>
      <c r="K1198" s="54" t="s">
        <v>1109</v>
      </c>
      <c r="L1198" s="54" t="s">
        <v>4391</v>
      </c>
      <c r="M1198" s="54" t="s">
        <v>282</v>
      </c>
      <c r="N1198" s="56" t="b">
        <v>0</v>
      </c>
      <c r="O1198" s="56" t="b">
        <v>0</v>
      </c>
      <c r="P1198" s="57">
        <v>46023.524227002301</v>
      </c>
      <c r="Q1198" s="54" t="s">
        <v>10664</v>
      </c>
      <c r="R1198" s="57">
        <v>46172.470315856503</v>
      </c>
      <c r="S1198" s="54" t="s">
        <v>10665</v>
      </c>
      <c r="T1198" s="54" t="s">
        <v>5291</v>
      </c>
      <c r="U1198" s="54" t="s">
        <v>282</v>
      </c>
      <c r="V1198" s="58" t="s">
        <v>10966</v>
      </c>
    </row>
    <row r="1199" spans="1:22" hidden="1" x14ac:dyDescent="0.25">
      <c r="A1199" s="54" t="s">
        <v>9996</v>
      </c>
      <c r="B1199" s="54" t="s">
        <v>4268</v>
      </c>
      <c r="C1199" s="54" t="s">
        <v>4269</v>
      </c>
      <c r="D1199" s="54" t="s">
        <v>4263</v>
      </c>
      <c r="E1199" s="54" t="s">
        <v>284</v>
      </c>
      <c r="F1199" s="54"/>
      <c r="G1199" s="55">
        <v>60</v>
      </c>
      <c r="H1199" s="54" t="s">
        <v>970</v>
      </c>
      <c r="I1199" s="54" t="s">
        <v>971</v>
      </c>
      <c r="J1199" s="54" t="s">
        <v>1091</v>
      </c>
      <c r="K1199" s="54" t="s">
        <v>973</v>
      </c>
      <c r="L1199" s="54" t="s">
        <v>4269</v>
      </c>
      <c r="M1199" s="54" t="s">
        <v>282</v>
      </c>
      <c r="N1199" s="56" t="b">
        <v>0</v>
      </c>
      <c r="O1199" s="56" t="b">
        <v>0</v>
      </c>
      <c r="P1199" s="57">
        <v>46023.524174421298</v>
      </c>
      <c r="Q1199" s="54" t="s">
        <v>10664</v>
      </c>
      <c r="R1199" s="57">
        <v>46172.470317974497</v>
      </c>
      <c r="S1199" s="54" t="s">
        <v>10665</v>
      </c>
      <c r="T1199" s="54" t="s">
        <v>5291</v>
      </c>
      <c r="U1199" s="54" t="s">
        <v>282</v>
      </c>
      <c r="V1199" s="58" t="s">
        <v>10966</v>
      </c>
    </row>
    <row r="1200" spans="1:22" hidden="1" x14ac:dyDescent="0.25">
      <c r="A1200" s="54" t="s">
        <v>9997</v>
      </c>
      <c r="B1200" s="54" t="s">
        <v>4271</v>
      </c>
      <c r="C1200" s="54" t="s">
        <v>4272</v>
      </c>
      <c r="D1200" s="54" t="s">
        <v>4263</v>
      </c>
      <c r="E1200" s="54" t="s">
        <v>284</v>
      </c>
      <c r="F1200" s="54"/>
      <c r="G1200" s="55">
        <v>60</v>
      </c>
      <c r="H1200" s="54" t="s">
        <v>970</v>
      </c>
      <c r="I1200" s="54" t="s">
        <v>971</v>
      </c>
      <c r="J1200" s="54" t="s">
        <v>1091</v>
      </c>
      <c r="K1200" s="54" t="s">
        <v>973</v>
      </c>
      <c r="L1200" s="54" t="s">
        <v>4272</v>
      </c>
      <c r="M1200" s="54" t="s">
        <v>282</v>
      </c>
      <c r="N1200" s="56" t="b">
        <v>0</v>
      </c>
      <c r="O1200" s="56" t="b">
        <v>0</v>
      </c>
      <c r="P1200" s="57">
        <v>46023.5241753472</v>
      </c>
      <c r="Q1200" s="54" t="s">
        <v>10664</v>
      </c>
      <c r="R1200" s="57">
        <v>46172.470320138898</v>
      </c>
      <c r="S1200" s="54" t="s">
        <v>10665</v>
      </c>
      <c r="T1200" s="54" t="s">
        <v>5291</v>
      </c>
      <c r="U1200" s="54" t="s">
        <v>282</v>
      </c>
      <c r="V1200" s="58" t="s">
        <v>10966</v>
      </c>
    </row>
    <row r="1201" spans="1:22" hidden="1" x14ac:dyDescent="0.25">
      <c r="A1201" s="54" t="s">
        <v>9998</v>
      </c>
      <c r="B1201" s="54" t="s">
        <v>4285</v>
      </c>
      <c r="C1201" s="54" t="s">
        <v>4286</v>
      </c>
      <c r="D1201" s="54" t="s">
        <v>4263</v>
      </c>
      <c r="E1201" s="54" t="s">
        <v>284</v>
      </c>
      <c r="F1201" s="54"/>
      <c r="G1201" s="55">
        <v>60</v>
      </c>
      <c r="H1201" s="54" t="s">
        <v>970</v>
      </c>
      <c r="I1201" s="54" t="s">
        <v>971</v>
      </c>
      <c r="J1201" s="54" t="s">
        <v>1091</v>
      </c>
      <c r="K1201" s="54" t="s">
        <v>973</v>
      </c>
      <c r="L1201" s="54" t="s">
        <v>4286</v>
      </c>
      <c r="M1201" s="54" t="s">
        <v>282</v>
      </c>
      <c r="N1201" s="56" t="b">
        <v>0</v>
      </c>
      <c r="O1201" s="56" t="b">
        <v>0</v>
      </c>
      <c r="P1201" s="57">
        <v>46023.524179664397</v>
      </c>
      <c r="Q1201" s="54" t="s">
        <v>10664</v>
      </c>
      <c r="R1201" s="57">
        <v>46172.470322256901</v>
      </c>
      <c r="S1201" s="54" t="s">
        <v>10665</v>
      </c>
      <c r="T1201" s="54" t="s">
        <v>5291</v>
      </c>
      <c r="U1201" s="54" t="s">
        <v>282</v>
      </c>
      <c r="V1201" s="58" t="s">
        <v>10966</v>
      </c>
    </row>
    <row r="1202" spans="1:22" hidden="1" x14ac:dyDescent="0.25">
      <c r="A1202" s="54" t="s">
        <v>9999</v>
      </c>
      <c r="B1202" s="54" t="s">
        <v>4366</v>
      </c>
      <c r="C1202" s="54" t="s">
        <v>4366</v>
      </c>
      <c r="D1202" s="54" t="s">
        <v>4263</v>
      </c>
      <c r="E1202" s="54" t="s">
        <v>284</v>
      </c>
      <c r="F1202" s="54"/>
      <c r="G1202" s="55">
        <v>60</v>
      </c>
      <c r="H1202" s="54" t="s">
        <v>970</v>
      </c>
      <c r="I1202" s="54" t="s">
        <v>971</v>
      </c>
      <c r="J1202" s="54" t="s">
        <v>1091</v>
      </c>
      <c r="K1202" s="54" t="s">
        <v>973</v>
      </c>
      <c r="L1202" s="54" t="s">
        <v>4366</v>
      </c>
      <c r="M1202" s="54" t="s">
        <v>282</v>
      </c>
      <c r="N1202" s="56" t="b">
        <v>0</v>
      </c>
      <c r="O1202" s="56" t="b">
        <v>1</v>
      </c>
      <c r="P1202" s="57">
        <v>46023.524212928198</v>
      </c>
      <c r="Q1202" s="54" t="s">
        <v>10664</v>
      </c>
      <c r="R1202" s="57">
        <v>46172.470324421301</v>
      </c>
      <c r="S1202" s="54" t="s">
        <v>10665</v>
      </c>
      <c r="T1202" s="54" t="s">
        <v>5291</v>
      </c>
      <c r="U1202" s="54" t="s">
        <v>282</v>
      </c>
      <c r="V1202" s="58" t="s">
        <v>10966</v>
      </c>
    </row>
    <row r="1203" spans="1:22" hidden="1" x14ac:dyDescent="0.25">
      <c r="A1203" s="54" t="s">
        <v>10000</v>
      </c>
      <c r="B1203" s="54" t="s">
        <v>4308</v>
      </c>
      <c r="C1203" s="54" t="s">
        <v>4309</v>
      </c>
      <c r="D1203" s="54" t="s">
        <v>4263</v>
      </c>
      <c r="E1203" s="54" t="s">
        <v>284</v>
      </c>
      <c r="F1203" s="54"/>
      <c r="G1203" s="55">
        <v>60</v>
      </c>
      <c r="H1203" s="54" t="s">
        <v>970</v>
      </c>
      <c r="I1203" s="54" t="s">
        <v>971</v>
      </c>
      <c r="J1203" s="54" t="s">
        <v>972</v>
      </c>
      <c r="K1203" s="54" t="s">
        <v>973</v>
      </c>
      <c r="L1203" s="54" t="s">
        <v>4309</v>
      </c>
      <c r="M1203" s="54" t="s">
        <v>282</v>
      </c>
      <c r="N1203" s="56" t="b">
        <v>0</v>
      </c>
      <c r="O1203" s="56" t="b">
        <v>0</v>
      </c>
      <c r="P1203" s="57">
        <v>46023.524186921299</v>
      </c>
      <c r="Q1203" s="54" t="s">
        <v>10664</v>
      </c>
      <c r="R1203" s="57">
        <v>46172.470326655101</v>
      </c>
      <c r="S1203" s="54" t="s">
        <v>10665</v>
      </c>
      <c r="T1203" s="54" t="s">
        <v>5291</v>
      </c>
      <c r="U1203" s="54" t="s">
        <v>282</v>
      </c>
      <c r="V1203" s="58" t="s">
        <v>10966</v>
      </c>
    </row>
    <row r="1204" spans="1:22" hidden="1" x14ac:dyDescent="0.25">
      <c r="A1204" s="54" t="s">
        <v>10001</v>
      </c>
      <c r="B1204" s="54" t="s">
        <v>4360</v>
      </c>
      <c r="C1204" s="54" t="s">
        <v>4361</v>
      </c>
      <c r="D1204" s="54" t="s">
        <v>4263</v>
      </c>
      <c r="E1204" s="54" t="s">
        <v>284</v>
      </c>
      <c r="F1204" s="54"/>
      <c r="G1204" s="55">
        <v>60</v>
      </c>
      <c r="H1204" s="54" t="s">
        <v>970</v>
      </c>
      <c r="I1204" s="54" t="s">
        <v>971</v>
      </c>
      <c r="J1204" s="54" t="s">
        <v>972</v>
      </c>
      <c r="K1204" s="54" t="s">
        <v>973</v>
      </c>
      <c r="L1204" s="54" t="s">
        <v>4361</v>
      </c>
      <c r="M1204" s="54" t="s">
        <v>282</v>
      </c>
      <c r="N1204" s="56" t="b">
        <v>0</v>
      </c>
      <c r="O1204" s="56" t="b">
        <v>0</v>
      </c>
      <c r="P1204" s="57">
        <v>46023.524210879601</v>
      </c>
      <c r="Q1204" s="54" t="s">
        <v>10664</v>
      </c>
      <c r="R1204" s="57">
        <v>46172.470328738404</v>
      </c>
      <c r="S1204" s="54" t="s">
        <v>10665</v>
      </c>
      <c r="T1204" s="54" t="s">
        <v>5291</v>
      </c>
      <c r="U1204" s="54" t="s">
        <v>282</v>
      </c>
      <c r="V1204" s="58" t="s">
        <v>10966</v>
      </c>
    </row>
    <row r="1205" spans="1:22" hidden="1" x14ac:dyDescent="0.25">
      <c r="A1205" s="54" t="s">
        <v>10002</v>
      </c>
      <c r="B1205" s="54" t="s">
        <v>10003</v>
      </c>
      <c r="C1205" s="54" t="s">
        <v>10969</v>
      </c>
      <c r="D1205" s="54" t="s">
        <v>4263</v>
      </c>
      <c r="E1205" s="54"/>
      <c r="F1205" s="54"/>
      <c r="G1205" s="55"/>
      <c r="H1205" s="54" t="s">
        <v>1098</v>
      </c>
      <c r="I1205" s="54" t="s">
        <v>1099</v>
      </c>
      <c r="J1205" s="54" t="s">
        <v>972</v>
      </c>
      <c r="K1205" s="54" t="s">
        <v>973</v>
      </c>
      <c r="L1205" s="54" t="s">
        <v>10969</v>
      </c>
      <c r="M1205" s="54" t="s">
        <v>282</v>
      </c>
      <c r="N1205" s="56" t="b">
        <v>0</v>
      </c>
      <c r="O1205" s="56" t="b">
        <v>0</v>
      </c>
      <c r="P1205" s="57">
        <v>46032.704722800903</v>
      </c>
      <c r="Q1205" s="54" t="s">
        <v>10951</v>
      </c>
      <c r="R1205" s="57">
        <v>46172.470330937504</v>
      </c>
      <c r="S1205" s="54" t="s">
        <v>10665</v>
      </c>
      <c r="T1205" s="54" t="s">
        <v>5291</v>
      </c>
      <c r="U1205" s="54" t="s">
        <v>282</v>
      </c>
      <c r="V1205" s="58" t="s">
        <v>10966</v>
      </c>
    </row>
    <row r="1206" spans="1:22" hidden="1" x14ac:dyDescent="0.25">
      <c r="A1206" s="54" t="s">
        <v>10004</v>
      </c>
      <c r="B1206" s="54" t="s">
        <v>4357</v>
      </c>
      <c r="C1206" s="54" t="s">
        <v>4358</v>
      </c>
      <c r="D1206" s="54" t="s">
        <v>4263</v>
      </c>
      <c r="E1206" s="54" t="s">
        <v>284</v>
      </c>
      <c r="F1206" s="54"/>
      <c r="G1206" s="55">
        <v>60</v>
      </c>
      <c r="H1206" s="54" t="s">
        <v>929</v>
      </c>
      <c r="I1206" s="54" t="s">
        <v>930</v>
      </c>
      <c r="J1206" s="54" t="s">
        <v>978</v>
      </c>
      <c r="K1206" s="54" t="s">
        <v>944</v>
      </c>
      <c r="L1206" s="54" t="s">
        <v>4358</v>
      </c>
      <c r="M1206" s="54" t="s">
        <v>282</v>
      </c>
      <c r="N1206" s="56" t="b">
        <v>0</v>
      </c>
      <c r="O1206" s="56" t="b">
        <v>0</v>
      </c>
      <c r="P1206" s="57">
        <v>46023.524210034702</v>
      </c>
      <c r="Q1206" s="54" t="s">
        <v>10664</v>
      </c>
      <c r="R1206" s="57">
        <v>46172.470333252299</v>
      </c>
      <c r="S1206" s="54" t="s">
        <v>10665</v>
      </c>
      <c r="T1206" s="54" t="s">
        <v>5291</v>
      </c>
      <c r="U1206" s="54" t="s">
        <v>282</v>
      </c>
      <c r="V1206" s="58" t="s">
        <v>10966</v>
      </c>
    </row>
    <row r="1207" spans="1:22" hidden="1" x14ac:dyDescent="0.25">
      <c r="A1207" s="54" t="s">
        <v>10005</v>
      </c>
      <c r="B1207" s="54" t="s">
        <v>4490</v>
      </c>
      <c r="C1207" s="54" t="s">
        <v>4491</v>
      </c>
      <c r="D1207" s="54" t="s">
        <v>4263</v>
      </c>
      <c r="E1207" s="54" t="s">
        <v>284</v>
      </c>
      <c r="F1207" s="54"/>
      <c r="G1207" s="55">
        <v>60</v>
      </c>
      <c r="H1207" s="54" t="s">
        <v>929</v>
      </c>
      <c r="I1207" s="54" t="s">
        <v>930</v>
      </c>
      <c r="J1207" s="54" t="s">
        <v>978</v>
      </c>
      <c r="K1207" s="54" t="s">
        <v>944</v>
      </c>
      <c r="L1207" s="54" t="s">
        <v>4491</v>
      </c>
      <c r="M1207" s="54" t="s">
        <v>282</v>
      </c>
      <c r="N1207" s="56" t="b">
        <v>0</v>
      </c>
      <c r="O1207" s="56" t="b">
        <v>0</v>
      </c>
      <c r="P1207" s="57">
        <v>46023.524277777797</v>
      </c>
      <c r="Q1207" s="54" t="s">
        <v>10664</v>
      </c>
      <c r="R1207" s="57">
        <v>46172.470335532402</v>
      </c>
      <c r="S1207" s="54" t="s">
        <v>10665</v>
      </c>
      <c r="T1207" s="54" t="s">
        <v>5291</v>
      </c>
      <c r="U1207" s="54" t="s">
        <v>282</v>
      </c>
      <c r="V1207" s="58" t="s">
        <v>10966</v>
      </c>
    </row>
    <row r="1208" spans="1:22" hidden="1" x14ac:dyDescent="0.25">
      <c r="A1208" s="54" t="s">
        <v>10006</v>
      </c>
      <c r="B1208" s="54" t="s">
        <v>10007</v>
      </c>
      <c r="C1208" s="54" t="s">
        <v>10970</v>
      </c>
      <c r="D1208" s="54" t="s">
        <v>4263</v>
      </c>
      <c r="E1208" s="54"/>
      <c r="F1208" s="54"/>
      <c r="G1208" s="55"/>
      <c r="H1208" s="54" t="s">
        <v>929</v>
      </c>
      <c r="I1208" s="54" t="s">
        <v>930</v>
      </c>
      <c r="J1208" s="54" t="s">
        <v>1002</v>
      </c>
      <c r="K1208" s="54" t="s">
        <v>944</v>
      </c>
      <c r="L1208" s="54" t="s">
        <v>10970</v>
      </c>
      <c r="M1208" s="54" t="s">
        <v>282</v>
      </c>
      <c r="N1208" s="56" t="b">
        <v>0</v>
      </c>
      <c r="O1208" s="56" t="b">
        <v>0</v>
      </c>
      <c r="P1208" s="57">
        <v>46032.579808877301</v>
      </c>
      <c r="Q1208" s="54" t="s">
        <v>10951</v>
      </c>
      <c r="R1208" s="57">
        <v>46175.709840705997</v>
      </c>
      <c r="S1208" s="54" t="s">
        <v>10951</v>
      </c>
      <c r="T1208" s="54" t="s">
        <v>5291</v>
      </c>
      <c r="U1208" s="54" t="s">
        <v>282</v>
      </c>
      <c r="V1208" s="58" t="s">
        <v>10966</v>
      </c>
    </row>
    <row r="1209" spans="1:22" hidden="1" x14ac:dyDescent="0.25">
      <c r="A1209" s="54" t="s">
        <v>10008</v>
      </c>
      <c r="B1209" s="54" t="s">
        <v>4311</v>
      </c>
      <c r="C1209" s="54" t="s">
        <v>4312</v>
      </c>
      <c r="D1209" s="54" t="s">
        <v>4263</v>
      </c>
      <c r="E1209" s="54" t="s">
        <v>284</v>
      </c>
      <c r="F1209" s="54"/>
      <c r="G1209" s="55">
        <v>60</v>
      </c>
      <c r="H1209" s="54" t="s">
        <v>970</v>
      </c>
      <c r="I1209" s="54" t="s">
        <v>971</v>
      </c>
      <c r="J1209" s="54" t="s">
        <v>4313</v>
      </c>
      <c r="K1209" s="54" t="s">
        <v>973</v>
      </c>
      <c r="L1209" s="54" t="s">
        <v>4312</v>
      </c>
      <c r="M1209" s="54" t="s">
        <v>282</v>
      </c>
      <c r="N1209" s="56" t="b">
        <v>0</v>
      </c>
      <c r="O1209" s="56" t="b">
        <v>0</v>
      </c>
      <c r="P1209" s="57">
        <v>46023.524190358803</v>
      </c>
      <c r="Q1209" s="54" t="s">
        <v>10664</v>
      </c>
      <c r="R1209" s="57">
        <v>46172.470339849497</v>
      </c>
      <c r="S1209" s="54" t="s">
        <v>10665</v>
      </c>
      <c r="T1209" s="54" t="s">
        <v>5291</v>
      </c>
      <c r="U1209" s="54" t="s">
        <v>282</v>
      </c>
      <c r="V1209" s="58" t="s">
        <v>10966</v>
      </c>
    </row>
    <row r="1210" spans="1:22" hidden="1" x14ac:dyDescent="0.25">
      <c r="A1210" s="54" t="s">
        <v>10009</v>
      </c>
      <c r="B1210" s="54" t="s">
        <v>4363</v>
      </c>
      <c r="C1210" s="54" t="s">
        <v>4364</v>
      </c>
      <c r="D1210" s="54" t="s">
        <v>4263</v>
      </c>
      <c r="E1210" s="54" t="s">
        <v>284</v>
      </c>
      <c r="F1210" s="54"/>
      <c r="G1210" s="55">
        <v>60</v>
      </c>
      <c r="H1210" s="54" t="s">
        <v>970</v>
      </c>
      <c r="I1210" s="54" t="s">
        <v>971</v>
      </c>
      <c r="J1210" s="54" t="s">
        <v>4313</v>
      </c>
      <c r="K1210" s="54" t="s">
        <v>973</v>
      </c>
      <c r="L1210" s="54" t="s">
        <v>4364</v>
      </c>
      <c r="M1210" s="54" t="s">
        <v>282</v>
      </c>
      <c r="N1210" s="56" t="b">
        <v>0</v>
      </c>
      <c r="O1210" s="56" t="b">
        <v>0</v>
      </c>
      <c r="P1210" s="57">
        <v>46023.5242119213</v>
      </c>
      <c r="Q1210" s="54" t="s">
        <v>10664</v>
      </c>
      <c r="R1210" s="57">
        <v>46172.470342013898</v>
      </c>
      <c r="S1210" s="54" t="s">
        <v>10665</v>
      </c>
      <c r="T1210" s="54" t="s">
        <v>5291</v>
      </c>
      <c r="U1210" s="54" t="s">
        <v>282</v>
      </c>
      <c r="V1210" s="58" t="s">
        <v>10966</v>
      </c>
    </row>
    <row r="1211" spans="1:22" hidden="1" x14ac:dyDescent="0.25">
      <c r="A1211" s="54" t="s">
        <v>10010</v>
      </c>
      <c r="B1211" s="54" t="s">
        <v>4377</v>
      </c>
      <c r="C1211" s="54" t="s">
        <v>4377</v>
      </c>
      <c r="D1211" s="54" t="s">
        <v>4263</v>
      </c>
      <c r="E1211" s="54" t="s">
        <v>284</v>
      </c>
      <c r="F1211" s="54"/>
      <c r="G1211" s="55">
        <v>60</v>
      </c>
      <c r="H1211" s="54" t="s">
        <v>970</v>
      </c>
      <c r="I1211" s="54" t="s">
        <v>971</v>
      </c>
      <c r="J1211" s="54" t="s">
        <v>4313</v>
      </c>
      <c r="K1211" s="54" t="s">
        <v>973</v>
      </c>
      <c r="L1211" s="54" t="s">
        <v>4377</v>
      </c>
      <c r="M1211" s="54" t="s">
        <v>282</v>
      </c>
      <c r="N1211" s="56" t="b">
        <v>0</v>
      </c>
      <c r="O1211" s="56" t="b">
        <v>1</v>
      </c>
      <c r="P1211" s="57">
        <v>46023.524220682899</v>
      </c>
      <c r="Q1211" s="54" t="s">
        <v>10664</v>
      </c>
      <c r="R1211" s="57">
        <v>46172.470344178197</v>
      </c>
      <c r="S1211" s="54" t="s">
        <v>10665</v>
      </c>
      <c r="T1211" s="54" t="s">
        <v>5291</v>
      </c>
      <c r="U1211" s="54" t="s">
        <v>282</v>
      </c>
      <c r="V1211" s="58" t="s">
        <v>10966</v>
      </c>
    </row>
    <row r="1212" spans="1:22" hidden="1" x14ac:dyDescent="0.25">
      <c r="A1212" s="54" t="s">
        <v>10011</v>
      </c>
      <c r="B1212" s="54" t="s">
        <v>4415</v>
      </c>
      <c r="C1212" s="54" t="s">
        <v>4416</v>
      </c>
      <c r="D1212" s="54" t="s">
        <v>4263</v>
      </c>
      <c r="E1212" s="54" t="s">
        <v>284</v>
      </c>
      <c r="F1212" s="54"/>
      <c r="G1212" s="55">
        <v>60</v>
      </c>
      <c r="H1212" s="54" t="s">
        <v>929</v>
      </c>
      <c r="I1212" s="54" t="s">
        <v>930</v>
      </c>
      <c r="J1212" s="54" t="s">
        <v>1068</v>
      </c>
      <c r="K1212" s="54" t="s">
        <v>944</v>
      </c>
      <c r="L1212" s="54" t="s">
        <v>4416</v>
      </c>
      <c r="M1212" s="54" t="s">
        <v>282</v>
      </c>
      <c r="N1212" s="56" t="b">
        <v>0</v>
      </c>
      <c r="O1212" s="56" t="b">
        <v>0</v>
      </c>
      <c r="P1212" s="57">
        <v>46023.5242420949</v>
      </c>
      <c r="Q1212" s="54" t="s">
        <v>10664</v>
      </c>
      <c r="R1212" s="57">
        <v>46172.470346296301</v>
      </c>
      <c r="S1212" s="54" t="s">
        <v>10665</v>
      </c>
      <c r="T1212" s="54" t="s">
        <v>5291</v>
      </c>
      <c r="U1212" s="54" t="s">
        <v>282</v>
      </c>
      <c r="V1212" s="58" t="s">
        <v>10966</v>
      </c>
    </row>
    <row r="1213" spans="1:22" hidden="1" x14ac:dyDescent="0.25">
      <c r="A1213" s="54" t="s">
        <v>10012</v>
      </c>
      <c r="B1213" s="54" t="s">
        <v>4274</v>
      </c>
      <c r="C1213" s="54" t="s">
        <v>4275</v>
      </c>
      <c r="D1213" s="54" t="s">
        <v>4263</v>
      </c>
      <c r="E1213" s="54" t="s">
        <v>284</v>
      </c>
      <c r="F1213" s="54"/>
      <c r="G1213" s="55">
        <v>60</v>
      </c>
      <c r="H1213" s="54" t="s">
        <v>970</v>
      </c>
      <c r="I1213" s="54" t="s">
        <v>971</v>
      </c>
      <c r="J1213" s="54" t="s">
        <v>4276</v>
      </c>
      <c r="K1213" s="54" t="s">
        <v>973</v>
      </c>
      <c r="L1213" s="54" t="s">
        <v>4275</v>
      </c>
      <c r="M1213" s="54" t="s">
        <v>282</v>
      </c>
      <c r="N1213" s="56" t="b">
        <v>0</v>
      </c>
      <c r="O1213" s="56" t="b">
        <v>0</v>
      </c>
      <c r="P1213" s="57">
        <v>46023.524176238403</v>
      </c>
      <c r="Q1213" s="54" t="s">
        <v>10664</v>
      </c>
      <c r="R1213" s="57">
        <v>46172.470348495401</v>
      </c>
      <c r="S1213" s="54" t="s">
        <v>10665</v>
      </c>
      <c r="T1213" s="54" t="s">
        <v>5291</v>
      </c>
      <c r="U1213" s="54" t="s">
        <v>282</v>
      </c>
      <c r="V1213" s="58" t="s">
        <v>10966</v>
      </c>
    </row>
    <row r="1214" spans="1:22" hidden="1" x14ac:dyDescent="0.25">
      <c r="A1214" s="54" t="s">
        <v>10013</v>
      </c>
      <c r="B1214" s="54" t="s">
        <v>4407</v>
      </c>
      <c r="C1214" s="54" t="s">
        <v>4407</v>
      </c>
      <c r="D1214" s="54" t="s">
        <v>4263</v>
      </c>
      <c r="E1214" s="54" t="s">
        <v>284</v>
      </c>
      <c r="F1214" s="54"/>
      <c r="G1214" s="55">
        <v>60</v>
      </c>
      <c r="H1214" s="54" t="s">
        <v>970</v>
      </c>
      <c r="I1214" s="54" t="s">
        <v>971</v>
      </c>
      <c r="J1214" s="54" t="s">
        <v>4276</v>
      </c>
      <c r="K1214" s="54" t="s">
        <v>973</v>
      </c>
      <c r="L1214" s="54" t="s">
        <v>4407</v>
      </c>
      <c r="M1214" s="54" t="s">
        <v>282</v>
      </c>
      <c r="N1214" s="56" t="b">
        <v>0</v>
      </c>
      <c r="O1214" s="56" t="b">
        <v>1</v>
      </c>
      <c r="P1214" s="57">
        <v>46023.5242355671</v>
      </c>
      <c r="Q1214" s="54" t="s">
        <v>10664</v>
      </c>
      <c r="R1214" s="57">
        <v>46172.470350844902</v>
      </c>
      <c r="S1214" s="54" t="s">
        <v>10665</v>
      </c>
      <c r="T1214" s="54" t="s">
        <v>5291</v>
      </c>
      <c r="U1214" s="54" t="s">
        <v>282</v>
      </c>
      <c r="V1214" s="58" t="s">
        <v>10966</v>
      </c>
    </row>
    <row r="1215" spans="1:22" hidden="1" x14ac:dyDescent="0.25">
      <c r="A1215" s="54" t="s">
        <v>10014</v>
      </c>
      <c r="B1215" s="54" t="s">
        <v>4281</v>
      </c>
      <c r="C1215" s="54" t="s">
        <v>4282</v>
      </c>
      <c r="D1215" s="54" t="s">
        <v>4263</v>
      </c>
      <c r="E1215" s="54" t="s">
        <v>284</v>
      </c>
      <c r="F1215" s="54"/>
      <c r="G1215" s="55">
        <v>60</v>
      </c>
      <c r="H1215" s="54" t="s">
        <v>970</v>
      </c>
      <c r="I1215" s="54" t="s">
        <v>971</v>
      </c>
      <c r="J1215" s="54" t="s">
        <v>4283</v>
      </c>
      <c r="K1215" s="54" t="s">
        <v>973</v>
      </c>
      <c r="L1215" s="54" t="s">
        <v>4282</v>
      </c>
      <c r="M1215" s="54" t="s">
        <v>282</v>
      </c>
      <c r="N1215" s="56" t="b">
        <v>0</v>
      </c>
      <c r="O1215" s="56" t="b">
        <v>0</v>
      </c>
      <c r="P1215" s="57">
        <v>46023.524178553198</v>
      </c>
      <c r="Q1215" s="54" t="s">
        <v>10664</v>
      </c>
      <c r="R1215" s="57">
        <v>46172.470352974502</v>
      </c>
      <c r="S1215" s="54" t="s">
        <v>10665</v>
      </c>
      <c r="T1215" s="54" t="s">
        <v>5291</v>
      </c>
      <c r="U1215" s="54" t="s">
        <v>282</v>
      </c>
      <c r="V1215" s="58" t="s">
        <v>10966</v>
      </c>
    </row>
    <row r="1216" spans="1:22" hidden="1" x14ac:dyDescent="0.25">
      <c r="A1216" s="54" t="s">
        <v>10015</v>
      </c>
      <c r="B1216" s="54" t="s">
        <v>4294</v>
      </c>
      <c r="C1216" s="54" t="s">
        <v>4295</v>
      </c>
      <c r="D1216" s="54" t="s">
        <v>4263</v>
      </c>
      <c r="E1216" s="54" t="s">
        <v>284</v>
      </c>
      <c r="F1216" s="54"/>
      <c r="G1216" s="55">
        <v>60</v>
      </c>
      <c r="H1216" s="54" t="s">
        <v>970</v>
      </c>
      <c r="I1216" s="54" t="s">
        <v>971</v>
      </c>
      <c r="J1216" s="54" t="s">
        <v>4283</v>
      </c>
      <c r="K1216" s="54" t="s">
        <v>973</v>
      </c>
      <c r="L1216" s="54" t="s">
        <v>4295</v>
      </c>
      <c r="M1216" s="54" t="s">
        <v>282</v>
      </c>
      <c r="N1216" s="56" t="b">
        <v>0</v>
      </c>
      <c r="O1216" s="56" t="b">
        <v>0</v>
      </c>
      <c r="P1216" s="57">
        <v>46023.524182256901</v>
      </c>
      <c r="Q1216" s="54" t="s">
        <v>10664</v>
      </c>
      <c r="R1216" s="57">
        <v>46172.470355127298</v>
      </c>
      <c r="S1216" s="54" t="s">
        <v>10665</v>
      </c>
      <c r="T1216" s="54" t="s">
        <v>5291</v>
      </c>
      <c r="U1216" s="54" t="s">
        <v>282</v>
      </c>
      <c r="V1216" s="58" t="s">
        <v>10966</v>
      </c>
    </row>
    <row r="1217" spans="1:22" hidden="1" x14ac:dyDescent="0.25">
      <c r="A1217" s="54" t="s">
        <v>10016</v>
      </c>
      <c r="B1217" s="54" t="s">
        <v>4339</v>
      </c>
      <c r="C1217" s="54" t="s">
        <v>4340</v>
      </c>
      <c r="D1217" s="54" t="s">
        <v>4263</v>
      </c>
      <c r="E1217" s="54" t="s">
        <v>284</v>
      </c>
      <c r="F1217" s="54"/>
      <c r="G1217" s="55">
        <v>60</v>
      </c>
      <c r="H1217" s="54" t="s">
        <v>970</v>
      </c>
      <c r="I1217" s="54" t="s">
        <v>971</v>
      </c>
      <c r="J1217" s="54" t="s">
        <v>4283</v>
      </c>
      <c r="K1217" s="54" t="s">
        <v>973</v>
      </c>
      <c r="L1217" s="54" t="s">
        <v>4340</v>
      </c>
      <c r="M1217" s="54" t="s">
        <v>282</v>
      </c>
      <c r="N1217" s="56" t="b">
        <v>0</v>
      </c>
      <c r="O1217" s="56" t="b">
        <v>0</v>
      </c>
      <c r="P1217" s="57">
        <v>46023.524201041699</v>
      </c>
      <c r="Q1217" s="54" t="s">
        <v>10664</v>
      </c>
      <c r="R1217" s="57">
        <v>46172.470357256898</v>
      </c>
      <c r="S1217" s="54" t="s">
        <v>10665</v>
      </c>
      <c r="T1217" s="54" t="s">
        <v>5291</v>
      </c>
      <c r="U1217" s="54" t="s">
        <v>282</v>
      </c>
      <c r="V1217" s="58" t="s">
        <v>10966</v>
      </c>
    </row>
    <row r="1218" spans="1:22" hidden="1" x14ac:dyDescent="0.25">
      <c r="A1218" s="54" t="s">
        <v>10017</v>
      </c>
      <c r="B1218" s="54" t="s">
        <v>4405</v>
      </c>
      <c r="C1218" s="54" t="s">
        <v>4405</v>
      </c>
      <c r="D1218" s="54" t="s">
        <v>4263</v>
      </c>
      <c r="E1218" s="54" t="s">
        <v>284</v>
      </c>
      <c r="F1218" s="54"/>
      <c r="G1218" s="55">
        <v>60</v>
      </c>
      <c r="H1218" s="54" t="s">
        <v>970</v>
      </c>
      <c r="I1218" s="54" t="s">
        <v>971</v>
      </c>
      <c r="J1218" s="54" t="s">
        <v>4283</v>
      </c>
      <c r="K1218" s="54" t="s">
        <v>973</v>
      </c>
      <c r="L1218" s="54" t="s">
        <v>4405</v>
      </c>
      <c r="M1218" s="54" t="s">
        <v>282</v>
      </c>
      <c r="N1218" s="56" t="b">
        <v>0</v>
      </c>
      <c r="O1218" s="56" t="b">
        <v>0</v>
      </c>
      <c r="P1218" s="57">
        <v>46023.5242345718</v>
      </c>
      <c r="Q1218" s="54" t="s">
        <v>10664</v>
      </c>
      <c r="R1218" s="57">
        <v>46172.470359409701</v>
      </c>
      <c r="S1218" s="54" t="s">
        <v>10665</v>
      </c>
      <c r="T1218" s="54" t="s">
        <v>5291</v>
      </c>
      <c r="U1218" s="54" t="s">
        <v>282</v>
      </c>
      <c r="V1218" s="58" t="s">
        <v>10966</v>
      </c>
    </row>
    <row r="1219" spans="1:22" hidden="1" x14ac:dyDescent="0.25">
      <c r="A1219" s="54" t="s">
        <v>10018</v>
      </c>
      <c r="B1219" s="54" t="s">
        <v>4370</v>
      </c>
      <c r="C1219" s="54" t="s">
        <v>4370</v>
      </c>
      <c r="D1219" s="54" t="s">
        <v>4263</v>
      </c>
      <c r="E1219" s="54" t="s">
        <v>284</v>
      </c>
      <c r="F1219" s="54"/>
      <c r="G1219" s="55">
        <v>60</v>
      </c>
      <c r="H1219" s="54" t="s">
        <v>970</v>
      </c>
      <c r="I1219" s="54" t="s">
        <v>971</v>
      </c>
      <c r="J1219" s="54" t="s">
        <v>3133</v>
      </c>
      <c r="K1219" s="54" t="s">
        <v>973</v>
      </c>
      <c r="L1219" s="54" t="s">
        <v>4370</v>
      </c>
      <c r="M1219" s="54" t="s">
        <v>282</v>
      </c>
      <c r="N1219" s="56" t="b">
        <v>0</v>
      </c>
      <c r="O1219" s="56" t="b">
        <v>1</v>
      </c>
      <c r="P1219" s="57">
        <v>46023.524217361097</v>
      </c>
      <c r="Q1219" s="54" t="s">
        <v>10664</v>
      </c>
      <c r="R1219" s="57">
        <v>46172.470361608801</v>
      </c>
      <c r="S1219" s="54" t="s">
        <v>10665</v>
      </c>
      <c r="T1219" s="54" t="s">
        <v>5291</v>
      </c>
      <c r="U1219" s="54" t="s">
        <v>282</v>
      </c>
      <c r="V1219" s="58" t="s">
        <v>10966</v>
      </c>
    </row>
    <row r="1220" spans="1:22" hidden="1" x14ac:dyDescent="0.25">
      <c r="A1220" s="54" t="s">
        <v>10019</v>
      </c>
      <c r="B1220" s="54" t="s">
        <v>4498</v>
      </c>
      <c r="C1220" s="54" t="s">
        <v>4499</v>
      </c>
      <c r="D1220" s="54" t="s">
        <v>4263</v>
      </c>
      <c r="E1220" s="54" t="s">
        <v>4500</v>
      </c>
      <c r="F1220" s="54"/>
      <c r="G1220" s="55"/>
      <c r="H1220" s="54" t="s">
        <v>970</v>
      </c>
      <c r="I1220" s="54" t="s">
        <v>971</v>
      </c>
      <c r="J1220" s="54" t="s">
        <v>3133</v>
      </c>
      <c r="K1220" s="54" t="s">
        <v>973</v>
      </c>
      <c r="L1220" s="54"/>
      <c r="M1220" s="54" t="s">
        <v>282</v>
      </c>
      <c r="N1220" s="56" t="b">
        <v>0</v>
      </c>
      <c r="O1220" s="56" t="b">
        <v>0</v>
      </c>
      <c r="P1220" s="57">
        <v>46023.524283182902</v>
      </c>
      <c r="Q1220" s="54" t="s">
        <v>10664</v>
      </c>
      <c r="R1220" s="57">
        <v>46172.470363692097</v>
      </c>
      <c r="S1220" s="54" t="s">
        <v>10665</v>
      </c>
      <c r="T1220" s="54" t="s">
        <v>5291</v>
      </c>
      <c r="U1220" s="54" t="s">
        <v>282</v>
      </c>
      <c r="V1220" s="58" t="s">
        <v>10966</v>
      </c>
    </row>
    <row r="1221" spans="1:22" hidden="1" x14ac:dyDescent="0.25">
      <c r="A1221" s="54" t="s">
        <v>10020</v>
      </c>
      <c r="B1221" s="54" t="s">
        <v>4278</v>
      </c>
      <c r="C1221" s="54" t="s">
        <v>4279</v>
      </c>
      <c r="D1221" s="54" t="s">
        <v>4263</v>
      </c>
      <c r="E1221" s="54" t="s">
        <v>284</v>
      </c>
      <c r="F1221" s="54"/>
      <c r="G1221" s="55">
        <v>60</v>
      </c>
      <c r="H1221" s="54" t="s">
        <v>970</v>
      </c>
      <c r="I1221" s="54" t="s">
        <v>971</v>
      </c>
      <c r="J1221" s="54" t="s">
        <v>3184</v>
      </c>
      <c r="K1221" s="54" t="s">
        <v>973</v>
      </c>
      <c r="L1221" s="54" t="s">
        <v>4279</v>
      </c>
      <c r="M1221" s="54" t="s">
        <v>282</v>
      </c>
      <c r="N1221" s="56" t="b">
        <v>0</v>
      </c>
      <c r="O1221" s="56" t="b">
        <v>0</v>
      </c>
      <c r="P1221" s="57">
        <v>46023.524177233798</v>
      </c>
      <c r="Q1221" s="54" t="s">
        <v>10664</v>
      </c>
      <c r="R1221" s="57">
        <v>46172.470365821799</v>
      </c>
      <c r="S1221" s="54" t="s">
        <v>10665</v>
      </c>
      <c r="T1221" s="54" t="s">
        <v>5291</v>
      </c>
      <c r="U1221" s="54" t="s">
        <v>282</v>
      </c>
      <c r="V1221" s="58" t="s">
        <v>10966</v>
      </c>
    </row>
    <row r="1222" spans="1:22" hidden="1" x14ac:dyDescent="0.25">
      <c r="A1222" s="54" t="s">
        <v>10021</v>
      </c>
      <c r="B1222" s="54" t="s">
        <v>4291</v>
      </c>
      <c r="C1222" s="54" t="s">
        <v>4292</v>
      </c>
      <c r="D1222" s="54" t="s">
        <v>4263</v>
      </c>
      <c r="E1222" s="54" t="s">
        <v>284</v>
      </c>
      <c r="F1222" s="54"/>
      <c r="G1222" s="55">
        <v>60</v>
      </c>
      <c r="H1222" s="54" t="s">
        <v>970</v>
      </c>
      <c r="I1222" s="54" t="s">
        <v>971</v>
      </c>
      <c r="J1222" s="54" t="s">
        <v>3184</v>
      </c>
      <c r="K1222" s="54" t="s">
        <v>973</v>
      </c>
      <c r="L1222" s="54" t="s">
        <v>4292</v>
      </c>
      <c r="M1222" s="54" t="s">
        <v>282</v>
      </c>
      <c r="N1222" s="56" t="b">
        <v>0</v>
      </c>
      <c r="O1222" s="56" t="b">
        <v>0</v>
      </c>
      <c r="P1222" s="57">
        <v>46023.524181330999</v>
      </c>
      <c r="Q1222" s="54" t="s">
        <v>10664</v>
      </c>
      <c r="R1222" s="57">
        <v>46172.4703679745</v>
      </c>
      <c r="S1222" s="54" t="s">
        <v>10665</v>
      </c>
      <c r="T1222" s="54" t="s">
        <v>5291</v>
      </c>
      <c r="U1222" s="54" t="s">
        <v>282</v>
      </c>
      <c r="V1222" s="58" t="s">
        <v>10966</v>
      </c>
    </row>
    <row r="1223" spans="1:22" hidden="1" x14ac:dyDescent="0.25">
      <c r="A1223" s="54" t="s">
        <v>10022</v>
      </c>
      <c r="B1223" s="54" t="s">
        <v>4372</v>
      </c>
      <c r="C1223" s="54" t="s">
        <v>4373</v>
      </c>
      <c r="D1223" s="54" t="s">
        <v>4263</v>
      </c>
      <c r="E1223" s="54" t="s">
        <v>284</v>
      </c>
      <c r="F1223" s="54"/>
      <c r="G1223" s="55">
        <v>60</v>
      </c>
      <c r="H1223" s="54" t="s">
        <v>970</v>
      </c>
      <c r="I1223" s="54" t="s">
        <v>971</v>
      </c>
      <c r="J1223" s="54" t="s">
        <v>3184</v>
      </c>
      <c r="K1223" s="54" t="s">
        <v>973</v>
      </c>
      <c r="L1223" s="54" t="s">
        <v>4373</v>
      </c>
      <c r="M1223" s="54" t="s">
        <v>282</v>
      </c>
      <c r="N1223" s="56" t="b">
        <v>0</v>
      </c>
      <c r="O1223" s="56" t="b">
        <v>0</v>
      </c>
      <c r="P1223" s="57">
        <v>46023.524218286999</v>
      </c>
      <c r="Q1223" s="54" t="s">
        <v>10664</v>
      </c>
      <c r="R1223" s="57">
        <v>46172.4703701736</v>
      </c>
      <c r="S1223" s="54" t="s">
        <v>10665</v>
      </c>
      <c r="T1223" s="54" t="s">
        <v>5291</v>
      </c>
      <c r="U1223" s="54" t="s">
        <v>282</v>
      </c>
      <c r="V1223" s="58" t="s">
        <v>10966</v>
      </c>
    </row>
    <row r="1224" spans="1:22" hidden="1" x14ac:dyDescent="0.25">
      <c r="A1224" s="54" t="s">
        <v>10023</v>
      </c>
      <c r="B1224" s="54" t="s">
        <v>4297</v>
      </c>
      <c r="C1224" s="54" t="s">
        <v>4298</v>
      </c>
      <c r="D1224" s="54" t="s">
        <v>4263</v>
      </c>
      <c r="E1224" s="54" t="s">
        <v>284</v>
      </c>
      <c r="F1224" s="54"/>
      <c r="G1224" s="55">
        <v>60</v>
      </c>
      <c r="H1224" s="54" t="s">
        <v>970</v>
      </c>
      <c r="I1224" s="54" t="s">
        <v>971</v>
      </c>
      <c r="J1224" s="54" t="s">
        <v>1150</v>
      </c>
      <c r="K1224" s="54" t="s">
        <v>973</v>
      </c>
      <c r="L1224" s="54" t="s">
        <v>4298</v>
      </c>
      <c r="M1224" s="54" t="s">
        <v>282</v>
      </c>
      <c r="N1224" s="56" t="b">
        <v>0</v>
      </c>
      <c r="O1224" s="56" t="b">
        <v>0</v>
      </c>
      <c r="P1224" s="57">
        <v>46023.524183101901</v>
      </c>
      <c r="Q1224" s="54" t="s">
        <v>10664</v>
      </c>
      <c r="R1224" s="57">
        <v>46172.470372338001</v>
      </c>
      <c r="S1224" s="54" t="s">
        <v>10665</v>
      </c>
      <c r="T1224" s="54" t="s">
        <v>5291</v>
      </c>
      <c r="U1224" s="54" t="s">
        <v>282</v>
      </c>
      <c r="V1224" s="58" t="s">
        <v>10966</v>
      </c>
    </row>
    <row r="1225" spans="1:22" hidden="1" x14ac:dyDescent="0.25">
      <c r="A1225" s="54" t="s">
        <v>10024</v>
      </c>
      <c r="B1225" s="54" t="s">
        <v>4303</v>
      </c>
      <c r="C1225" s="54" t="s">
        <v>4303</v>
      </c>
      <c r="D1225" s="54" t="s">
        <v>4263</v>
      </c>
      <c r="E1225" s="54" t="s">
        <v>284</v>
      </c>
      <c r="F1225" s="54"/>
      <c r="G1225" s="55">
        <v>60</v>
      </c>
      <c r="H1225" s="54" t="s">
        <v>970</v>
      </c>
      <c r="I1225" s="54" t="s">
        <v>971</v>
      </c>
      <c r="J1225" s="54" t="s">
        <v>1150</v>
      </c>
      <c r="K1225" s="54" t="s">
        <v>973</v>
      </c>
      <c r="L1225" s="54" t="s">
        <v>10971</v>
      </c>
      <c r="M1225" s="54" t="s">
        <v>282</v>
      </c>
      <c r="N1225" s="56" t="b">
        <v>0</v>
      </c>
      <c r="O1225" s="56" t="b">
        <v>0</v>
      </c>
      <c r="P1225" s="57">
        <v>46023.524184918999</v>
      </c>
      <c r="Q1225" s="54" t="s">
        <v>10664</v>
      </c>
      <c r="R1225" s="57">
        <v>46172.470374536999</v>
      </c>
      <c r="S1225" s="54" t="s">
        <v>10665</v>
      </c>
      <c r="T1225" s="54" t="s">
        <v>5291</v>
      </c>
      <c r="U1225" s="54" t="s">
        <v>282</v>
      </c>
      <c r="V1225" s="58" t="s">
        <v>10966</v>
      </c>
    </row>
    <row r="1226" spans="1:22" hidden="1" x14ac:dyDescent="0.25">
      <c r="A1226" s="54" t="s">
        <v>10025</v>
      </c>
      <c r="B1226" s="54" t="s">
        <v>4484</v>
      </c>
      <c r="C1226" s="54" t="s">
        <v>4485</v>
      </c>
      <c r="D1226" s="54" t="s">
        <v>4263</v>
      </c>
      <c r="E1226" s="54" t="s">
        <v>284</v>
      </c>
      <c r="F1226" s="54"/>
      <c r="G1226" s="55">
        <v>60</v>
      </c>
      <c r="H1226" s="54" t="s">
        <v>929</v>
      </c>
      <c r="I1226" s="54" t="s">
        <v>930</v>
      </c>
      <c r="J1226" s="54" t="s">
        <v>3124</v>
      </c>
      <c r="K1226" s="54" t="s">
        <v>944</v>
      </c>
      <c r="L1226" s="54" t="s">
        <v>4485</v>
      </c>
      <c r="M1226" s="54" t="s">
        <v>282</v>
      </c>
      <c r="N1226" s="56" t="b">
        <v>0</v>
      </c>
      <c r="O1226" s="56" t="b">
        <v>0</v>
      </c>
      <c r="P1226" s="57">
        <v>46023.524275960597</v>
      </c>
      <c r="Q1226" s="54" t="s">
        <v>10664</v>
      </c>
      <c r="R1226" s="57">
        <v>46172.4703767014</v>
      </c>
      <c r="S1226" s="54" t="s">
        <v>10665</v>
      </c>
      <c r="T1226" s="54" t="s">
        <v>5291</v>
      </c>
      <c r="U1226" s="54" t="s">
        <v>282</v>
      </c>
      <c r="V1226" s="58" t="s">
        <v>10966</v>
      </c>
    </row>
    <row r="1227" spans="1:22" hidden="1" x14ac:dyDescent="0.25">
      <c r="A1227" s="54" t="s">
        <v>10026</v>
      </c>
      <c r="B1227" s="54" t="s">
        <v>4368</v>
      </c>
      <c r="C1227" s="54" t="s">
        <v>4368</v>
      </c>
      <c r="D1227" s="54" t="s">
        <v>4263</v>
      </c>
      <c r="E1227" s="54" t="s">
        <v>284</v>
      </c>
      <c r="F1227" s="54"/>
      <c r="G1227" s="55">
        <v>60</v>
      </c>
      <c r="H1227" s="54" t="s">
        <v>970</v>
      </c>
      <c r="I1227" s="54" t="s">
        <v>971</v>
      </c>
      <c r="J1227" s="54" t="s">
        <v>1074</v>
      </c>
      <c r="K1227" s="54" t="s">
        <v>973</v>
      </c>
      <c r="L1227" s="54" t="s">
        <v>4368</v>
      </c>
      <c r="M1227" s="54" t="s">
        <v>282</v>
      </c>
      <c r="N1227" s="56" t="b">
        <v>0</v>
      </c>
      <c r="O1227" s="56" t="b">
        <v>1</v>
      </c>
      <c r="P1227" s="57">
        <v>46023.524216469901</v>
      </c>
      <c r="Q1227" s="54" t="s">
        <v>10664</v>
      </c>
      <c r="R1227" s="57">
        <v>46172.4703789005</v>
      </c>
      <c r="S1227" s="54" t="s">
        <v>10665</v>
      </c>
      <c r="T1227" s="54" t="s">
        <v>5291</v>
      </c>
      <c r="U1227" s="54" t="s">
        <v>282</v>
      </c>
      <c r="V1227" s="58" t="s">
        <v>10966</v>
      </c>
    </row>
    <row r="1228" spans="1:22" hidden="1" x14ac:dyDescent="0.25">
      <c r="A1228" s="54" t="s">
        <v>10027</v>
      </c>
      <c r="B1228" s="54" t="s">
        <v>4288</v>
      </c>
      <c r="C1228" s="54" t="s">
        <v>4289</v>
      </c>
      <c r="D1228" s="54" t="s">
        <v>4263</v>
      </c>
      <c r="E1228" s="54" t="s">
        <v>284</v>
      </c>
      <c r="F1228" s="54"/>
      <c r="G1228" s="55">
        <v>60</v>
      </c>
      <c r="H1228" s="54" t="s">
        <v>970</v>
      </c>
      <c r="I1228" s="54" t="s">
        <v>971</v>
      </c>
      <c r="J1228" s="54" t="s">
        <v>3302</v>
      </c>
      <c r="K1228" s="54" t="s">
        <v>973</v>
      </c>
      <c r="L1228" s="54" t="s">
        <v>4289</v>
      </c>
      <c r="M1228" s="54" t="s">
        <v>282</v>
      </c>
      <c r="N1228" s="56" t="b">
        <v>0</v>
      </c>
      <c r="O1228" s="56" t="b">
        <v>0</v>
      </c>
      <c r="P1228" s="57">
        <v>46023.524180439803</v>
      </c>
      <c r="Q1228" s="54" t="s">
        <v>10664</v>
      </c>
      <c r="R1228" s="57">
        <v>46172.470381250001</v>
      </c>
      <c r="S1228" s="54" t="s">
        <v>10665</v>
      </c>
      <c r="T1228" s="54" t="s">
        <v>5291</v>
      </c>
      <c r="U1228" s="54" t="s">
        <v>282</v>
      </c>
      <c r="V1228" s="58" t="s">
        <v>10966</v>
      </c>
    </row>
    <row r="1229" spans="1:22" hidden="1" x14ac:dyDescent="0.25">
      <c r="A1229" s="54" t="s">
        <v>10028</v>
      </c>
      <c r="B1229" s="54" t="s">
        <v>4318</v>
      </c>
      <c r="C1229" s="54" t="s">
        <v>4319</v>
      </c>
      <c r="D1229" s="54" t="s">
        <v>4263</v>
      </c>
      <c r="E1229" s="54" t="s">
        <v>284</v>
      </c>
      <c r="F1229" s="54"/>
      <c r="G1229" s="55">
        <v>60</v>
      </c>
      <c r="H1229" s="54" t="s">
        <v>929</v>
      </c>
      <c r="I1229" s="54" t="s">
        <v>930</v>
      </c>
      <c r="J1229" s="54" t="s">
        <v>1029</v>
      </c>
      <c r="K1229" s="54" t="s">
        <v>944</v>
      </c>
      <c r="L1229" s="54" t="s">
        <v>4319</v>
      </c>
      <c r="M1229" s="54" t="s">
        <v>282</v>
      </c>
      <c r="N1229" s="56" t="b">
        <v>0</v>
      </c>
      <c r="O1229" s="56" t="b">
        <v>0</v>
      </c>
      <c r="P1229" s="57">
        <v>46023.524192129596</v>
      </c>
      <c r="Q1229" s="54" t="s">
        <v>10664</v>
      </c>
      <c r="R1229" s="57">
        <v>46172.470383298598</v>
      </c>
      <c r="S1229" s="54" t="s">
        <v>10665</v>
      </c>
      <c r="T1229" s="54" t="s">
        <v>5291</v>
      </c>
      <c r="U1229" s="54" t="s">
        <v>282</v>
      </c>
      <c r="V1229" s="58" t="s">
        <v>10966</v>
      </c>
    </row>
    <row r="1230" spans="1:22" hidden="1" x14ac:dyDescent="0.25">
      <c r="A1230" s="54" t="s">
        <v>10029</v>
      </c>
      <c r="B1230" s="54" t="s">
        <v>4327</v>
      </c>
      <c r="C1230" s="54" t="s">
        <v>4328</v>
      </c>
      <c r="D1230" s="54" t="s">
        <v>4263</v>
      </c>
      <c r="E1230" s="54" t="s">
        <v>284</v>
      </c>
      <c r="F1230" s="54"/>
      <c r="G1230" s="55">
        <v>60</v>
      </c>
      <c r="H1230" s="54" t="s">
        <v>929</v>
      </c>
      <c r="I1230" s="54" t="s">
        <v>930</v>
      </c>
      <c r="J1230" s="54" t="s">
        <v>1029</v>
      </c>
      <c r="K1230" s="54" t="s">
        <v>944</v>
      </c>
      <c r="L1230" s="54" t="s">
        <v>4328</v>
      </c>
      <c r="M1230" s="54" t="s">
        <v>282</v>
      </c>
      <c r="N1230" s="56" t="b">
        <v>0</v>
      </c>
      <c r="O1230" s="56" t="b">
        <v>0</v>
      </c>
      <c r="P1230" s="57">
        <v>46023.524194756901</v>
      </c>
      <c r="Q1230" s="54" t="s">
        <v>10664</v>
      </c>
      <c r="R1230" s="57">
        <v>46172.470385497698</v>
      </c>
      <c r="S1230" s="54" t="s">
        <v>10665</v>
      </c>
      <c r="T1230" s="54" t="s">
        <v>5291</v>
      </c>
      <c r="U1230" s="54" t="s">
        <v>282</v>
      </c>
      <c r="V1230" s="58" t="s">
        <v>10966</v>
      </c>
    </row>
    <row r="1231" spans="1:22" hidden="1" x14ac:dyDescent="0.25">
      <c r="A1231" s="54" t="s">
        <v>10030</v>
      </c>
      <c r="B1231" s="54" t="s">
        <v>4305</v>
      </c>
      <c r="C1231" s="54" t="s">
        <v>4306</v>
      </c>
      <c r="D1231" s="54" t="s">
        <v>4263</v>
      </c>
      <c r="E1231" s="54" t="s">
        <v>284</v>
      </c>
      <c r="F1231" s="54"/>
      <c r="G1231" s="55">
        <v>60</v>
      </c>
      <c r="H1231" s="54" t="s">
        <v>970</v>
      </c>
      <c r="I1231" s="54" t="s">
        <v>971</v>
      </c>
      <c r="J1231" s="54" t="s">
        <v>1212</v>
      </c>
      <c r="K1231" s="54" t="s">
        <v>973</v>
      </c>
      <c r="L1231" s="54" t="s">
        <v>4306</v>
      </c>
      <c r="M1231" s="54" t="s">
        <v>282</v>
      </c>
      <c r="N1231" s="56" t="b">
        <v>0</v>
      </c>
      <c r="O1231" s="56" t="b">
        <v>0</v>
      </c>
      <c r="P1231" s="57">
        <v>46023.524185844901</v>
      </c>
      <c r="Q1231" s="54" t="s">
        <v>10664</v>
      </c>
      <c r="R1231" s="57">
        <v>46172.470387731497</v>
      </c>
      <c r="S1231" s="54" t="s">
        <v>10665</v>
      </c>
      <c r="T1231" s="54" t="s">
        <v>5291</v>
      </c>
      <c r="U1231" s="54" t="s">
        <v>282</v>
      </c>
      <c r="V1231" s="58" t="s">
        <v>10966</v>
      </c>
    </row>
    <row r="1232" spans="1:22" hidden="1" x14ac:dyDescent="0.25">
      <c r="A1232" s="54" t="s">
        <v>10031</v>
      </c>
      <c r="B1232" s="54" t="s">
        <v>4375</v>
      </c>
      <c r="C1232" s="54" t="s">
        <v>4375</v>
      </c>
      <c r="D1232" s="54" t="s">
        <v>4263</v>
      </c>
      <c r="E1232" s="54" t="s">
        <v>284</v>
      </c>
      <c r="F1232" s="54"/>
      <c r="G1232" s="55">
        <v>60</v>
      </c>
      <c r="H1232" s="54" t="s">
        <v>970</v>
      </c>
      <c r="I1232" s="54" t="s">
        <v>971</v>
      </c>
      <c r="J1232" s="54" t="s">
        <v>1212</v>
      </c>
      <c r="K1232" s="54" t="s">
        <v>973</v>
      </c>
      <c r="L1232" s="54" t="s">
        <v>4375</v>
      </c>
      <c r="M1232" s="54" t="s">
        <v>282</v>
      </c>
      <c r="N1232" s="56" t="b">
        <v>0</v>
      </c>
      <c r="O1232" s="56" t="b">
        <v>1</v>
      </c>
      <c r="P1232" s="57">
        <v>46023.524219213003</v>
      </c>
      <c r="Q1232" s="54" t="s">
        <v>10664</v>
      </c>
      <c r="R1232" s="57">
        <v>46172.470389965303</v>
      </c>
      <c r="S1232" s="54" t="s">
        <v>10665</v>
      </c>
      <c r="T1232" s="54" t="s">
        <v>5291</v>
      </c>
      <c r="U1232" s="54" t="s">
        <v>282</v>
      </c>
      <c r="V1232" s="58" t="s">
        <v>10966</v>
      </c>
    </row>
    <row r="1233" spans="1:22" hidden="1" x14ac:dyDescent="0.25">
      <c r="A1233" s="54" t="s">
        <v>10032</v>
      </c>
      <c r="B1233" s="54" t="s">
        <v>4345</v>
      </c>
      <c r="C1233" s="54" t="s">
        <v>4346</v>
      </c>
      <c r="D1233" s="54" t="s">
        <v>4263</v>
      </c>
      <c r="E1233" s="54" t="s">
        <v>284</v>
      </c>
      <c r="F1233" s="54"/>
      <c r="G1233" s="55">
        <v>60</v>
      </c>
      <c r="H1233" s="54" t="s">
        <v>929</v>
      </c>
      <c r="I1233" s="54" t="s">
        <v>930</v>
      </c>
      <c r="J1233" s="54" t="s">
        <v>4033</v>
      </c>
      <c r="K1233" s="54" t="s">
        <v>944</v>
      </c>
      <c r="L1233" s="54" t="s">
        <v>4346</v>
      </c>
      <c r="M1233" s="54" t="s">
        <v>282</v>
      </c>
      <c r="N1233" s="56" t="b">
        <v>0</v>
      </c>
      <c r="O1233" s="56" t="b">
        <v>0</v>
      </c>
      <c r="P1233" s="57">
        <v>46023.524202858804</v>
      </c>
      <c r="Q1233" s="54" t="s">
        <v>10664</v>
      </c>
      <c r="R1233" s="57">
        <v>46172.470392210598</v>
      </c>
      <c r="S1233" s="54" t="s">
        <v>10665</v>
      </c>
      <c r="T1233" s="54" t="s">
        <v>5291</v>
      </c>
      <c r="U1233" s="54" t="s">
        <v>282</v>
      </c>
      <c r="V1233" s="58" t="s">
        <v>10966</v>
      </c>
    </row>
    <row r="1234" spans="1:22" hidden="1" x14ac:dyDescent="0.25">
      <c r="A1234" s="54" t="s">
        <v>10033</v>
      </c>
      <c r="B1234" s="54" t="s">
        <v>4481</v>
      </c>
      <c r="C1234" s="54" t="s">
        <v>4482</v>
      </c>
      <c r="D1234" s="54" t="s">
        <v>4263</v>
      </c>
      <c r="E1234" s="54" t="s">
        <v>284</v>
      </c>
      <c r="F1234" s="54"/>
      <c r="G1234" s="55">
        <v>60</v>
      </c>
      <c r="H1234" s="54" t="s">
        <v>929</v>
      </c>
      <c r="I1234" s="54" t="s">
        <v>930</v>
      </c>
      <c r="J1234" s="54" t="s">
        <v>4033</v>
      </c>
      <c r="K1234" s="54" t="s">
        <v>944</v>
      </c>
      <c r="L1234" s="54" t="s">
        <v>4482</v>
      </c>
      <c r="M1234" s="54" t="s">
        <v>282</v>
      </c>
      <c r="N1234" s="56" t="b">
        <v>0</v>
      </c>
      <c r="O1234" s="56" t="b">
        <v>0</v>
      </c>
      <c r="P1234" s="57">
        <v>46023.524275080999</v>
      </c>
      <c r="Q1234" s="54" t="s">
        <v>10664</v>
      </c>
      <c r="R1234" s="57">
        <v>46172.470394409698</v>
      </c>
      <c r="S1234" s="54" t="s">
        <v>10665</v>
      </c>
      <c r="T1234" s="54" t="s">
        <v>5291</v>
      </c>
      <c r="U1234" s="54" t="s">
        <v>282</v>
      </c>
      <c r="V1234" s="58" t="s">
        <v>10966</v>
      </c>
    </row>
    <row r="1235" spans="1:22" hidden="1" x14ac:dyDescent="0.25">
      <c r="A1235" s="54" t="s">
        <v>10034</v>
      </c>
      <c r="B1235" s="54" t="s">
        <v>4466</v>
      </c>
      <c r="C1235" s="54" t="s">
        <v>4467</v>
      </c>
      <c r="D1235" s="54" t="s">
        <v>4263</v>
      </c>
      <c r="E1235" s="54" t="s">
        <v>284</v>
      </c>
      <c r="F1235" s="54"/>
      <c r="G1235" s="55">
        <v>60</v>
      </c>
      <c r="H1235" s="54" t="s">
        <v>929</v>
      </c>
      <c r="I1235" s="54" t="s">
        <v>930</v>
      </c>
      <c r="J1235" s="54" t="s">
        <v>1053</v>
      </c>
      <c r="K1235" s="54" t="s">
        <v>944</v>
      </c>
      <c r="L1235" s="54" t="s">
        <v>4467</v>
      </c>
      <c r="M1235" s="54" t="s">
        <v>282</v>
      </c>
      <c r="N1235" s="56" t="b">
        <v>0</v>
      </c>
      <c r="O1235" s="56" t="b">
        <v>0</v>
      </c>
      <c r="P1235" s="57">
        <v>46023.524270486101</v>
      </c>
      <c r="Q1235" s="54" t="s">
        <v>10664</v>
      </c>
      <c r="R1235" s="57">
        <v>46172.470396446799</v>
      </c>
      <c r="S1235" s="54" t="s">
        <v>10665</v>
      </c>
      <c r="T1235" s="54" t="s">
        <v>5291</v>
      </c>
      <c r="U1235" s="54" t="s">
        <v>282</v>
      </c>
      <c r="V1235" s="58" t="s">
        <v>10966</v>
      </c>
    </row>
    <row r="1236" spans="1:22" hidden="1" x14ac:dyDescent="0.25">
      <c r="A1236" s="54" t="s">
        <v>10035</v>
      </c>
      <c r="B1236" s="54" t="s">
        <v>4472</v>
      </c>
      <c r="C1236" s="54" t="s">
        <v>4473</v>
      </c>
      <c r="D1236" s="54" t="s">
        <v>4263</v>
      </c>
      <c r="E1236" s="54" t="s">
        <v>284</v>
      </c>
      <c r="F1236" s="54"/>
      <c r="G1236" s="55">
        <v>60</v>
      </c>
      <c r="H1236" s="54" t="s">
        <v>929</v>
      </c>
      <c r="I1236" s="54" t="s">
        <v>930</v>
      </c>
      <c r="J1236" s="54" t="s">
        <v>1053</v>
      </c>
      <c r="K1236" s="54" t="s">
        <v>944</v>
      </c>
      <c r="L1236" s="54" t="s">
        <v>4473</v>
      </c>
      <c r="M1236" s="54" t="s">
        <v>282</v>
      </c>
      <c r="N1236" s="56" t="b">
        <v>0</v>
      </c>
      <c r="O1236" s="56" t="b">
        <v>0</v>
      </c>
      <c r="P1236" s="57">
        <v>46023.524272488401</v>
      </c>
      <c r="Q1236" s="54" t="s">
        <v>10664</v>
      </c>
      <c r="R1236" s="57">
        <v>46172.470398576399</v>
      </c>
      <c r="S1236" s="54" t="s">
        <v>10665</v>
      </c>
      <c r="T1236" s="54" t="s">
        <v>5291</v>
      </c>
      <c r="U1236" s="54" t="s">
        <v>282</v>
      </c>
      <c r="V1236" s="58" t="s">
        <v>10966</v>
      </c>
    </row>
    <row r="1237" spans="1:22" hidden="1" x14ac:dyDescent="0.25">
      <c r="A1237" s="54" t="s">
        <v>10036</v>
      </c>
      <c r="B1237" s="54" t="s">
        <v>4475</v>
      </c>
      <c r="C1237" s="54" t="s">
        <v>4476</v>
      </c>
      <c r="D1237" s="54" t="s">
        <v>4263</v>
      </c>
      <c r="E1237" s="54" t="s">
        <v>284</v>
      </c>
      <c r="F1237" s="54"/>
      <c r="G1237" s="55">
        <v>60</v>
      </c>
      <c r="H1237" s="54" t="s">
        <v>5284</v>
      </c>
      <c r="I1237" s="54" t="s">
        <v>5285</v>
      </c>
      <c r="J1237" s="54" t="s">
        <v>1014</v>
      </c>
      <c r="K1237" s="54" t="s">
        <v>944</v>
      </c>
      <c r="L1237" s="54" t="s">
        <v>4476</v>
      </c>
      <c r="M1237" s="54" t="s">
        <v>282</v>
      </c>
      <c r="N1237" s="56" t="b">
        <v>0</v>
      </c>
      <c r="O1237" s="56" t="b">
        <v>0</v>
      </c>
      <c r="P1237" s="57">
        <v>46023.524273379597</v>
      </c>
      <c r="Q1237" s="54" t="s">
        <v>10664</v>
      </c>
      <c r="R1237" s="57">
        <v>46172.470400729202</v>
      </c>
      <c r="S1237" s="54" t="s">
        <v>10665</v>
      </c>
      <c r="T1237" s="54" t="s">
        <v>5291</v>
      </c>
      <c r="U1237" s="54" t="s">
        <v>282</v>
      </c>
      <c r="V1237" s="58" t="s">
        <v>10966</v>
      </c>
    </row>
    <row r="1238" spans="1:22" hidden="1" x14ac:dyDescent="0.25">
      <c r="A1238" s="54" t="s">
        <v>10037</v>
      </c>
      <c r="B1238" s="54" t="s">
        <v>4478</v>
      </c>
      <c r="C1238" s="54" t="s">
        <v>4479</v>
      </c>
      <c r="D1238" s="54" t="s">
        <v>4263</v>
      </c>
      <c r="E1238" s="54" t="s">
        <v>284</v>
      </c>
      <c r="F1238" s="54"/>
      <c r="G1238" s="55">
        <v>60</v>
      </c>
      <c r="H1238" s="54" t="s">
        <v>5284</v>
      </c>
      <c r="I1238" s="54" t="s">
        <v>5285</v>
      </c>
      <c r="J1238" s="54" t="s">
        <v>1014</v>
      </c>
      <c r="K1238" s="54" t="s">
        <v>944</v>
      </c>
      <c r="L1238" s="54" t="s">
        <v>4479</v>
      </c>
      <c r="M1238" s="54" t="s">
        <v>282</v>
      </c>
      <c r="N1238" s="56" t="b">
        <v>0</v>
      </c>
      <c r="O1238" s="56" t="b">
        <v>0</v>
      </c>
      <c r="P1238" s="57">
        <v>46023.524274155097</v>
      </c>
      <c r="Q1238" s="54" t="s">
        <v>10664</v>
      </c>
      <c r="R1238" s="57">
        <v>46172.470402893501</v>
      </c>
      <c r="S1238" s="54" t="s">
        <v>10665</v>
      </c>
      <c r="T1238" s="54" t="s">
        <v>5291</v>
      </c>
      <c r="U1238" s="54" t="s">
        <v>282</v>
      </c>
      <c r="V1238" s="58" t="s">
        <v>10966</v>
      </c>
    </row>
    <row r="1239" spans="1:22" hidden="1" x14ac:dyDescent="0.25">
      <c r="A1239" s="54" t="s">
        <v>10038</v>
      </c>
      <c r="B1239" s="54" t="s">
        <v>659</v>
      </c>
      <c r="C1239" s="54" t="s">
        <v>4526</v>
      </c>
      <c r="D1239" s="54" t="s">
        <v>4518</v>
      </c>
      <c r="E1239" s="54" t="s">
        <v>284</v>
      </c>
      <c r="F1239" s="54"/>
      <c r="G1239" s="55"/>
      <c r="H1239" s="54" t="s">
        <v>933</v>
      </c>
      <c r="I1239" s="54" t="s">
        <v>934</v>
      </c>
      <c r="J1239" s="54" t="s">
        <v>908</v>
      </c>
      <c r="K1239" s="54" t="s">
        <v>2110</v>
      </c>
      <c r="L1239" s="54" t="s">
        <v>4526</v>
      </c>
      <c r="M1239" s="54" t="s">
        <v>523</v>
      </c>
      <c r="N1239" s="56" t="b">
        <v>0</v>
      </c>
      <c r="O1239" s="56" t="b">
        <v>0</v>
      </c>
      <c r="P1239" s="57">
        <v>46023.524315358802</v>
      </c>
      <c r="Q1239" s="54" t="s">
        <v>10664</v>
      </c>
      <c r="R1239" s="57">
        <v>46172.470426585598</v>
      </c>
      <c r="S1239" s="54" t="s">
        <v>10665</v>
      </c>
      <c r="T1239" s="54" t="s">
        <v>5291</v>
      </c>
      <c r="U1239" s="54" t="s">
        <v>523</v>
      </c>
      <c r="V1239" s="58" t="s">
        <v>524</v>
      </c>
    </row>
    <row r="1240" spans="1:22" hidden="1" x14ac:dyDescent="0.25">
      <c r="A1240" s="54" t="s">
        <v>10039</v>
      </c>
      <c r="B1240" s="54" t="s">
        <v>525</v>
      </c>
      <c r="C1240" s="54" t="s">
        <v>4530</v>
      </c>
      <c r="D1240" s="54" t="s">
        <v>4518</v>
      </c>
      <c r="E1240" s="54" t="s">
        <v>284</v>
      </c>
      <c r="F1240" s="54"/>
      <c r="G1240" s="55"/>
      <c r="H1240" s="54" t="s">
        <v>933</v>
      </c>
      <c r="I1240" s="54" t="s">
        <v>934</v>
      </c>
      <c r="J1240" s="54" t="s">
        <v>908</v>
      </c>
      <c r="K1240" s="54" t="s">
        <v>2110</v>
      </c>
      <c r="L1240" s="54" t="s">
        <v>4530</v>
      </c>
      <c r="M1240" s="54" t="s">
        <v>523</v>
      </c>
      <c r="N1240" s="56" t="b">
        <v>0</v>
      </c>
      <c r="O1240" s="56" t="b">
        <v>0</v>
      </c>
      <c r="P1240" s="57">
        <v>46023.524317129602</v>
      </c>
      <c r="Q1240" s="54" t="s">
        <v>10664</v>
      </c>
      <c r="R1240" s="57">
        <v>46172.470428703702</v>
      </c>
      <c r="S1240" s="54" t="s">
        <v>10665</v>
      </c>
      <c r="T1240" s="54" t="s">
        <v>5291</v>
      </c>
      <c r="U1240" s="54" t="s">
        <v>523</v>
      </c>
      <c r="V1240" s="58" t="s">
        <v>524</v>
      </c>
    </row>
    <row r="1241" spans="1:22" hidden="1" x14ac:dyDescent="0.25">
      <c r="A1241" s="54" t="s">
        <v>10040</v>
      </c>
      <c r="B1241" s="54" t="s">
        <v>684</v>
      </c>
      <c r="C1241" s="54" t="s">
        <v>4532</v>
      </c>
      <c r="D1241" s="54" t="s">
        <v>4518</v>
      </c>
      <c r="E1241" s="54" t="s">
        <v>284</v>
      </c>
      <c r="F1241" s="54"/>
      <c r="G1241" s="55"/>
      <c r="H1241" s="54" t="s">
        <v>933</v>
      </c>
      <c r="I1241" s="54" t="s">
        <v>934</v>
      </c>
      <c r="J1241" s="54" t="s">
        <v>908</v>
      </c>
      <c r="K1241" s="54" t="s">
        <v>1000</v>
      </c>
      <c r="L1241" s="54" t="s">
        <v>4532</v>
      </c>
      <c r="M1241" s="54" t="s">
        <v>523</v>
      </c>
      <c r="N1241" s="56" t="b">
        <v>0</v>
      </c>
      <c r="O1241" s="56" t="b">
        <v>0</v>
      </c>
      <c r="P1241" s="57">
        <v>46023.524318136602</v>
      </c>
      <c r="Q1241" s="54" t="s">
        <v>10664</v>
      </c>
      <c r="R1241" s="57">
        <v>46172.470430868103</v>
      </c>
      <c r="S1241" s="54" t="s">
        <v>10665</v>
      </c>
      <c r="T1241" s="54" t="s">
        <v>5291</v>
      </c>
      <c r="U1241" s="54" t="s">
        <v>523</v>
      </c>
      <c r="V1241" s="58" t="s">
        <v>524</v>
      </c>
    </row>
    <row r="1242" spans="1:22" hidden="1" x14ac:dyDescent="0.25">
      <c r="A1242" s="54" t="s">
        <v>10041</v>
      </c>
      <c r="B1242" s="54" t="s">
        <v>777</v>
      </c>
      <c r="C1242" s="54" t="s">
        <v>4522</v>
      </c>
      <c r="D1242" s="54" t="s">
        <v>4518</v>
      </c>
      <c r="E1242" s="54" t="s">
        <v>284</v>
      </c>
      <c r="F1242" s="54"/>
      <c r="G1242" s="55"/>
      <c r="H1242" s="54" t="s">
        <v>10668</v>
      </c>
      <c r="I1242" s="54" t="s">
        <v>10669</v>
      </c>
      <c r="J1242" s="54" t="s">
        <v>908</v>
      </c>
      <c r="K1242" s="54" t="s">
        <v>976</v>
      </c>
      <c r="L1242" s="54" t="s">
        <v>4522</v>
      </c>
      <c r="M1242" s="54" t="s">
        <v>523</v>
      </c>
      <c r="N1242" s="56" t="b">
        <v>0</v>
      </c>
      <c r="O1242" s="56" t="b">
        <v>0</v>
      </c>
      <c r="P1242" s="57">
        <v>46023.524313310198</v>
      </c>
      <c r="Q1242" s="54" t="s">
        <v>10664</v>
      </c>
      <c r="R1242" s="57">
        <v>46172.470432986098</v>
      </c>
      <c r="S1242" s="54" t="s">
        <v>10665</v>
      </c>
      <c r="T1242" s="54" t="s">
        <v>5291</v>
      </c>
      <c r="U1242" s="54" t="s">
        <v>523</v>
      </c>
      <c r="V1242" s="58" t="s">
        <v>524</v>
      </c>
    </row>
    <row r="1243" spans="1:22" hidden="1" x14ac:dyDescent="0.25">
      <c r="A1243" s="60" t="s">
        <v>10972</v>
      </c>
      <c r="B1243" s="60" t="s">
        <v>10973</v>
      </c>
      <c r="C1243" s="60" t="s">
        <v>10974</v>
      </c>
      <c r="D1243" s="60" t="s">
        <v>4518</v>
      </c>
      <c r="E1243" s="60"/>
      <c r="F1243" s="60"/>
      <c r="G1243" s="61"/>
      <c r="H1243" s="60" t="s">
        <v>913</v>
      </c>
      <c r="I1243" s="60" t="s">
        <v>914</v>
      </c>
      <c r="J1243" s="60" t="s">
        <v>908</v>
      </c>
      <c r="K1243" s="60" t="s">
        <v>2076</v>
      </c>
      <c r="L1243" s="60" t="s">
        <v>10974</v>
      </c>
      <c r="M1243" s="60" t="s">
        <v>523</v>
      </c>
      <c r="N1243" s="62" t="b">
        <v>0</v>
      </c>
      <c r="O1243" s="62" t="b">
        <v>0</v>
      </c>
      <c r="P1243" s="63">
        <v>46153.677229710702</v>
      </c>
      <c r="Q1243" s="60" t="s">
        <v>10918</v>
      </c>
      <c r="R1243" s="63">
        <v>46172.470435104202</v>
      </c>
      <c r="S1243" s="60" t="s">
        <v>10665</v>
      </c>
      <c r="T1243" s="60" t="s">
        <v>4016</v>
      </c>
      <c r="U1243" s="60" t="s">
        <v>523</v>
      </c>
      <c r="V1243" s="58" t="s">
        <v>524</v>
      </c>
    </row>
    <row r="1244" spans="1:22" hidden="1" x14ac:dyDescent="0.25">
      <c r="A1244" s="54" t="s">
        <v>10042</v>
      </c>
      <c r="B1244" s="54" t="s">
        <v>766</v>
      </c>
      <c r="C1244" s="54" t="s">
        <v>4528</v>
      </c>
      <c r="D1244" s="54" t="s">
        <v>4518</v>
      </c>
      <c r="E1244" s="54" t="s">
        <v>284</v>
      </c>
      <c r="F1244" s="54"/>
      <c r="G1244" s="55"/>
      <c r="H1244" s="54" t="s">
        <v>949</v>
      </c>
      <c r="I1244" s="54" t="s">
        <v>950</v>
      </c>
      <c r="J1244" s="54" t="s">
        <v>908</v>
      </c>
      <c r="K1244" s="54" t="s">
        <v>918</v>
      </c>
      <c r="L1244" s="54" t="s">
        <v>4528</v>
      </c>
      <c r="M1244" s="54" t="s">
        <v>523</v>
      </c>
      <c r="N1244" s="56" t="b">
        <v>0</v>
      </c>
      <c r="O1244" s="56" t="b">
        <v>0</v>
      </c>
      <c r="P1244" s="57">
        <v>46023.524316284696</v>
      </c>
      <c r="Q1244" s="54" t="s">
        <v>10664</v>
      </c>
      <c r="R1244" s="57">
        <v>46172.4704373032</v>
      </c>
      <c r="S1244" s="54" t="s">
        <v>10665</v>
      </c>
      <c r="T1244" s="54" t="s">
        <v>5291</v>
      </c>
      <c r="U1244" s="54" t="s">
        <v>523</v>
      </c>
      <c r="V1244" s="58" t="s">
        <v>524</v>
      </c>
    </row>
    <row r="1245" spans="1:22" hidden="1" x14ac:dyDescent="0.25">
      <c r="A1245" s="54" t="s">
        <v>10043</v>
      </c>
      <c r="B1245" s="54" t="s">
        <v>524</v>
      </c>
      <c r="C1245" s="54" t="s">
        <v>4516</v>
      </c>
      <c r="D1245" s="54" t="s">
        <v>4518</v>
      </c>
      <c r="E1245" s="54" t="s">
        <v>4517</v>
      </c>
      <c r="F1245" s="54"/>
      <c r="G1245" s="55"/>
      <c r="H1245" s="54" t="s">
        <v>949</v>
      </c>
      <c r="I1245" s="54" t="s">
        <v>950</v>
      </c>
      <c r="J1245" s="54" t="s">
        <v>908</v>
      </c>
      <c r="K1245" s="54" t="s">
        <v>923</v>
      </c>
      <c r="L1245" s="54"/>
      <c r="M1245" s="54" t="s">
        <v>523</v>
      </c>
      <c r="N1245" s="56" t="b">
        <v>1</v>
      </c>
      <c r="O1245" s="56" t="b">
        <v>0</v>
      </c>
      <c r="P1245" s="57">
        <v>46023.5243114236</v>
      </c>
      <c r="Q1245" s="54" t="s">
        <v>10664</v>
      </c>
      <c r="R1245" s="57">
        <v>46172.470439548597</v>
      </c>
      <c r="S1245" s="54" t="s">
        <v>10665</v>
      </c>
      <c r="T1245" s="54" t="s">
        <v>5291</v>
      </c>
      <c r="U1245" s="54" t="s">
        <v>523</v>
      </c>
      <c r="V1245" s="58" t="s">
        <v>524</v>
      </c>
    </row>
    <row r="1246" spans="1:22" hidden="1" x14ac:dyDescent="0.25">
      <c r="A1246" s="54" t="s">
        <v>10044</v>
      </c>
      <c r="B1246" s="54" t="s">
        <v>776</v>
      </c>
      <c r="C1246" s="54" t="s">
        <v>4520</v>
      </c>
      <c r="D1246" s="54" t="s">
        <v>4518</v>
      </c>
      <c r="E1246" s="54" t="s">
        <v>284</v>
      </c>
      <c r="F1246" s="54"/>
      <c r="G1246" s="55"/>
      <c r="H1246" s="54" t="s">
        <v>949</v>
      </c>
      <c r="I1246" s="54" t="s">
        <v>950</v>
      </c>
      <c r="J1246" s="54" t="s">
        <v>908</v>
      </c>
      <c r="K1246" s="54" t="s">
        <v>923</v>
      </c>
      <c r="L1246" s="54" t="s">
        <v>4520</v>
      </c>
      <c r="M1246" s="54" t="s">
        <v>523</v>
      </c>
      <c r="N1246" s="56" t="b">
        <v>0</v>
      </c>
      <c r="O1246" s="56" t="b">
        <v>0</v>
      </c>
      <c r="P1246" s="57">
        <v>46023.524312152796</v>
      </c>
      <c r="Q1246" s="54" t="s">
        <v>10664</v>
      </c>
      <c r="R1246" s="57">
        <v>46172.4704417014</v>
      </c>
      <c r="S1246" s="54" t="s">
        <v>10665</v>
      </c>
      <c r="T1246" s="54" t="s">
        <v>5291</v>
      </c>
      <c r="U1246" s="54" t="s">
        <v>523</v>
      </c>
      <c r="V1246" s="58" t="s">
        <v>524</v>
      </c>
    </row>
    <row r="1247" spans="1:22" hidden="1" x14ac:dyDescent="0.25">
      <c r="A1247" s="54" t="s">
        <v>10045</v>
      </c>
      <c r="B1247" s="54" t="s">
        <v>774</v>
      </c>
      <c r="C1247" s="54" t="s">
        <v>4524</v>
      </c>
      <c r="D1247" s="54" t="s">
        <v>4518</v>
      </c>
      <c r="E1247" s="54" t="s">
        <v>284</v>
      </c>
      <c r="F1247" s="54"/>
      <c r="G1247" s="55"/>
      <c r="H1247" s="54" t="s">
        <v>913</v>
      </c>
      <c r="I1247" s="54" t="s">
        <v>914</v>
      </c>
      <c r="J1247" s="54" t="s">
        <v>908</v>
      </c>
      <c r="K1247" s="54" t="s">
        <v>937</v>
      </c>
      <c r="L1247" s="54" t="s">
        <v>4524</v>
      </c>
      <c r="M1247" s="54" t="s">
        <v>523</v>
      </c>
      <c r="N1247" s="56" t="b">
        <v>0</v>
      </c>
      <c r="O1247" s="56" t="b">
        <v>0</v>
      </c>
      <c r="P1247" s="57">
        <v>46023.5243144329</v>
      </c>
      <c r="Q1247" s="54" t="s">
        <v>10664</v>
      </c>
      <c r="R1247" s="57">
        <v>46172.470443831</v>
      </c>
      <c r="S1247" s="54" t="s">
        <v>10665</v>
      </c>
      <c r="T1247" s="54" t="s">
        <v>5291</v>
      </c>
      <c r="U1247" s="54" t="s">
        <v>523</v>
      </c>
      <c r="V1247" s="58" t="s">
        <v>524</v>
      </c>
    </row>
    <row r="1248" spans="1:22" hidden="1" x14ac:dyDescent="0.25">
      <c r="A1248" s="60" t="s">
        <v>10975</v>
      </c>
      <c r="B1248" s="60" t="s">
        <v>10976</v>
      </c>
      <c r="C1248" s="60" t="s">
        <v>10977</v>
      </c>
      <c r="D1248" s="60" t="s">
        <v>4518</v>
      </c>
      <c r="E1248" s="60"/>
      <c r="F1248" s="60"/>
      <c r="G1248" s="61"/>
      <c r="H1248" s="60" t="s">
        <v>949</v>
      </c>
      <c r="I1248" s="60" t="s">
        <v>950</v>
      </c>
      <c r="J1248" s="60" t="s">
        <v>908</v>
      </c>
      <c r="K1248" s="60" t="s">
        <v>997</v>
      </c>
      <c r="L1248" s="60" t="s">
        <v>10977</v>
      </c>
      <c r="M1248" s="60" t="s">
        <v>523</v>
      </c>
      <c r="N1248" s="62" t="b">
        <v>0</v>
      </c>
      <c r="O1248" s="62" t="b">
        <v>0</v>
      </c>
      <c r="P1248" s="63">
        <v>46189.608141238401</v>
      </c>
      <c r="Q1248" s="60" t="s">
        <v>10918</v>
      </c>
      <c r="R1248" s="63">
        <v>46208.683105868098</v>
      </c>
      <c r="S1248" s="60" t="s">
        <v>10665</v>
      </c>
      <c r="T1248" s="60" t="s">
        <v>5291</v>
      </c>
      <c r="U1248" s="60" t="s">
        <v>523</v>
      </c>
      <c r="V1248" s="58" t="s">
        <v>524</v>
      </c>
    </row>
    <row r="1249" spans="1:22" hidden="1" x14ac:dyDescent="0.25">
      <c r="A1249" s="60" t="s">
        <v>10978</v>
      </c>
      <c r="B1249" s="60" t="s">
        <v>10979</v>
      </c>
      <c r="C1249" s="60" t="s">
        <v>10980</v>
      </c>
      <c r="D1249" s="60" t="s">
        <v>4518</v>
      </c>
      <c r="E1249" s="60"/>
      <c r="F1249" s="60"/>
      <c r="G1249" s="61"/>
      <c r="H1249" s="60" t="s">
        <v>949</v>
      </c>
      <c r="I1249" s="60" t="s">
        <v>950</v>
      </c>
      <c r="J1249" s="60" t="s">
        <v>908</v>
      </c>
      <c r="K1249" s="60" t="s">
        <v>997</v>
      </c>
      <c r="L1249" s="60" t="s">
        <v>10980</v>
      </c>
      <c r="M1249" s="60" t="s">
        <v>523</v>
      </c>
      <c r="N1249" s="62" t="b">
        <v>0</v>
      </c>
      <c r="O1249" s="62" t="b">
        <v>0</v>
      </c>
      <c r="P1249" s="63">
        <v>46189.608922303203</v>
      </c>
      <c r="Q1249" s="60" t="s">
        <v>10918</v>
      </c>
      <c r="R1249" s="63">
        <v>46208.683185763897</v>
      </c>
      <c r="S1249" s="60" t="s">
        <v>10665</v>
      </c>
      <c r="T1249" s="60" t="s">
        <v>5291</v>
      </c>
      <c r="U1249" s="60" t="s">
        <v>523</v>
      </c>
      <c r="V1249" s="58" t="s">
        <v>524</v>
      </c>
    </row>
    <row r="1250" spans="1:22" hidden="1" x14ac:dyDescent="0.25">
      <c r="A1250" s="54" t="s">
        <v>10046</v>
      </c>
      <c r="B1250" s="54" t="s">
        <v>793</v>
      </c>
      <c r="C1250" s="54" t="s">
        <v>4536</v>
      </c>
      <c r="D1250" s="54" t="s">
        <v>4518</v>
      </c>
      <c r="E1250" s="54" t="s">
        <v>284</v>
      </c>
      <c r="F1250" s="54"/>
      <c r="G1250" s="55"/>
      <c r="H1250" s="54" t="s">
        <v>10668</v>
      </c>
      <c r="I1250" s="54" t="s">
        <v>10669</v>
      </c>
      <c r="J1250" s="54" t="s">
        <v>908</v>
      </c>
      <c r="K1250" s="54" t="s">
        <v>951</v>
      </c>
      <c r="L1250" s="54" t="s">
        <v>4536</v>
      </c>
      <c r="M1250" s="54" t="s">
        <v>523</v>
      </c>
      <c r="N1250" s="56" t="b">
        <v>0</v>
      </c>
      <c r="O1250" s="56" t="b">
        <v>0</v>
      </c>
      <c r="P1250" s="57">
        <v>46023.524319988399</v>
      </c>
      <c r="Q1250" s="54" t="s">
        <v>10664</v>
      </c>
      <c r="R1250" s="57">
        <v>46172.470445983803</v>
      </c>
      <c r="S1250" s="54" t="s">
        <v>10665</v>
      </c>
      <c r="T1250" s="54" t="s">
        <v>5291</v>
      </c>
      <c r="U1250" s="54" t="s">
        <v>523</v>
      </c>
      <c r="V1250" s="58" t="s">
        <v>524</v>
      </c>
    </row>
    <row r="1251" spans="1:22" hidden="1" x14ac:dyDescent="0.25">
      <c r="A1251" s="54" t="s">
        <v>10047</v>
      </c>
      <c r="B1251" s="54" t="s">
        <v>656</v>
      </c>
      <c r="C1251" s="54" t="s">
        <v>4534</v>
      </c>
      <c r="D1251" s="54" t="s">
        <v>4518</v>
      </c>
      <c r="E1251" s="54" t="s">
        <v>284</v>
      </c>
      <c r="F1251" s="54"/>
      <c r="G1251" s="55"/>
      <c r="H1251" s="54" t="s">
        <v>913</v>
      </c>
      <c r="I1251" s="54" t="s">
        <v>914</v>
      </c>
      <c r="J1251" s="54" t="s">
        <v>908</v>
      </c>
      <c r="K1251" s="54" t="s">
        <v>915</v>
      </c>
      <c r="L1251" s="54" t="s">
        <v>4534</v>
      </c>
      <c r="M1251" s="54" t="s">
        <v>523</v>
      </c>
      <c r="N1251" s="56" t="b">
        <v>0</v>
      </c>
      <c r="O1251" s="56" t="b">
        <v>0</v>
      </c>
      <c r="P1251" s="57">
        <v>46023.524319062497</v>
      </c>
      <c r="Q1251" s="54" t="s">
        <v>10664</v>
      </c>
      <c r="R1251" s="57">
        <v>46172.470448182903</v>
      </c>
      <c r="S1251" s="54" t="s">
        <v>10665</v>
      </c>
      <c r="T1251" s="54" t="s">
        <v>5291</v>
      </c>
      <c r="U1251" s="54" t="s">
        <v>523</v>
      </c>
      <c r="V1251" s="58" t="s">
        <v>524</v>
      </c>
    </row>
    <row r="1252" spans="1:22" hidden="1" x14ac:dyDescent="0.25">
      <c r="A1252" s="54" t="s">
        <v>10628</v>
      </c>
      <c r="B1252" s="54" t="s">
        <v>823</v>
      </c>
      <c r="C1252" s="54" t="s">
        <v>5157</v>
      </c>
      <c r="D1252" s="54" t="s">
        <v>10981</v>
      </c>
      <c r="E1252" s="54" t="s">
        <v>5158</v>
      </c>
      <c r="F1252" s="54"/>
      <c r="G1252" s="55">
        <v>60</v>
      </c>
      <c r="H1252" s="54" t="s">
        <v>941</v>
      </c>
      <c r="I1252" s="54" t="s">
        <v>942</v>
      </c>
      <c r="J1252" s="54" t="s">
        <v>1051</v>
      </c>
      <c r="K1252" s="54" t="s">
        <v>944</v>
      </c>
      <c r="L1252" s="54" t="s">
        <v>5157</v>
      </c>
      <c r="M1252" s="54" t="s">
        <v>10629</v>
      </c>
      <c r="N1252" s="56" t="b">
        <v>1</v>
      </c>
      <c r="O1252" s="56" t="b">
        <v>0</v>
      </c>
      <c r="P1252" s="57">
        <v>46023.525235729197</v>
      </c>
      <c r="Q1252" s="54" t="s">
        <v>10664</v>
      </c>
      <c r="R1252" s="57">
        <v>46172.4712881944</v>
      </c>
      <c r="S1252" s="54" t="s">
        <v>10665</v>
      </c>
      <c r="T1252" s="54" t="s">
        <v>5291</v>
      </c>
      <c r="U1252" s="54" t="s">
        <v>10629</v>
      </c>
      <c r="V1252" s="58" t="s">
        <v>823</v>
      </c>
    </row>
    <row r="1253" spans="1:22" hidden="1" x14ac:dyDescent="0.25">
      <c r="A1253" s="54" t="s">
        <v>10049</v>
      </c>
      <c r="B1253" s="54" t="s">
        <v>5094</v>
      </c>
      <c r="C1253" s="54" t="s">
        <v>5095</v>
      </c>
      <c r="D1253" s="54" t="s">
        <v>298</v>
      </c>
      <c r="E1253" s="54"/>
      <c r="F1253" s="54"/>
      <c r="G1253" s="55"/>
      <c r="H1253" s="54" t="s">
        <v>970</v>
      </c>
      <c r="I1253" s="54" t="s">
        <v>971</v>
      </c>
      <c r="J1253" s="54" t="s">
        <v>1205</v>
      </c>
      <c r="K1253" s="54" t="s">
        <v>973</v>
      </c>
      <c r="L1253" s="54" t="s">
        <v>10982</v>
      </c>
      <c r="M1253" s="54" t="s">
        <v>298</v>
      </c>
      <c r="N1253" s="56" t="b">
        <v>0</v>
      </c>
      <c r="O1253" s="56" t="b">
        <v>0</v>
      </c>
      <c r="P1253" s="57">
        <v>46023.525157256903</v>
      </c>
      <c r="Q1253" s="54" t="s">
        <v>10664</v>
      </c>
      <c r="R1253" s="57">
        <v>46172.471947338003</v>
      </c>
      <c r="S1253" s="54" t="s">
        <v>10665</v>
      </c>
      <c r="T1253" s="54" t="s">
        <v>5291</v>
      </c>
      <c r="U1253" s="54" t="s">
        <v>298</v>
      </c>
      <c r="V1253" s="58" t="s">
        <v>299</v>
      </c>
    </row>
    <row r="1254" spans="1:22" hidden="1" x14ac:dyDescent="0.25">
      <c r="A1254" s="54" t="s">
        <v>10050</v>
      </c>
      <c r="B1254" s="54" t="s">
        <v>5097</v>
      </c>
      <c r="C1254" s="54" t="s">
        <v>5098</v>
      </c>
      <c r="D1254" s="54" t="s">
        <v>298</v>
      </c>
      <c r="E1254" s="54"/>
      <c r="F1254" s="54"/>
      <c r="G1254" s="55"/>
      <c r="H1254" s="54" t="s">
        <v>970</v>
      </c>
      <c r="I1254" s="54" t="s">
        <v>971</v>
      </c>
      <c r="J1254" s="54" t="s">
        <v>1205</v>
      </c>
      <c r="K1254" s="54" t="s">
        <v>973</v>
      </c>
      <c r="L1254" s="54" t="s">
        <v>10983</v>
      </c>
      <c r="M1254" s="54" t="s">
        <v>298</v>
      </c>
      <c r="N1254" s="56" t="b">
        <v>0</v>
      </c>
      <c r="O1254" s="56" t="b">
        <v>0</v>
      </c>
      <c r="P1254" s="57">
        <v>46023.525158217599</v>
      </c>
      <c r="Q1254" s="54" t="s">
        <v>10664</v>
      </c>
      <c r="R1254" s="57">
        <v>46172.471949537001</v>
      </c>
      <c r="S1254" s="54" t="s">
        <v>10665</v>
      </c>
      <c r="T1254" s="54" t="s">
        <v>5291</v>
      </c>
      <c r="U1254" s="54" t="s">
        <v>298</v>
      </c>
      <c r="V1254" s="58" t="s">
        <v>299</v>
      </c>
    </row>
    <row r="1255" spans="1:22" hidden="1" x14ac:dyDescent="0.25">
      <c r="A1255" s="54" t="s">
        <v>10051</v>
      </c>
      <c r="B1255" s="54" t="s">
        <v>5121</v>
      </c>
      <c r="C1255" s="54" t="s">
        <v>5122</v>
      </c>
      <c r="D1255" s="54" t="s">
        <v>298</v>
      </c>
      <c r="E1255" s="54"/>
      <c r="F1255" s="54"/>
      <c r="G1255" s="55"/>
      <c r="H1255" s="54" t="s">
        <v>970</v>
      </c>
      <c r="I1255" s="54" t="s">
        <v>971</v>
      </c>
      <c r="J1255" s="54" t="s">
        <v>1205</v>
      </c>
      <c r="K1255" s="54" t="s">
        <v>973</v>
      </c>
      <c r="L1255" s="54" t="s">
        <v>5122</v>
      </c>
      <c r="M1255" s="54" t="s">
        <v>298</v>
      </c>
      <c r="N1255" s="56" t="b">
        <v>0</v>
      </c>
      <c r="O1255" s="56" t="b">
        <v>0</v>
      </c>
      <c r="P1255" s="57">
        <v>46023.525168946799</v>
      </c>
      <c r="Q1255" s="54" t="s">
        <v>10664</v>
      </c>
      <c r="R1255" s="57">
        <v>46172.471951817097</v>
      </c>
      <c r="S1255" s="54" t="s">
        <v>10665</v>
      </c>
      <c r="T1255" s="54" t="s">
        <v>5291</v>
      </c>
      <c r="U1255" s="54" t="s">
        <v>298</v>
      </c>
      <c r="V1255" s="58" t="s">
        <v>299</v>
      </c>
    </row>
    <row r="1256" spans="1:22" hidden="1" x14ac:dyDescent="0.25">
      <c r="A1256" s="54" t="s">
        <v>10052</v>
      </c>
      <c r="B1256" s="54" t="s">
        <v>5137</v>
      </c>
      <c r="C1256" s="54" t="s">
        <v>5138</v>
      </c>
      <c r="D1256" s="54" t="s">
        <v>298</v>
      </c>
      <c r="E1256" s="54"/>
      <c r="F1256" s="54"/>
      <c r="G1256" s="55"/>
      <c r="H1256" s="54" t="s">
        <v>970</v>
      </c>
      <c r="I1256" s="54" t="s">
        <v>971</v>
      </c>
      <c r="J1256" s="54" t="s">
        <v>1205</v>
      </c>
      <c r="K1256" s="54" t="s">
        <v>973</v>
      </c>
      <c r="L1256" s="54" t="s">
        <v>5138</v>
      </c>
      <c r="M1256" s="54" t="s">
        <v>298</v>
      </c>
      <c r="N1256" s="56" t="b">
        <v>0</v>
      </c>
      <c r="O1256" s="56" t="b">
        <v>0</v>
      </c>
      <c r="P1256" s="57">
        <v>46023.525180902798</v>
      </c>
      <c r="Q1256" s="54" t="s">
        <v>10664</v>
      </c>
      <c r="R1256" s="57">
        <v>46172.4719539699</v>
      </c>
      <c r="S1256" s="54" t="s">
        <v>10665</v>
      </c>
      <c r="T1256" s="54" t="s">
        <v>5291</v>
      </c>
      <c r="U1256" s="54" t="s">
        <v>298</v>
      </c>
      <c r="V1256" s="58" t="s">
        <v>299</v>
      </c>
    </row>
    <row r="1257" spans="1:22" hidden="1" x14ac:dyDescent="0.25">
      <c r="A1257" s="54" t="s">
        <v>10053</v>
      </c>
      <c r="B1257" s="54" t="s">
        <v>5091</v>
      </c>
      <c r="C1257" s="54" t="s">
        <v>5092</v>
      </c>
      <c r="D1257" s="54" t="s">
        <v>298</v>
      </c>
      <c r="E1257" s="54"/>
      <c r="F1257" s="54"/>
      <c r="G1257" s="55"/>
      <c r="H1257" s="54" t="s">
        <v>941</v>
      </c>
      <c r="I1257" s="54" t="s">
        <v>942</v>
      </c>
      <c r="J1257" s="54" t="s">
        <v>3201</v>
      </c>
      <c r="K1257" s="54" t="s">
        <v>944</v>
      </c>
      <c r="L1257" s="54" t="s">
        <v>10984</v>
      </c>
      <c r="M1257" s="54" t="s">
        <v>298</v>
      </c>
      <c r="N1257" s="56" t="b">
        <v>0</v>
      </c>
      <c r="O1257" s="56" t="b">
        <v>0</v>
      </c>
      <c r="P1257" s="57">
        <v>46023.5251563657</v>
      </c>
      <c r="Q1257" s="54" t="s">
        <v>10664</v>
      </c>
      <c r="R1257" s="57">
        <v>46172.471956134301</v>
      </c>
      <c r="S1257" s="54" t="s">
        <v>10665</v>
      </c>
      <c r="T1257" s="54" t="s">
        <v>5291</v>
      </c>
      <c r="U1257" s="54" t="s">
        <v>298</v>
      </c>
      <c r="V1257" s="58" t="s">
        <v>299</v>
      </c>
    </row>
    <row r="1258" spans="1:22" hidden="1" x14ac:dyDescent="0.25">
      <c r="A1258" s="54" t="s">
        <v>10054</v>
      </c>
      <c r="B1258" s="54" t="s">
        <v>5115</v>
      </c>
      <c r="C1258" s="54" t="s">
        <v>5116</v>
      </c>
      <c r="D1258" s="54" t="s">
        <v>298</v>
      </c>
      <c r="E1258" s="54"/>
      <c r="F1258" s="54"/>
      <c r="G1258" s="55"/>
      <c r="H1258" s="54" t="s">
        <v>941</v>
      </c>
      <c r="I1258" s="54" t="s">
        <v>942</v>
      </c>
      <c r="J1258" s="54" t="s">
        <v>3201</v>
      </c>
      <c r="K1258" s="54" t="s">
        <v>944</v>
      </c>
      <c r="L1258" s="54"/>
      <c r="M1258" s="54" t="s">
        <v>298</v>
      </c>
      <c r="N1258" s="56" t="b">
        <v>0</v>
      </c>
      <c r="O1258" s="56" t="b">
        <v>0</v>
      </c>
      <c r="P1258" s="57">
        <v>46023.525167442102</v>
      </c>
      <c r="Q1258" s="54" t="s">
        <v>10664</v>
      </c>
      <c r="R1258" s="57">
        <v>46172.4719582986</v>
      </c>
      <c r="S1258" s="54" t="s">
        <v>10665</v>
      </c>
      <c r="T1258" s="54" t="s">
        <v>5291</v>
      </c>
      <c r="U1258" s="54" t="s">
        <v>298</v>
      </c>
      <c r="V1258" s="58" t="s">
        <v>299</v>
      </c>
    </row>
    <row r="1259" spans="1:22" hidden="1" x14ac:dyDescent="0.25">
      <c r="A1259" s="54" t="s">
        <v>10055</v>
      </c>
      <c r="B1259" s="54" t="s">
        <v>5129</v>
      </c>
      <c r="C1259" s="54" t="s">
        <v>5130</v>
      </c>
      <c r="D1259" s="54" t="s">
        <v>298</v>
      </c>
      <c r="E1259" s="54"/>
      <c r="F1259" s="54"/>
      <c r="G1259" s="55"/>
      <c r="H1259" s="54" t="s">
        <v>941</v>
      </c>
      <c r="I1259" s="54" t="s">
        <v>942</v>
      </c>
      <c r="J1259" s="54" t="s">
        <v>3201</v>
      </c>
      <c r="K1259" s="54" t="s">
        <v>944</v>
      </c>
      <c r="L1259" s="54" t="s">
        <v>5130</v>
      </c>
      <c r="M1259" s="54" t="s">
        <v>298</v>
      </c>
      <c r="N1259" s="56" t="b">
        <v>0</v>
      </c>
      <c r="O1259" s="56" t="b">
        <v>0</v>
      </c>
      <c r="P1259" s="57">
        <v>46023.525174189803</v>
      </c>
      <c r="Q1259" s="54" t="s">
        <v>10664</v>
      </c>
      <c r="R1259" s="57">
        <v>46172.471960613402</v>
      </c>
      <c r="S1259" s="54" t="s">
        <v>10665</v>
      </c>
      <c r="T1259" s="54" t="s">
        <v>5291</v>
      </c>
      <c r="U1259" s="54" t="s">
        <v>298</v>
      </c>
      <c r="V1259" s="58" t="s">
        <v>299</v>
      </c>
    </row>
    <row r="1260" spans="1:22" hidden="1" x14ac:dyDescent="0.25">
      <c r="A1260" s="54" t="s">
        <v>10056</v>
      </c>
      <c r="B1260" s="54" t="s">
        <v>5105</v>
      </c>
      <c r="C1260" s="54" t="s">
        <v>5106</v>
      </c>
      <c r="D1260" s="54" t="s">
        <v>298</v>
      </c>
      <c r="E1260" s="54"/>
      <c r="F1260" s="54"/>
      <c r="G1260" s="55"/>
      <c r="H1260" s="54" t="s">
        <v>1010</v>
      </c>
      <c r="I1260" s="54" t="s">
        <v>1011</v>
      </c>
      <c r="J1260" s="54" t="s">
        <v>962</v>
      </c>
      <c r="K1260" s="54" t="s">
        <v>1085</v>
      </c>
      <c r="L1260" s="54" t="s">
        <v>10985</v>
      </c>
      <c r="M1260" s="54" t="s">
        <v>298</v>
      </c>
      <c r="N1260" s="56" t="b">
        <v>0</v>
      </c>
      <c r="O1260" s="56" t="b">
        <v>0</v>
      </c>
      <c r="P1260" s="57">
        <v>46023.525161192098</v>
      </c>
      <c r="Q1260" s="54" t="s">
        <v>10664</v>
      </c>
      <c r="R1260" s="57">
        <v>46172.471962928197</v>
      </c>
      <c r="S1260" s="54" t="s">
        <v>10665</v>
      </c>
      <c r="T1260" s="54" t="s">
        <v>5291</v>
      </c>
      <c r="U1260" s="54" t="s">
        <v>298</v>
      </c>
      <c r="V1260" s="58" t="s">
        <v>299</v>
      </c>
    </row>
    <row r="1261" spans="1:22" hidden="1" x14ac:dyDescent="0.25">
      <c r="A1261" s="54" t="s">
        <v>10057</v>
      </c>
      <c r="B1261" s="54" t="s">
        <v>5040</v>
      </c>
      <c r="C1261" s="54" t="s">
        <v>5041</v>
      </c>
      <c r="D1261" s="54" t="s">
        <v>298</v>
      </c>
      <c r="E1261" s="54"/>
      <c r="F1261" s="54"/>
      <c r="G1261" s="55"/>
      <c r="H1261" s="54" t="s">
        <v>1098</v>
      </c>
      <c r="I1261" s="54" t="s">
        <v>1099</v>
      </c>
      <c r="J1261" s="54" t="s">
        <v>962</v>
      </c>
      <c r="K1261" s="54" t="s">
        <v>1158</v>
      </c>
      <c r="L1261" s="54" t="s">
        <v>10986</v>
      </c>
      <c r="M1261" s="54" t="s">
        <v>298</v>
      </c>
      <c r="N1261" s="56" t="b">
        <v>0</v>
      </c>
      <c r="O1261" s="56" t="b">
        <v>0</v>
      </c>
      <c r="P1261" s="57">
        <v>46023.525129166701</v>
      </c>
      <c r="Q1261" s="54" t="s">
        <v>10664</v>
      </c>
      <c r="R1261" s="57">
        <v>46172.471965081</v>
      </c>
      <c r="S1261" s="54" t="s">
        <v>10665</v>
      </c>
      <c r="T1261" s="54" t="s">
        <v>5291</v>
      </c>
      <c r="U1261" s="54" t="s">
        <v>298</v>
      </c>
      <c r="V1261" s="58" t="s">
        <v>299</v>
      </c>
    </row>
    <row r="1262" spans="1:22" hidden="1" x14ac:dyDescent="0.25">
      <c r="A1262" s="54" t="s">
        <v>10058</v>
      </c>
      <c r="B1262" s="54" t="s">
        <v>5043</v>
      </c>
      <c r="C1262" s="54" t="s">
        <v>5044</v>
      </c>
      <c r="D1262" s="54" t="s">
        <v>298</v>
      </c>
      <c r="E1262" s="54"/>
      <c r="F1262" s="54"/>
      <c r="G1262" s="55"/>
      <c r="H1262" s="54" t="s">
        <v>1098</v>
      </c>
      <c r="I1262" s="54" t="s">
        <v>1099</v>
      </c>
      <c r="J1262" s="54" t="s">
        <v>962</v>
      </c>
      <c r="K1262" s="54" t="s">
        <v>1158</v>
      </c>
      <c r="L1262" s="54" t="s">
        <v>10987</v>
      </c>
      <c r="M1262" s="54" t="s">
        <v>298</v>
      </c>
      <c r="N1262" s="56" t="b">
        <v>0</v>
      </c>
      <c r="O1262" s="56" t="b">
        <v>0</v>
      </c>
      <c r="P1262" s="57">
        <v>46023.525130405098</v>
      </c>
      <c r="Q1262" s="54" t="s">
        <v>10664</v>
      </c>
      <c r="R1262" s="57">
        <v>46172.471967245401</v>
      </c>
      <c r="S1262" s="54" t="s">
        <v>10665</v>
      </c>
      <c r="T1262" s="54" t="s">
        <v>5291</v>
      </c>
      <c r="U1262" s="54" t="s">
        <v>298</v>
      </c>
      <c r="V1262" s="58" t="s">
        <v>299</v>
      </c>
    </row>
    <row r="1263" spans="1:22" hidden="1" x14ac:dyDescent="0.25">
      <c r="A1263" s="54" t="s">
        <v>10059</v>
      </c>
      <c r="B1263" s="54" t="s">
        <v>711</v>
      </c>
      <c r="C1263" s="54" t="s">
        <v>5046</v>
      </c>
      <c r="D1263" s="54" t="s">
        <v>298</v>
      </c>
      <c r="E1263" s="54"/>
      <c r="F1263" s="54"/>
      <c r="G1263" s="55"/>
      <c r="H1263" s="54" t="s">
        <v>1098</v>
      </c>
      <c r="I1263" s="54" t="s">
        <v>1099</v>
      </c>
      <c r="J1263" s="54" t="s">
        <v>962</v>
      </c>
      <c r="K1263" s="54" t="s">
        <v>1158</v>
      </c>
      <c r="L1263" s="54" t="s">
        <v>5046</v>
      </c>
      <c r="M1263" s="54" t="s">
        <v>298</v>
      </c>
      <c r="N1263" s="56" t="b">
        <v>0</v>
      </c>
      <c r="O1263" s="56" t="b">
        <v>0</v>
      </c>
      <c r="P1263" s="57">
        <v>46023.525131747701</v>
      </c>
      <c r="Q1263" s="54" t="s">
        <v>10664</v>
      </c>
      <c r="R1263" s="57">
        <v>46172.471969363403</v>
      </c>
      <c r="S1263" s="54" t="s">
        <v>10665</v>
      </c>
      <c r="T1263" s="54" t="s">
        <v>5291</v>
      </c>
      <c r="U1263" s="54" t="s">
        <v>298</v>
      </c>
      <c r="V1263" s="58" t="s">
        <v>299</v>
      </c>
    </row>
    <row r="1264" spans="1:22" hidden="1" x14ac:dyDescent="0.25">
      <c r="A1264" s="54" t="s">
        <v>10060</v>
      </c>
      <c r="B1264" s="54" t="s">
        <v>712</v>
      </c>
      <c r="C1264" s="54" t="s">
        <v>5061</v>
      </c>
      <c r="D1264" s="54" t="s">
        <v>298</v>
      </c>
      <c r="E1264" s="54"/>
      <c r="F1264" s="54"/>
      <c r="G1264" s="55"/>
      <c r="H1264" s="54" t="s">
        <v>1098</v>
      </c>
      <c r="I1264" s="54" t="s">
        <v>1099</v>
      </c>
      <c r="J1264" s="54" t="s">
        <v>962</v>
      </c>
      <c r="K1264" s="54" t="s">
        <v>1158</v>
      </c>
      <c r="L1264" s="54" t="s">
        <v>5061</v>
      </c>
      <c r="M1264" s="54" t="s">
        <v>298</v>
      </c>
      <c r="N1264" s="56" t="b">
        <v>0</v>
      </c>
      <c r="O1264" s="56" t="b">
        <v>0</v>
      </c>
      <c r="P1264" s="57">
        <v>46023.5251375347</v>
      </c>
      <c r="Q1264" s="54" t="s">
        <v>10664</v>
      </c>
      <c r="R1264" s="57">
        <v>46172.471971562503</v>
      </c>
      <c r="S1264" s="54" t="s">
        <v>10665</v>
      </c>
      <c r="T1264" s="54" t="s">
        <v>5291</v>
      </c>
      <c r="U1264" s="54" t="s">
        <v>298</v>
      </c>
      <c r="V1264" s="58" t="s">
        <v>299</v>
      </c>
    </row>
    <row r="1265" spans="1:22" hidden="1" x14ac:dyDescent="0.25">
      <c r="A1265" s="54" t="s">
        <v>10061</v>
      </c>
      <c r="B1265" s="54" t="s">
        <v>772</v>
      </c>
      <c r="C1265" s="54" t="s">
        <v>5063</v>
      </c>
      <c r="D1265" s="54" t="s">
        <v>298</v>
      </c>
      <c r="E1265" s="54"/>
      <c r="F1265" s="54"/>
      <c r="G1265" s="55"/>
      <c r="H1265" s="54" t="s">
        <v>1098</v>
      </c>
      <c r="I1265" s="54" t="s">
        <v>1099</v>
      </c>
      <c r="J1265" s="54" t="s">
        <v>962</v>
      </c>
      <c r="K1265" s="54" t="s">
        <v>1158</v>
      </c>
      <c r="L1265" s="54" t="s">
        <v>10988</v>
      </c>
      <c r="M1265" s="54" t="s">
        <v>298</v>
      </c>
      <c r="N1265" s="56" t="b">
        <v>0</v>
      </c>
      <c r="O1265" s="56" t="b">
        <v>0</v>
      </c>
      <c r="P1265" s="57">
        <v>46023.525138391196</v>
      </c>
      <c r="Q1265" s="54" t="s">
        <v>10664</v>
      </c>
      <c r="R1265" s="57">
        <v>46172.471973726897</v>
      </c>
      <c r="S1265" s="54" t="s">
        <v>10665</v>
      </c>
      <c r="T1265" s="54" t="s">
        <v>5291</v>
      </c>
      <c r="U1265" s="54" t="s">
        <v>298</v>
      </c>
      <c r="V1265" s="58" t="s">
        <v>299</v>
      </c>
    </row>
    <row r="1266" spans="1:22" hidden="1" x14ac:dyDescent="0.25">
      <c r="A1266" s="54" t="s">
        <v>10062</v>
      </c>
      <c r="B1266" s="54" t="s">
        <v>422</v>
      </c>
      <c r="C1266" s="54" t="s">
        <v>5113</v>
      </c>
      <c r="D1266" s="54" t="s">
        <v>298</v>
      </c>
      <c r="E1266" s="54"/>
      <c r="F1266" s="54"/>
      <c r="G1266" s="55"/>
      <c r="H1266" s="54" t="s">
        <v>1098</v>
      </c>
      <c r="I1266" s="54" t="s">
        <v>1099</v>
      </c>
      <c r="J1266" s="54" t="s">
        <v>962</v>
      </c>
      <c r="K1266" s="54" t="s">
        <v>1158</v>
      </c>
      <c r="L1266" s="54" t="s">
        <v>10989</v>
      </c>
      <c r="M1266" s="54" t="s">
        <v>298</v>
      </c>
      <c r="N1266" s="56" t="b">
        <v>0</v>
      </c>
      <c r="O1266" s="56" t="b">
        <v>0</v>
      </c>
      <c r="P1266" s="57">
        <v>46023.525166631902</v>
      </c>
      <c r="Q1266" s="54" t="s">
        <v>10664</v>
      </c>
      <c r="R1266" s="57">
        <v>46172.471975844899</v>
      </c>
      <c r="S1266" s="54" t="s">
        <v>10665</v>
      </c>
      <c r="T1266" s="54" t="s">
        <v>5291</v>
      </c>
      <c r="U1266" s="54" t="s">
        <v>298</v>
      </c>
      <c r="V1266" s="58" t="s">
        <v>299</v>
      </c>
    </row>
    <row r="1267" spans="1:22" hidden="1" x14ac:dyDescent="0.25">
      <c r="A1267" s="54" t="s">
        <v>10063</v>
      </c>
      <c r="B1267" s="54" t="s">
        <v>5118</v>
      </c>
      <c r="C1267" s="54" t="s">
        <v>5119</v>
      </c>
      <c r="D1267" s="54" t="s">
        <v>298</v>
      </c>
      <c r="E1267" s="54"/>
      <c r="F1267" s="54"/>
      <c r="G1267" s="55"/>
      <c r="H1267" s="54" t="s">
        <v>1098</v>
      </c>
      <c r="I1267" s="54" t="s">
        <v>1099</v>
      </c>
      <c r="J1267" s="54" t="s">
        <v>962</v>
      </c>
      <c r="K1267" s="54" t="s">
        <v>1158</v>
      </c>
      <c r="L1267" s="54" t="s">
        <v>5119</v>
      </c>
      <c r="M1267" s="54" t="s">
        <v>298</v>
      </c>
      <c r="N1267" s="56" t="b">
        <v>0</v>
      </c>
      <c r="O1267" s="56" t="b">
        <v>0</v>
      </c>
      <c r="P1267" s="57">
        <v>46023.525168090302</v>
      </c>
      <c r="Q1267" s="54" t="s">
        <v>10664</v>
      </c>
      <c r="R1267" s="57">
        <v>46172.471978043999</v>
      </c>
      <c r="S1267" s="54" t="s">
        <v>10665</v>
      </c>
      <c r="T1267" s="54" t="s">
        <v>5291</v>
      </c>
      <c r="U1267" s="54" t="s">
        <v>298</v>
      </c>
      <c r="V1267" s="58" t="s">
        <v>299</v>
      </c>
    </row>
    <row r="1268" spans="1:22" hidden="1" x14ac:dyDescent="0.25">
      <c r="A1268" s="54" t="s">
        <v>10064</v>
      </c>
      <c r="B1268" s="54" t="s">
        <v>718</v>
      </c>
      <c r="C1268" s="54" t="s">
        <v>5038</v>
      </c>
      <c r="D1268" s="54" t="s">
        <v>298</v>
      </c>
      <c r="E1268" s="54"/>
      <c r="F1268" s="54"/>
      <c r="G1268" s="55"/>
      <c r="H1268" s="54" t="s">
        <v>1098</v>
      </c>
      <c r="I1268" s="54" t="s">
        <v>1099</v>
      </c>
      <c r="J1268" s="54" t="s">
        <v>962</v>
      </c>
      <c r="K1268" s="54" t="s">
        <v>968</v>
      </c>
      <c r="L1268" s="54" t="s">
        <v>5038</v>
      </c>
      <c r="M1268" s="54" t="s">
        <v>298</v>
      </c>
      <c r="N1268" s="56" t="b">
        <v>0</v>
      </c>
      <c r="O1268" s="56" t="b">
        <v>0</v>
      </c>
      <c r="P1268" s="57">
        <v>46023.525128321802</v>
      </c>
      <c r="Q1268" s="54" t="s">
        <v>10664</v>
      </c>
      <c r="R1268" s="57">
        <v>46172.471980243099</v>
      </c>
      <c r="S1268" s="54" t="s">
        <v>10665</v>
      </c>
      <c r="T1268" s="54" t="s">
        <v>5291</v>
      </c>
      <c r="U1268" s="54" t="s">
        <v>298</v>
      </c>
      <c r="V1268" s="58" t="s">
        <v>299</v>
      </c>
    </row>
    <row r="1269" spans="1:22" hidden="1" x14ac:dyDescent="0.25">
      <c r="A1269" s="54" t="s">
        <v>10065</v>
      </c>
      <c r="B1269" s="54" t="s">
        <v>5076</v>
      </c>
      <c r="C1269" s="54" t="s">
        <v>5077</v>
      </c>
      <c r="D1269" s="54" t="s">
        <v>298</v>
      </c>
      <c r="E1269" s="54"/>
      <c r="F1269" s="54" t="s">
        <v>10990</v>
      </c>
      <c r="G1269" s="55"/>
      <c r="H1269" s="54" t="s">
        <v>1098</v>
      </c>
      <c r="I1269" s="54" t="s">
        <v>1099</v>
      </c>
      <c r="J1269" s="54" t="s">
        <v>962</v>
      </c>
      <c r="K1269" s="54" t="s">
        <v>968</v>
      </c>
      <c r="L1269" s="54" t="s">
        <v>5077</v>
      </c>
      <c r="M1269" s="54" t="s">
        <v>298</v>
      </c>
      <c r="N1269" s="56" t="b">
        <v>0</v>
      </c>
      <c r="O1269" s="56" t="b">
        <v>0</v>
      </c>
      <c r="P1269" s="57">
        <v>46023.525148148103</v>
      </c>
      <c r="Q1269" s="54" t="s">
        <v>10664</v>
      </c>
      <c r="R1269" s="57">
        <v>46172.471982407398</v>
      </c>
      <c r="S1269" s="54" t="s">
        <v>10665</v>
      </c>
      <c r="T1269" s="54" t="s">
        <v>5291</v>
      </c>
      <c r="U1269" s="54" t="s">
        <v>298</v>
      </c>
      <c r="V1269" s="58" t="s">
        <v>299</v>
      </c>
    </row>
    <row r="1270" spans="1:22" hidden="1" x14ac:dyDescent="0.25">
      <c r="A1270" s="54" t="s">
        <v>10066</v>
      </c>
      <c r="B1270" s="54" t="s">
        <v>592</v>
      </c>
      <c r="C1270" s="54" t="s">
        <v>5079</v>
      </c>
      <c r="D1270" s="54" t="s">
        <v>298</v>
      </c>
      <c r="E1270" s="54"/>
      <c r="F1270" s="54"/>
      <c r="G1270" s="55"/>
      <c r="H1270" s="54" t="s">
        <v>1098</v>
      </c>
      <c r="I1270" s="54" t="s">
        <v>1099</v>
      </c>
      <c r="J1270" s="54" t="s">
        <v>962</v>
      </c>
      <c r="K1270" s="54" t="s">
        <v>968</v>
      </c>
      <c r="L1270" s="54" t="s">
        <v>5079</v>
      </c>
      <c r="M1270" s="54" t="s">
        <v>298</v>
      </c>
      <c r="N1270" s="56" t="b">
        <v>0</v>
      </c>
      <c r="O1270" s="56" t="b">
        <v>0</v>
      </c>
      <c r="P1270" s="57">
        <v>46023.525149108798</v>
      </c>
      <c r="Q1270" s="54" t="s">
        <v>10664</v>
      </c>
      <c r="R1270" s="57">
        <v>46172.471984571799</v>
      </c>
      <c r="S1270" s="54" t="s">
        <v>10665</v>
      </c>
      <c r="T1270" s="54" t="s">
        <v>5291</v>
      </c>
      <c r="U1270" s="54" t="s">
        <v>298</v>
      </c>
      <c r="V1270" s="58" t="s">
        <v>299</v>
      </c>
    </row>
    <row r="1271" spans="1:22" hidden="1" x14ac:dyDescent="0.25">
      <c r="A1271" s="54" t="s">
        <v>10067</v>
      </c>
      <c r="B1271" s="54" t="s">
        <v>299</v>
      </c>
      <c r="C1271" s="54" t="s">
        <v>5024</v>
      </c>
      <c r="D1271" s="54" t="s">
        <v>298</v>
      </c>
      <c r="E1271" s="54" t="s">
        <v>5025</v>
      </c>
      <c r="F1271" s="54"/>
      <c r="G1271" s="55"/>
      <c r="H1271" s="54" t="s">
        <v>1098</v>
      </c>
      <c r="I1271" s="54" t="s">
        <v>1099</v>
      </c>
      <c r="J1271" s="54" t="s">
        <v>962</v>
      </c>
      <c r="K1271" s="54" t="s">
        <v>1100</v>
      </c>
      <c r="L1271" s="54"/>
      <c r="M1271" s="54" t="s">
        <v>298</v>
      </c>
      <c r="N1271" s="56" t="b">
        <v>1</v>
      </c>
      <c r="O1271" s="56" t="b">
        <v>0</v>
      </c>
      <c r="P1271" s="57">
        <v>46023.525121180603</v>
      </c>
      <c r="Q1271" s="54" t="s">
        <v>10664</v>
      </c>
      <c r="R1271" s="57">
        <v>46172.471986840297</v>
      </c>
      <c r="S1271" s="54" t="s">
        <v>10665</v>
      </c>
      <c r="T1271" s="54" t="s">
        <v>5291</v>
      </c>
      <c r="U1271" s="54" t="s">
        <v>298</v>
      </c>
      <c r="V1271" s="58" t="s">
        <v>299</v>
      </c>
    </row>
    <row r="1272" spans="1:22" hidden="1" x14ac:dyDescent="0.25">
      <c r="A1272" s="54" t="s">
        <v>10068</v>
      </c>
      <c r="B1272" s="54" t="s">
        <v>5051</v>
      </c>
      <c r="C1272" s="54" t="s">
        <v>5052</v>
      </c>
      <c r="D1272" s="54" t="s">
        <v>298</v>
      </c>
      <c r="E1272" s="54"/>
      <c r="F1272" s="54"/>
      <c r="G1272" s="55"/>
      <c r="H1272" s="54" t="s">
        <v>1010</v>
      </c>
      <c r="I1272" s="54" t="s">
        <v>1011</v>
      </c>
      <c r="J1272" s="54" t="s">
        <v>962</v>
      </c>
      <c r="K1272" s="54" t="s">
        <v>1114</v>
      </c>
      <c r="L1272" s="54" t="s">
        <v>10991</v>
      </c>
      <c r="M1272" s="54" t="s">
        <v>298</v>
      </c>
      <c r="N1272" s="56" t="b">
        <v>0</v>
      </c>
      <c r="O1272" s="56" t="b">
        <v>0</v>
      </c>
      <c r="P1272" s="57">
        <v>46023.525133796298</v>
      </c>
      <c r="Q1272" s="54" t="s">
        <v>10664</v>
      </c>
      <c r="R1272" s="57">
        <v>46172.471989085701</v>
      </c>
      <c r="S1272" s="54" t="s">
        <v>10665</v>
      </c>
      <c r="T1272" s="54" t="s">
        <v>5291</v>
      </c>
      <c r="U1272" s="54" t="s">
        <v>298</v>
      </c>
      <c r="V1272" s="58" t="s">
        <v>299</v>
      </c>
    </row>
    <row r="1273" spans="1:22" hidden="1" x14ac:dyDescent="0.25">
      <c r="A1273" s="54" t="s">
        <v>10069</v>
      </c>
      <c r="B1273" s="54" t="s">
        <v>5048</v>
      </c>
      <c r="C1273" s="54" t="s">
        <v>5049</v>
      </c>
      <c r="D1273" s="54" t="s">
        <v>298</v>
      </c>
      <c r="E1273" s="54"/>
      <c r="F1273" s="54"/>
      <c r="G1273" s="55"/>
      <c r="H1273" s="54" t="s">
        <v>1010</v>
      </c>
      <c r="I1273" s="54" t="s">
        <v>1011</v>
      </c>
      <c r="J1273" s="54" t="s">
        <v>962</v>
      </c>
      <c r="K1273" s="54" t="s">
        <v>990</v>
      </c>
      <c r="L1273" s="54" t="s">
        <v>5049</v>
      </c>
      <c r="M1273" s="54" t="s">
        <v>298</v>
      </c>
      <c r="N1273" s="56" t="b">
        <v>0</v>
      </c>
      <c r="O1273" s="56" t="b">
        <v>0</v>
      </c>
      <c r="P1273" s="57">
        <v>46023.525132905103</v>
      </c>
      <c r="Q1273" s="54" t="s">
        <v>10664</v>
      </c>
      <c r="R1273" s="57">
        <v>46172.471991354199</v>
      </c>
      <c r="S1273" s="54" t="s">
        <v>10665</v>
      </c>
      <c r="T1273" s="54" t="s">
        <v>5291</v>
      </c>
      <c r="U1273" s="54" t="s">
        <v>298</v>
      </c>
      <c r="V1273" s="58" t="s">
        <v>299</v>
      </c>
    </row>
    <row r="1274" spans="1:22" hidden="1" x14ac:dyDescent="0.25">
      <c r="A1274" s="54" t="s">
        <v>10070</v>
      </c>
      <c r="B1274" s="54" t="s">
        <v>5027</v>
      </c>
      <c r="C1274" s="54" t="s">
        <v>5028</v>
      </c>
      <c r="D1274" s="54" t="s">
        <v>298</v>
      </c>
      <c r="E1274" s="54"/>
      <c r="F1274" s="54"/>
      <c r="G1274" s="55"/>
      <c r="H1274" s="54" t="s">
        <v>1098</v>
      </c>
      <c r="I1274" s="54" t="s">
        <v>1099</v>
      </c>
      <c r="J1274" s="54" t="s">
        <v>962</v>
      </c>
      <c r="K1274" s="54" t="s">
        <v>1104</v>
      </c>
      <c r="L1274" s="54" t="s">
        <v>5028</v>
      </c>
      <c r="M1274" s="54" t="s">
        <v>298</v>
      </c>
      <c r="N1274" s="56" t="b">
        <v>0</v>
      </c>
      <c r="O1274" s="56" t="b">
        <v>0</v>
      </c>
      <c r="P1274" s="57">
        <v>46023.525121956001</v>
      </c>
      <c r="Q1274" s="54" t="s">
        <v>10664</v>
      </c>
      <c r="R1274" s="57">
        <v>46172.471993634303</v>
      </c>
      <c r="S1274" s="54" t="s">
        <v>10665</v>
      </c>
      <c r="T1274" s="54" t="s">
        <v>5291</v>
      </c>
      <c r="U1274" s="54" t="s">
        <v>298</v>
      </c>
      <c r="V1274" s="58" t="s">
        <v>299</v>
      </c>
    </row>
    <row r="1275" spans="1:22" hidden="1" x14ac:dyDescent="0.25">
      <c r="A1275" s="54" t="s">
        <v>10071</v>
      </c>
      <c r="B1275" s="54" t="s">
        <v>5030</v>
      </c>
      <c r="C1275" s="54" t="s">
        <v>5031</v>
      </c>
      <c r="D1275" s="54" t="s">
        <v>298</v>
      </c>
      <c r="E1275" s="54"/>
      <c r="F1275" s="54"/>
      <c r="G1275" s="55"/>
      <c r="H1275" s="54" t="s">
        <v>1098</v>
      </c>
      <c r="I1275" s="54" t="s">
        <v>1099</v>
      </c>
      <c r="J1275" s="54" t="s">
        <v>962</v>
      </c>
      <c r="K1275" s="54" t="s">
        <v>1104</v>
      </c>
      <c r="L1275" s="54" t="s">
        <v>5031</v>
      </c>
      <c r="M1275" s="54" t="s">
        <v>298</v>
      </c>
      <c r="N1275" s="56" t="b">
        <v>0</v>
      </c>
      <c r="O1275" s="56" t="b">
        <v>0</v>
      </c>
      <c r="P1275" s="57">
        <v>46023.525125462998</v>
      </c>
      <c r="Q1275" s="54" t="s">
        <v>10664</v>
      </c>
      <c r="R1275" s="57">
        <v>46172.471995833301</v>
      </c>
      <c r="S1275" s="54" t="s">
        <v>10665</v>
      </c>
      <c r="T1275" s="54" t="s">
        <v>5291</v>
      </c>
      <c r="U1275" s="54" t="s">
        <v>298</v>
      </c>
      <c r="V1275" s="58" t="s">
        <v>299</v>
      </c>
    </row>
    <row r="1276" spans="1:22" hidden="1" x14ac:dyDescent="0.25">
      <c r="A1276" s="54" t="s">
        <v>10072</v>
      </c>
      <c r="B1276" s="54" t="s">
        <v>5033</v>
      </c>
      <c r="C1276" s="54" t="s">
        <v>5034</v>
      </c>
      <c r="D1276" s="54" t="s">
        <v>298</v>
      </c>
      <c r="E1276" s="54"/>
      <c r="F1276" s="54"/>
      <c r="G1276" s="55"/>
      <c r="H1276" s="54" t="s">
        <v>1098</v>
      </c>
      <c r="I1276" s="54" t="s">
        <v>1099</v>
      </c>
      <c r="J1276" s="54" t="s">
        <v>962</v>
      </c>
      <c r="K1276" s="54" t="s">
        <v>1104</v>
      </c>
      <c r="L1276" s="54" t="s">
        <v>5034</v>
      </c>
      <c r="M1276" s="54" t="s">
        <v>298</v>
      </c>
      <c r="N1276" s="56" t="b">
        <v>0</v>
      </c>
      <c r="O1276" s="56" t="b">
        <v>0</v>
      </c>
      <c r="P1276" s="57">
        <v>46023.5251263889</v>
      </c>
      <c r="Q1276" s="54" t="s">
        <v>10664</v>
      </c>
      <c r="R1276" s="57">
        <v>46172.471997997702</v>
      </c>
      <c r="S1276" s="54" t="s">
        <v>10665</v>
      </c>
      <c r="T1276" s="54" t="s">
        <v>5291</v>
      </c>
      <c r="U1276" s="54" t="s">
        <v>298</v>
      </c>
      <c r="V1276" s="58" t="s">
        <v>299</v>
      </c>
    </row>
    <row r="1277" spans="1:22" hidden="1" x14ac:dyDescent="0.25">
      <c r="A1277" s="54" t="s">
        <v>10073</v>
      </c>
      <c r="B1277" s="54" t="s">
        <v>795</v>
      </c>
      <c r="C1277" s="54" t="s">
        <v>5036</v>
      </c>
      <c r="D1277" s="54" t="s">
        <v>298</v>
      </c>
      <c r="E1277" s="54"/>
      <c r="F1277" s="54"/>
      <c r="G1277" s="55"/>
      <c r="H1277" s="54" t="s">
        <v>1098</v>
      </c>
      <c r="I1277" s="54" t="s">
        <v>1099</v>
      </c>
      <c r="J1277" s="54" t="s">
        <v>962</v>
      </c>
      <c r="K1277" s="54" t="s">
        <v>1104</v>
      </c>
      <c r="L1277" s="54" t="s">
        <v>5036</v>
      </c>
      <c r="M1277" s="54" t="s">
        <v>298</v>
      </c>
      <c r="N1277" s="56" t="b">
        <v>0</v>
      </c>
      <c r="O1277" s="56" t="b">
        <v>0</v>
      </c>
      <c r="P1277" s="57">
        <v>46023.525127280103</v>
      </c>
      <c r="Q1277" s="54" t="s">
        <v>10664</v>
      </c>
      <c r="R1277" s="57">
        <v>46172.472000231501</v>
      </c>
      <c r="S1277" s="54" t="s">
        <v>10665</v>
      </c>
      <c r="T1277" s="54" t="s">
        <v>5291</v>
      </c>
      <c r="U1277" s="54" t="s">
        <v>298</v>
      </c>
      <c r="V1277" s="58" t="s">
        <v>299</v>
      </c>
    </row>
    <row r="1278" spans="1:22" hidden="1" x14ac:dyDescent="0.25">
      <c r="A1278" s="54" t="s">
        <v>10074</v>
      </c>
      <c r="B1278" s="54" t="s">
        <v>5054</v>
      </c>
      <c r="C1278" s="54" t="s">
        <v>5055</v>
      </c>
      <c r="D1278" s="54" t="s">
        <v>298</v>
      </c>
      <c r="E1278" s="54"/>
      <c r="F1278" s="54"/>
      <c r="G1278" s="55"/>
      <c r="H1278" s="54" t="s">
        <v>1098</v>
      </c>
      <c r="I1278" s="54" t="s">
        <v>1099</v>
      </c>
      <c r="J1278" s="54" t="s">
        <v>962</v>
      </c>
      <c r="K1278" s="54" t="s">
        <v>1104</v>
      </c>
      <c r="L1278" s="54" t="s">
        <v>5055</v>
      </c>
      <c r="M1278" s="54" t="s">
        <v>298</v>
      </c>
      <c r="N1278" s="56" t="b">
        <v>0</v>
      </c>
      <c r="O1278" s="56" t="b">
        <v>0</v>
      </c>
      <c r="P1278" s="57">
        <v>46023.525134756899</v>
      </c>
      <c r="Q1278" s="54" t="s">
        <v>10664</v>
      </c>
      <c r="R1278" s="57">
        <v>46172.472002314797</v>
      </c>
      <c r="S1278" s="54" t="s">
        <v>10665</v>
      </c>
      <c r="T1278" s="54" t="s">
        <v>5291</v>
      </c>
      <c r="U1278" s="54" t="s">
        <v>298</v>
      </c>
      <c r="V1278" s="58" t="s">
        <v>299</v>
      </c>
    </row>
    <row r="1279" spans="1:22" hidden="1" x14ac:dyDescent="0.25">
      <c r="A1279" s="54" t="s">
        <v>10075</v>
      </c>
      <c r="B1279" s="54" t="s">
        <v>300</v>
      </c>
      <c r="C1279" s="54" t="s">
        <v>5068</v>
      </c>
      <c r="D1279" s="54" t="s">
        <v>298</v>
      </c>
      <c r="E1279" s="54"/>
      <c r="F1279" s="54"/>
      <c r="G1279" s="55"/>
      <c r="H1279" s="54" t="s">
        <v>1098</v>
      </c>
      <c r="I1279" s="54" t="s">
        <v>1099</v>
      </c>
      <c r="J1279" s="54" t="s">
        <v>962</v>
      </c>
      <c r="K1279" s="54" t="s">
        <v>1104</v>
      </c>
      <c r="L1279" s="54" t="s">
        <v>5068</v>
      </c>
      <c r="M1279" s="54" t="s">
        <v>298</v>
      </c>
      <c r="N1279" s="56" t="b">
        <v>0</v>
      </c>
      <c r="O1279" s="56" t="b">
        <v>0</v>
      </c>
      <c r="P1279" s="57">
        <v>46023.5251403125</v>
      </c>
      <c r="Q1279" s="54" t="s">
        <v>10664</v>
      </c>
      <c r="R1279" s="57">
        <v>46172.472004513897</v>
      </c>
      <c r="S1279" s="54" t="s">
        <v>10665</v>
      </c>
      <c r="T1279" s="54" t="s">
        <v>5291</v>
      </c>
      <c r="U1279" s="54" t="s">
        <v>298</v>
      </c>
      <c r="V1279" s="58" t="s">
        <v>299</v>
      </c>
    </row>
    <row r="1280" spans="1:22" hidden="1" x14ac:dyDescent="0.25">
      <c r="A1280" s="54" t="s">
        <v>10076</v>
      </c>
      <c r="B1280" s="54" t="s">
        <v>5070</v>
      </c>
      <c r="C1280" s="54" t="s">
        <v>5071</v>
      </c>
      <c r="D1280" s="54" t="s">
        <v>298</v>
      </c>
      <c r="E1280" s="54"/>
      <c r="F1280" s="54" t="s">
        <v>10992</v>
      </c>
      <c r="G1280" s="55"/>
      <c r="H1280" s="54" t="s">
        <v>1098</v>
      </c>
      <c r="I1280" s="54" t="s">
        <v>1099</v>
      </c>
      <c r="J1280" s="54" t="s">
        <v>962</v>
      </c>
      <c r="K1280" s="54" t="s">
        <v>1104</v>
      </c>
      <c r="L1280" s="54" t="s">
        <v>5071</v>
      </c>
      <c r="M1280" s="54" t="s">
        <v>298</v>
      </c>
      <c r="N1280" s="56" t="b">
        <v>0</v>
      </c>
      <c r="O1280" s="56" t="b">
        <v>0</v>
      </c>
      <c r="P1280" s="57">
        <v>46023.525141284699</v>
      </c>
      <c r="Q1280" s="54" t="s">
        <v>10664</v>
      </c>
      <c r="R1280" s="57">
        <v>46172.472006631899</v>
      </c>
      <c r="S1280" s="54" t="s">
        <v>10665</v>
      </c>
      <c r="T1280" s="54" t="s">
        <v>5291</v>
      </c>
      <c r="U1280" s="54" t="s">
        <v>298</v>
      </c>
      <c r="V1280" s="58" t="s">
        <v>299</v>
      </c>
    </row>
    <row r="1281" spans="1:22" hidden="1" x14ac:dyDescent="0.25">
      <c r="A1281" s="54" t="s">
        <v>10077</v>
      </c>
      <c r="B1281" s="54" t="s">
        <v>5073</v>
      </c>
      <c r="C1281" s="54" t="s">
        <v>5074</v>
      </c>
      <c r="D1281" s="54" t="s">
        <v>298</v>
      </c>
      <c r="E1281" s="54"/>
      <c r="F1281" s="54" t="s">
        <v>10993</v>
      </c>
      <c r="G1281" s="55"/>
      <c r="H1281" s="54" t="s">
        <v>1098</v>
      </c>
      <c r="I1281" s="54" t="s">
        <v>1099</v>
      </c>
      <c r="J1281" s="54" t="s">
        <v>962</v>
      </c>
      <c r="K1281" s="54" t="s">
        <v>1104</v>
      </c>
      <c r="L1281" s="54" t="s">
        <v>5074</v>
      </c>
      <c r="M1281" s="54" t="s">
        <v>298</v>
      </c>
      <c r="N1281" s="56" t="b">
        <v>0</v>
      </c>
      <c r="O1281" s="56" t="b">
        <v>0</v>
      </c>
      <c r="P1281" s="57">
        <v>46023.5251446412</v>
      </c>
      <c r="Q1281" s="54" t="s">
        <v>10664</v>
      </c>
      <c r="R1281" s="57">
        <v>46172.472008761601</v>
      </c>
      <c r="S1281" s="54" t="s">
        <v>10665</v>
      </c>
      <c r="T1281" s="54" t="s">
        <v>5291</v>
      </c>
      <c r="U1281" s="54" t="s">
        <v>298</v>
      </c>
      <c r="V1281" s="58" t="s">
        <v>299</v>
      </c>
    </row>
    <row r="1282" spans="1:22" hidden="1" x14ac:dyDescent="0.25">
      <c r="A1282" s="54" t="s">
        <v>10078</v>
      </c>
      <c r="B1282" s="54" t="s">
        <v>5081</v>
      </c>
      <c r="C1282" s="54" t="s">
        <v>5082</v>
      </c>
      <c r="D1282" s="54" t="s">
        <v>298</v>
      </c>
      <c r="E1282" s="54"/>
      <c r="F1282" s="54"/>
      <c r="G1282" s="55"/>
      <c r="H1282" s="54" t="s">
        <v>1098</v>
      </c>
      <c r="I1282" s="54" t="s">
        <v>1099</v>
      </c>
      <c r="J1282" s="54" t="s">
        <v>962</v>
      </c>
      <c r="K1282" s="54" t="s">
        <v>1104</v>
      </c>
      <c r="L1282" s="54" t="s">
        <v>10994</v>
      </c>
      <c r="M1282" s="54" t="s">
        <v>298</v>
      </c>
      <c r="N1282" s="56" t="b">
        <v>0</v>
      </c>
      <c r="O1282" s="56" t="b">
        <v>0</v>
      </c>
      <c r="P1282" s="57">
        <v>46023.525150196801</v>
      </c>
      <c r="Q1282" s="54" t="s">
        <v>10664</v>
      </c>
      <c r="R1282" s="57">
        <v>46172.472010960701</v>
      </c>
      <c r="S1282" s="54" t="s">
        <v>10665</v>
      </c>
      <c r="T1282" s="54" t="s">
        <v>5291</v>
      </c>
      <c r="U1282" s="54" t="s">
        <v>298</v>
      </c>
      <c r="V1282" s="58" t="s">
        <v>299</v>
      </c>
    </row>
    <row r="1283" spans="1:22" hidden="1" x14ac:dyDescent="0.25">
      <c r="A1283" s="54" t="s">
        <v>10079</v>
      </c>
      <c r="B1283" s="54" t="s">
        <v>771</v>
      </c>
      <c r="C1283" s="54" t="s">
        <v>5084</v>
      </c>
      <c r="D1283" s="54" t="s">
        <v>298</v>
      </c>
      <c r="E1283" s="54"/>
      <c r="F1283" s="54"/>
      <c r="G1283" s="55"/>
      <c r="H1283" s="54" t="s">
        <v>1098</v>
      </c>
      <c r="I1283" s="54" t="s">
        <v>1099</v>
      </c>
      <c r="J1283" s="54" t="s">
        <v>962</v>
      </c>
      <c r="K1283" s="54" t="s">
        <v>1104</v>
      </c>
      <c r="L1283" s="54" t="s">
        <v>5084</v>
      </c>
      <c r="M1283" s="54" t="s">
        <v>298</v>
      </c>
      <c r="N1283" s="56" t="b">
        <v>0</v>
      </c>
      <c r="O1283" s="56" t="b">
        <v>0</v>
      </c>
      <c r="P1283" s="57">
        <v>46023.525153588002</v>
      </c>
      <c r="Q1283" s="54" t="s">
        <v>10664</v>
      </c>
      <c r="R1283" s="57">
        <v>46172.472013113402</v>
      </c>
      <c r="S1283" s="54" t="s">
        <v>10665</v>
      </c>
      <c r="T1283" s="54" t="s">
        <v>5291</v>
      </c>
      <c r="U1283" s="54" t="s">
        <v>298</v>
      </c>
      <c r="V1283" s="58" t="s">
        <v>299</v>
      </c>
    </row>
    <row r="1284" spans="1:22" hidden="1" x14ac:dyDescent="0.25">
      <c r="A1284" s="54" t="s">
        <v>10080</v>
      </c>
      <c r="B1284" s="54" t="s">
        <v>798</v>
      </c>
      <c r="C1284" s="54" t="s">
        <v>5086</v>
      </c>
      <c r="D1284" s="54" t="s">
        <v>298</v>
      </c>
      <c r="E1284" s="54"/>
      <c r="F1284" s="54"/>
      <c r="G1284" s="55"/>
      <c r="H1284" s="54" t="s">
        <v>1098</v>
      </c>
      <c r="I1284" s="54" t="s">
        <v>1099</v>
      </c>
      <c r="J1284" s="54" t="s">
        <v>962</v>
      </c>
      <c r="K1284" s="54" t="s">
        <v>1104</v>
      </c>
      <c r="L1284" s="54" t="s">
        <v>5086</v>
      </c>
      <c r="M1284" s="54" t="s">
        <v>298</v>
      </c>
      <c r="N1284" s="56" t="b">
        <v>0</v>
      </c>
      <c r="O1284" s="56" t="b">
        <v>0</v>
      </c>
      <c r="P1284" s="57">
        <v>46023.525154548603</v>
      </c>
      <c r="Q1284" s="54" t="s">
        <v>10664</v>
      </c>
      <c r="R1284" s="57">
        <v>46172.472015277803</v>
      </c>
      <c r="S1284" s="54" t="s">
        <v>10665</v>
      </c>
      <c r="T1284" s="54" t="s">
        <v>5291</v>
      </c>
      <c r="U1284" s="54" t="s">
        <v>298</v>
      </c>
      <c r="V1284" s="58" t="s">
        <v>299</v>
      </c>
    </row>
    <row r="1285" spans="1:22" hidden="1" x14ac:dyDescent="0.25">
      <c r="A1285" s="54" t="s">
        <v>10081</v>
      </c>
      <c r="B1285" s="54" t="s">
        <v>797</v>
      </c>
      <c r="C1285" s="54" t="s">
        <v>5103</v>
      </c>
      <c r="D1285" s="54" t="s">
        <v>298</v>
      </c>
      <c r="E1285" s="54"/>
      <c r="F1285" s="54"/>
      <c r="G1285" s="55"/>
      <c r="H1285" s="54" t="s">
        <v>1098</v>
      </c>
      <c r="I1285" s="54" t="s">
        <v>1099</v>
      </c>
      <c r="J1285" s="54" t="s">
        <v>962</v>
      </c>
      <c r="K1285" s="54" t="s">
        <v>1104</v>
      </c>
      <c r="L1285" s="54" t="s">
        <v>5103</v>
      </c>
      <c r="M1285" s="54" t="s">
        <v>298</v>
      </c>
      <c r="N1285" s="56" t="b">
        <v>0</v>
      </c>
      <c r="O1285" s="56" t="b">
        <v>0</v>
      </c>
      <c r="P1285" s="57">
        <v>46023.5251601852</v>
      </c>
      <c r="Q1285" s="54" t="s">
        <v>10664</v>
      </c>
      <c r="R1285" s="57">
        <v>46172.472017476903</v>
      </c>
      <c r="S1285" s="54" t="s">
        <v>10665</v>
      </c>
      <c r="T1285" s="54" t="s">
        <v>5291</v>
      </c>
      <c r="U1285" s="54" t="s">
        <v>298</v>
      </c>
      <c r="V1285" s="58" t="s">
        <v>299</v>
      </c>
    </row>
    <row r="1286" spans="1:22" hidden="1" x14ac:dyDescent="0.25">
      <c r="A1286" s="54" t="s">
        <v>10082</v>
      </c>
      <c r="B1286" s="54" t="s">
        <v>717</v>
      </c>
      <c r="C1286" s="54" t="s">
        <v>5108</v>
      </c>
      <c r="D1286" s="54" t="s">
        <v>298</v>
      </c>
      <c r="E1286" s="54"/>
      <c r="F1286" s="54"/>
      <c r="G1286" s="55"/>
      <c r="H1286" s="54" t="s">
        <v>1098</v>
      </c>
      <c r="I1286" s="54" t="s">
        <v>1099</v>
      </c>
      <c r="J1286" s="54" t="s">
        <v>962</v>
      </c>
      <c r="K1286" s="54" t="s">
        <v>1104</v>
      </c>
      <c r="L1286" s="54" t="s">
        <v>5108</v>
      </c>
      <c r="M1286" s="54" t="s">
        <v>298</v>
      </c>
      <c r="N1286" s="56" t="b">
        <v>0</v>
      </c>
      <c r="O1286" s="56" t="b">
        <v>0</v>
      </c>
      <c r="P1286" s="57">
        <v>46023.525165046303</v>
      </c>
      <c r="Q1286" s="54" t="s">
        <v>10664</v>
      </c>
      <c r="R1286" s="57">
        <v>46172.472019594898</v>
      </c>
      <c r="S1286" s="54" t="s">
        <v>10665</v>
      </c>
      <c r="T1286" s="54" t="s">
        <v>5291</v>
      </c>
      <c r="U1286" s="54" t="s">
        <v>298</v>
      </c>
      <c r="V1286" s="58" t="s">
        <v>299</v>
      </c>
    </row>
    <row r="1287" spans="1:22" hidden="1" x14ac:dyDescent="0.25">
      <c r="A1287" s="54" t="s">
        <v>10083</v>
      </c>
      <c r="B1287" s="54" t="s">
        <v>593</v>
      </c>
      <c r="C1287" s="54" t="s">
        <v>5124</v>
      </c>
      <c r="D1287" s="54" t="s">
        <v>298</v>
      </c>
      <c r="E1287" s="54"/>
      <c r="F1287" s="54"/>
      <c r="G1287" s="55"/>
      <c r="H1287" s="54" t="s">
        <v>1098</v>
      </c>
      <c r="I1287" s="54" t="s">
        <v>1099</v>
      </c>
      <c r="J1287" s="54" t="s">
        <v>962</v>
      </c>
      <c r="K1287" s="54" t="s">
        <v>1104</v>
      </c>
      <c r="L1287" s="54" t="s">
        <v>5124</v>
      </c>
      <c r="M1287" s="54" t="s">
        <v>298</v>
      </c>
      <c r="N1287" s="56" t="b">
        <v>0</v>
      </c>
      <c r="O1287" s="56" t="b">
        <v>0</v>
      </c>
      <c r="P1287" s="57">
        <v>46023.525169872701</v>
      </c>
      <c r="Q1287" s="54" t="s">
        <v>10664</v>
      </c>
      <c r="R1287" s="57">
        <v>46172.472021759299</v>
      </c>
      <c r="S1287" s="54" t="s">
        <v>10665</v>
      </c>
      <c r="T1287" s="54" t="s">
        <v>5291</v>
      </c>
      <c r="U1287" s="54" t="s">
        <v>298</v>
      </c>
      <c r="V1287" s="58" t="s">
        <v>299</v>
      </c>
    </row>
    <row r="1288" spans="1:22" hidden="1" x14ac:dyDescent="0.25">
      <c r="A1288" s="54" t="s">
        <v>10084</v>
      </c>
      <c r="B1288" s="54" t="s">
        <v>796</v>
      </c>
      <c r="C1288" s="54" t="s">
        <v>5132</v>
      </c>
      <c r="D1288" s="54" t="s">
        <v>298</v>
      </c>
      <c r="E1288" s="54"/>
      <c r="F1288" s="54"/>
      <c r="G1288" s="55"/>
      <c r="H1288" s="54" t="s">
        <v>1098</v>
      </c>
      <c r="I1288" s="54" t="s">
        <v>1099</v>
      </c>
      <c r="J1288" s="54" t="s">
        <v>962</v>
      </c>
      <c r="K1288" s="54" t="s">
        <v>1104</v>
      </c>
      <c r="L1288" s="54" t="s">
        <v>10995</v>
      </c>
      <c r="M1288" s="54" t="s">
        <v>298</v>
      </c>
      <c r="N1288" s="56" t="b">
        <v>0</v>
      </c>
      <c r="O1288" s="56" t="b">
        <v>0</v>
      </c>
      <c r="P1288" s="57">
        <v>46023.525175196803</v>
      </c>
      <c r="Q1288" s="54" t="s">
        <v>10664</v>
      </c>
      <c r="R1288" s="57">
        <v>46172.472023877301</v>
      </c>
      <c r="S1288" s="54" t="s">
        <v>10665</v>
      </c>
      <c r="T1288" s="54" t="s">
        <v>5291</v>
      </c>
      <c r="U1288" s="54" t="s">
        <v>298</v>
      </c>
      <c r="V1288" s="58" t="s">
        <v>299</v>
      </c>
    </row>
    <row r="1289" spans="1:22" hidden="1" x14ac:dyDescent="0.25">
      <c r="A1289" s="54" t="s">
        <v>10085</v>
      </c>
      <c r="B1289" s="54" t="s">
        <v>5100</v>
      </c>
      <c r="C1289" s="54" t="s">
        <v>5101</v>
      </c>
      <c r="D1289" s="54" t="s">
        <v>298</v>
      </c>
      <c r="E1289" s="54"/>
      <c r="F1289" s="54"/>
      <c r="G1289" s="55"/>
      <c r="H1289" s="54" t="s">
        <v>1098</v>
      </c>
      <c r="I1289" s="54" t="s">
        <v>1099</v>
      </c>
      <c r="J1289" s="54" t="s">
        <v>962</v>
      </c>
      <c r="K1289" s="54" t="s">
        <v>1104</v>
      </c>
      <c r="L1289" s="54" t="s">
        <v>5101</v>
      </c>
      <c r="M1289" s="54" t="s">
        <v>298</v>
      </c>
      <c r="N1289" s="56" t="b">
        <v>0</v>
      </c>
      <c r="O1289" s="56" t="b">
        <v>0</v>
      </c>
      <c r="P1289" s="57">
        <v>46023.525159259298</v>
      </c>
      <c r="Q1289" s="54" t="s">
        <v>10664</v>
      </c>
      <c r="R1289" s="57">
        <v>46172.472026122698</v>
      </c>
      <c r="S1289" s="54" t="s">
        <v>10665</v>
      </c>
      <c r="T1289" s="54" t="s">
        <v>5291</v>
      </c>
      <c r="U1289" s="54" t="s">
        <v>298</v>
      </c>
      <c r="V1289" s="58" t="s">
        <v>299</v>
      </c>
    </row>
    <row r="1290" spans="1:22" hidden="1" x14ac:dyDescent="0.25">
      <c r="A1290" s="54" t="s">
        <v>10086</v>
      </c>
      <c r="B1290" s="54" t="s">
        <v>5146</v>
      </c>
      <c r="C1290" s="54" t="s">
        <v>5147</v>
      </c>
      <c r="D1290" s="54" t="s">
        <v>298</v>
      </c>
      <c r="E1290" s="54"/>
      <c r="F1290" s="54"/>
      <c r="G1290" s="55"/>
      <c r="H1290" s="54" t="s">
        <v>1098</v>
      </c>
      <c r="I1290" s="54" t="s">
        <v>1099</v>
      </c>
      <c r="J1290" s="54" t="s">
        <v>962</v>
      </c>
      <c r="K1290" s="54" t="s">
        <v>1104</v>
      </c>
      <c r="L1290" s="54" t="s">
        <v>10996</v>
      </c>
      <c r="M1290" s="54" t="s">
        <v>298</v>
      </c>
      <c r="N1290" s="56" t="b">
        <v>0</v>
      </c>
      <c r="O1290" s="56" t="b">
        <v>0</v>
      </c>
      <c r="P1290" s="57">
        <v>46023.5251881597</v>
      </c>
      <c r="Q1290" s="54" t="s">
        <v>10664</v>
      </c>
      <c r="R1290" s="57">
        <v>46172.472028391203</v>
      </c>
      <c r="S1290" s="54" t="s">
        <v>10665</v>
      </c>
      <c r="T1290" s="54" t="s">
        <v>5291</v>
      </c>
      <c r="U1290" s="54" t="s">
        <v>298</v>
      </c>
      <c r="V1290" s="58" t="s">
        <v>299</v>
      </c>
    </row>
    <row r="1291" spans="1:22" hidden="1" x14ac:dyDescent="0.25">
      <c r="A1291" s="54" t="s">
        <v>10087</v>
      </c>
      <c r="B1291" s="54" t="s">
        <v>5065</v>
      </c>
      <c r="C1291" s="54" t="s">
        <v>5066</v>
      </c>
      <c r="D1291" s="54" t="s">
        <v>298</v>
      </c>
      <c r="E1291" s="54"/>
      <c r="F1291" s="54"/>
      <c r="G1291" s="55"/>
      <c r="H1291" s="54" t="s">
        <v>1010</v>
      </c>
      <c r="I1291" s="54" t="s">
        <v>1011</v>
      </c>
      <c r="J1291" s="54" t="s">
        <v>962</v>
      </c>
      <c r="K1291" s="54" t="s">
        <v>1018</v>
      </c>
      <c r="L1291" s="54" t="s">
        <v>10997</v>
      </c>
      <c r="M1291" s="54" t="s">
        <v>298</v>
      </c>
      <c r="N1291" s="56" t="b">
        <v>0</v>
      </c>
      <c r="O1291" s="56" t="b">
        <v>0</v>
      </c>
      <c r="P1291" s="57">
        <v>46023.525139201403</v>
      </c>
      <c r="Q1291" s="54" t="s">
        <v>10664</v>
      </c>
      <c r="R1291" s="57">
        <v>46172.472030520803</v>
      </c>
      <c r="S1291" s="54" t="s">
        <v>10665</v>
      </c>
      <c r="T1291" s="54" t="s">
        <v>5291</v>
      </c>
      <c r="U1291" s="54" t="s">
        <v>298</v>
      </c>
      <c r="V1291" s="58" t="s">
        <v>299</v>
      </c>
    </row>
    <row r="1292" spans="1:22" hidden="1" x14ac:dyDescent="0.25">
      <c r="A1292" s="54" t="s">
        <v>10088</v>
      </c>
      <c r="B1292" s="54" t="s">
        <v>5110</v>
      </c>
      <c r="C1292" s="54" t="s">
        <v>5111</v>
      </c>
      <c r="D1292" s="54" t="s">
        <v>298</v>
      </c>
      <c r="E1292" s="54"/>
      <c r="F1292" s="54"/>
      <c r="G1292" s="55"/>
      <c r="H1292" s="54" t="s">
        <v>1010</v>
      </c>
      <c r="I1292" s="54" t="s">
        <v>1011</v>
      </c>
      <c r="J1292" s="54" t="s">
        <v>962</v>
      </c>
      <c r="K1292" s="54" t="s">
        <v>1018</v>
      </c>
      <c r="L1292" s="54" t="s">
        <v>10998</v>
      </c>
      <c r="M1292" s="54" t="s">
        <v>298</v>
      </c>
      <c r="N1292" s="56" t="b">
        <v>0</v>
      </c>
      <c r="O1292" s="56" t="b">
        <v>0</v>
      </c>
      <c r="P1292" s="57">
        <v>46023.5251657755</v>
      </c>
      <c r="Q1292" s="54" t="s">
        <v>10664</v>
      </c>
      <c r="R1292" s="57">
        <v>46172.472032719903</v>
      </c>
      <c r="S1292" s="54" t="s">
        <v>10665</v>
      </c>
      <c r="T1292" s="54" t="s">
        <v>5291</v>
      </c>
      <c r="U1292" s="54" t="s">
        <v>298</v>
      </c>
      <c r="V1292" s="58" t="s">
        <v>299</v>
      </c>
    </row>
    <row r="1293" spans="1:22" hidden="1" x14ac:dyDescent="0.25">
      <c r="A1293" s="54" t="s">
        <v>10089</v>
      </c>
      <c r="B1293" s="54" t="s">
        <v>5126</v>
      </c>
      <c r="C1293" s="54" t="s">
        <v>5127</v>
      </c>
      <c r="D1293" s="54" t="s">
        <v>298</v>
      </c>
      <c r="E1293" s="54"/>
      <c r="F1293" s="54"/>
      <c r="G1293" s="55"/>
      <c r="H1293" s="54" t="s">
        <v>1010</v>
      </c>
      <c r="I1293" s="54" t="s">
        <v>1011</v>
      </c>
      <c r="J1293" s="54" t="s">
        <v>962</v>
      </c>
      <c r="K1293" s="54" t="s">
        <v>1018</v>
      </c>
      <c r="L1293" s="54" t="s">
        <v>10999</v>
      </c>
      <c r="M1293" s="54" t="s">
        <v>298</v>
      </c>
      <c r="N1293" s="56" t="b">
        <v>0</v>
      </c>
      <c r="O1293" s="56" t="b">
        <v>0</v>
      </c>
      <c r="P1293" s="57">
        <v>46023.525173148097</v>
      </c>
      <c r="Q1293" s="54" t="s">
        <v>10664</v>
      </c>
      <c r="R1293" s="57">
        <v>46172.472034872699</v>
      </c>
      <c r="S1293" s="54" t="s">
        <v>10665</v>
      </c>
      <c r="T1293" s="54" t="s">
        <v>5291</v>
      </c>
      <c r="U1293" s="54" t="s">
        <v>298</v>
      </c>
      <c r="V1293" s="58" t="s">
        <v>299</v>
      </c>
    </row>
    <row r="1294" spans="1:22" hidden="1" x14ac:dyDescent="0.25">
      <c r="A1294" s="54" t="s">
        <v>10090</v>
      </c>
      <c r="B1294" s="54" t="s">
        <v>763</v>
      </c>
      <c r="C1294" s="54" t="s">
        <v>5057</v>
      </c>
      <c r="D1294" s="54" t="s">
        <v>298</v>
      </c>
      <c r="E1294" s="54"/>
      <c r="F1294" s="54"/>
      <c r="G1294" s="55"/>
      <c r="H1294" s="54" t="s">
        <v>1098</v>
      </c>
      <c r="I1294" s="54" t="s">
        <v>1099</v>
      </c>
      <c r="J1294" s="54" t="s">
        <v>962</v>
      </c>
      <c r="K1294" s="54" t="s">
        <v>1109</v>
      </c>
      <c r="L1294" s="54" t="s">
        <v>5057</v>
      </c>
      <c r="M1294" s="54" t="s">
        <v>298</v>
      </c>
      <c r="N1294" s="56" t="b">
        <v>0</v>
      </c>
      <c r="O1294" s="56" t="b">
        <v>0</v>
      </c>
      <c r="P1294" s="57">
        <v>46023.5251357292</v>
      </c>
      <c r="Q1294" s="54" t="s">
        <v>10664</v>
      </c>
      <c r="R1294" s="57">
        <v>46172.472037071799</v>
      </c>
      <c r="S1294" s="54" t="s">
        <v>10665</v>
      </c>
      <c r="T1294" s="54" t="s">
        <v>5291</v>
      </c>
      <c r="U1294" s="54" t="s">
        <v>298</v>
      </c>
      <c r="V1294" s="58" t="s">
        <v>299</v>
      </c>
    </row>
    <row r="1295" spans="1:22" hidden="1" x14ac:dyDescent="0.25">
      <c r="A1295" s="54" t="s">
        <v>10091</v>
      </c>
      <c r="B1295" s="54" t="s">
        <v>770</v>
      </c>
      <c r="C1295" s="54" t="s">
        <v>5059</v>
      </c>
      <c r="D1295" s="54" t="s">
        <v>298</v>
      </c>
      <c r="E1295" s="54"/>
      <c r="F1295" s="54"/>
      <c r="G1295" s="55"/>
      <c r="H1295" s="54" t="s">
        <v>1098</v>
      </c>
      <c r="I1295" s="54" t="s">
        <v>1099</v>
      </c>
      <c r="J1295" s="54" t="s">
        <v>962</v>
      </c>
      <c r="K1295" s="54" t="s">
        <v>1109</v>
      </c>
      <c r="L1295" s="54" t="s">
        <v>5059</v>
      </c>
      <c r="M1295" s="54" t="s">
        <v>298</v>
      </c>
      <c r="N1295" s="56" t="b">
        <v>0</v>
      </c>
      <c r="O1295" s="56" t="b">
        <v>0</v>
      </c>
      <c r="P1295" s="57">
        <v>46023.525136655102</v>
      </c>
      <c r="Q1295" s="54" t="s">
        <v>10664</v>
      </c>
      <c r="R1295" s="57">
        <v>46172.472039351902</v>
      </c>
      <c r="S1295" s="54" t="s">
        <v>10665</v>
      </c>
      <c r="T1295" s="54" t="s">
        <v>5291</v>
      </c>
      <c r="U1295" s="54" t="s">
        <v>298</v>
      </c>
      <c r="V1295" s="58" t="s">
        <v>299</v>
      </c>
    </row>
    <row r="1296" spans="1:22" hidden="1" x14ac:dyDescent="0.25">
      <c r="A1296" s="54" t="s">
        <v>10092</v>
      </c>
      <c r="B1296" s="54" t="s">
        <v>5140</v>
      </c>
      <c r="C1296" s="54" t="s">
        <v>5141</v>
      </c>
      <c r="D1296" s="54" t="s">
        <v>298</v>
      </c>
      <c r="E1296" s="54"/>
      <c r="F1296" s="54"/>
      <c r="G1296" s="55"/>
      <c r="H1296" s="54" t="s">
        <v>970</v>
      </c>
      <c r="I1296" s="54" t="s">
        <v>971</v>
      </c>
      <c r="J1296" s="54" t="s">
        <v>1091</v>
      </c>
      <c r="K1296" s="54" t="s">
        <v>973</v>
      </c>
      <c r="L1296" s="54" t="s">
        <v>5141</v>
      </c>
      <c r="M1296" s="54" t="s">
        <v>298</v>
      </c>
      <c r="N1296" s="56" t="b">
        <v>0</v>
      </c>
      <c r="O1296" s="56" t="b">
        <v>0</v>
      </c>
      <c r="P1296" s="57">
        <v>46023.525185266197</v>
      </c>
      <c r="Q1296" s="54" t="s">
        <v>10664</v>
      </c>
      <c r="R1296" s="57">
        <v>46172.4720415509</v>
      </c>
      <c r="S1296" s="54" t="s">
        <v>10665</v>
      </c>
      <c r="T1296" s="54" t="s">
        <v>5291</v>
      </c>
      <c r="U1296" s="54" t="s">
        <v>298</v>
      </c>
      <c r="V1296" s="58" t="s">
        <v>299</v>
      </c>
    </row>
    <row r="1297" spans="1:22" hidden="1" x14ac:dyDescent="0.25">
      <c r="A1297" s="54" t="s">
        <v>10093</v>
      </c>
      <c r="B1297" s="54" t="s">
        <v>5143</v>
      </c>
      <c r="C1297" s="54" t="s">
        <v>5144</v>
      </c>
      <c r="D1297" s="54" t="s">
        <v>298</v>
      </c>
      <c r="E1297" s="54"/>
      <c r="F1297" s="54"/>
      <c r="G1297" s="55"/>
      <c r="H1297" s="54" t="s">
        <v>1098</v>
      </c>
      <c r="I1297" s="54" t="s">
        <v>1099</v>
      </c>
      <c r="J1297" s="54" t="s">
        <v>1091</v>
      </c>
      <c r="K1297" s="54" t="s">
        <v>973</v>
      </c>
      <c r="L1297" s="54" t="s">
        <v>5144</v>
      </c>
      <c r="M1297" s="54" t="s">
        <v>298</v>
      </c>
      <c r="N1297" s="56" t="b">
        <v>0</v>
      </c>
      <c r="O1297" s="56" t="b">
        <v>0</v>
      </c>
      <c r="P1297" s="57">
        <v>46023.525187268497</v>
      </c>
      <c r="Q1297" s="54" t="s">
        <v>10664</v>
      </c>
      <c r="R1297" s="57">
        <v>46172.472043668997</v>
      </c>
      <c r="S1297" s="54" t="s">
        <v>10665</v>
      </c>
      <c r="T1297" s="54" t="s">
        <v>5291</v>
      </c>
      <c r="U1297" s="54" t="s">
        <v>298</v>
      </c>
      <c r="V1297" s="58" t="s">
        <v>299</v>
      </c>
    </row>
    <row r="1298" spans="1:22" hidden="1" x14ac:dyDescent="0.25">
      <c r="A1298" s="54" t="s">
        <v>10094</v>
      </c>
      <c r="B1298" s="54" t="s">
        <v>5088</v>
      </c>
      <c r="C1298" s="54" t="s">
        <v>5089</v>
      </c>
      <c r="D1298" s="54" t="s">
        <v>298</v>
      </c>
      <c r="E1298" s="54"/>
      <c r="F1298" s="54"/>
      <c r="G1298" s="55"/>
      <c r="H1298" s="54" t="s">
        <v>970</v>
      </c>
      <c r="I1298" s="54" t="s">
        <v>971</v>
      </c>
      <c r="J1298" s="54" t="s">
        <v>972</v>
      </c>
      <c r="K1298" s="54" t="s">
        <v>973</v>
      </c>
      <c r="L1298" s="54" t="s">
        <v>5089</v>
      </c>
      <c r="M1298" s="54" t="s">
        <v>298</v>
      </c>
      <c r="N1298" s="56" t="b">
        <v>0</v>
      </c>
      <c r="O1298" s="56" t="b">
        <v>0</v>
      </c>
      <c r="P1298" s="57">
        <v>46023.525155405099</v>
      </c>
      <c r="Q1298" s="54" t="s">
        <v>10664</v>
      </c>
      <c r="R1298" s="57">
        <v>46172.472045868097</v>
      </c>
      <c r="S1298" s="54" t="s">
        <v>10665</v>
      </c>
      <c r="T1298" s="54" t="s">
        <v>5291</v>
      </c>
      <c r="U1298" s="54" t="s">
        <v>298</v>
      </c>
      <c r="V1298" s="58" t="s">
        <v>299</v>
      </c>
    </row>
    <row r="1299" spans="1:22" hidden="1" x14ac:dyDescent="0.25">
      <c r="A1299" s="54" t="s">
        <v>10095</v>
      </c>
      <c r="B1299" s="54" t="s">
        <v>5134</v>
      </c>
      <c r="C1299" s="54" t="s">
        <v>5135</v>
      </c>
      <c r="D1299" s="54" t="s">
        <v>298</v>
      </c>
      <c r="E1299" s="54"/>
      <c r="F1299" s="54"/>
      <c r="G1299" s="55"/>
      <c r="H1299" s="54" t="s">
        <v>970</v>
      </c>
      <c r="I1299" s="54" t="s">
        <v>971</v>
      </c>
      <c r="J1299" s="54" t="s">
        <v>1150</v>
      </c>
      <c r="K1299" s="54" t="s">
        <v>973</v>
      </c>
      <c r="L1299" s="54" t="s">
        <v>5135</v>
      </c>
      <c r="M1299" s="54" t="s">
        <v>298</v>
      </c>
      <c r="N1299" s="56" t="b">
        <v>0</v>
      </c>
      <c r="O1299" s="56" t="b">
        <v>0</v>
      </c>
      <c r="P1299" s="57">
        <v>46023.525176655101</v>
      </c>
      <c r="Q1299" s="54" t="s">
        <v>10664</v>
      </c>
      <c r="R1299" s="57">
        <v>46172.4720479514</v>
      </c>
      <c r="S1299" s="54" t="s">
        <v>10665</v>
      </c>
      <c r="T1299" s="54" t="s">
        <v>5291</v>
      </c>
      <c r="U1299" s="54" t="s">
        <v>298</v>
      </c>
      <c r="V1299" s="58" t="s">
        <v>299</v>
      </c>
    </row>
    <row r="1300" spans="1:22" hidden="1" x14ac:dyDescent="0.25">
      <c r="A1300" s="54" t="s">
        <v>10096</v>
      </c>
      <c r="B1300" s="54" t="s">
        <v>616</v>
      </c>
      <c r="C1300" s="54" t="s">
        <v>5164</v>
      </c>
      <c r="D1300" s="54" t="s">
        <v>620</v>
      </c>
      <c r="E1300" s="54" t="s">
        <v>5165</v>
      </c>
      <c r="F1300" s="54"/>
      <c r="G1300" s="55">
        <v>60</v>
      </c>
      <c r="H1300" s="54" t="s">
        <v>5284</v>
      </c>
      <c r="I1300" s="54" t="s">
        <v>5285</v>
      </c>
      <c r="J1300" s="54" t="s">
        <v>943</v>
      </c>
      <c r="K1300" s="54" t="s">
        <v>944</v>
      </c>
      <c r="L1300" s="54"/>
      <c r="M1300" s="54" t="s">
        <v>620</v>
      </c>
      <c r="N1300" s="56" t="b">
        <v>1</v>
      </c>
      <c r="O1300" s="56" t="b">
        <v>0</v>
      </c>
      <c r="P1300" s="57">
        <v>46023.525242858799</v>
      </c>
      <c r="Q1300" s="54" t="s">
        <v>10664</v>
      </c>
      <c r="R1300" s="57">
        <v>46191.567191087997</v>
      </c>
      <c r="S1300" s="54" t="s">
        <v>10918</v>
      </c>
      <c r="T1300" s="54" t="s">
        <v>5291</v>
      </c>
      <c r="U1300" s="54" t="s">
        <v>620</v>
      </c>
      <c r="V1300" s="58" t="s">
        <v>621</v>
      </c>
    </row>
    <row r="1301" spans="1:22" hidden="1" x14ac:dyDescent="0.25">
      <c r="A1301" s="54" t="s">
        <v>10097</v>
      </c>
      <c r="B1301" s="54" t="s">
        <v>612</v>
      </c>
      <c r="C1301" s="54" t="s">
        <v>5162</v>
      </c>
      <c r="D1301" s="54" t="s">
        <v>620</v>
      </c>
      <c r="E1301" s="54" t="s">
        <v>5163</v>
      </c>
      <c r="F1301" s="54"/>
      <c r="G1301" s="55">
        <v>60</v>
      </c>
      <c r="H1301" s="54" t="s">
        <v>929</v>
      </c>
      <c r="I1301" s="54" t="s">
        <v>930</v>
      </c>
      <c r="J1301" s="54" t="s">
        <v>1057</v>
      </c>
      <c r="K1301" s="54" t="s">
        <v>944</v>
      </c>
      <c r="L1301" s="54"/>
      <c r="M1301" s="54" t="s">
        <v>620</v>
      </c>
      <c r="N1301" s="56" t="b">
        <v>1</v>
      </c>
      <c r="O1301" s="56" t="b">
        <v>0</v>
      </c>
      <c r="P1301" s="57">
        <v>46023.525239618102</v>
      </c>
      <c r="Q1301" s="54" t="s">
        <v>10664</v>
      </c>
      <c r="R1301" s="57">
        <v>46172.4720673958</v>
      </c>
      <c r="S1301" s="54" t="s">
        <v>10665</v>
      </c>
      <c r="T1301" s="54" t="s">
        <v>5291</v>
      </c>
      <c r="U1301" s="54" t="s">
        <v>620</v>
      </c>
      <c r="V1301" s="58" t="s">
        <v>621</v>
      </c>
    </row>
    <row r="1302" spans="1:22" hidden="1" x14ac:dyDescent="0.25">
      <c r="A1302" s="54" t="s">
        <v>10098</v>
      </c>
      <c r="B1302" s="54" t="s">
        <v>683</v>
      </c>
      <c r="C1302" s="54" t="s">
        <v>5172</v>
      </c>
      <c r="D1302" s="54" t="s">
        <v>620</v>
      </c>
      <c r="E1302" s="54" t="s">
        <v>5173</v>
      </c>
      <c r="F1302" s="54"/>
      <c r="G1302" s="55">
        <v>60</v>
      </c>
      <c r="H1302" s="54" t="s">
        <v>929</v>
      </c>
      <c r="I1302" s="54" t="s">
        <v>930</v>
      </c>
      <c r="J1302" s="54" t="s">
        <v>1035</v>
      </c>
      <c r="K1302" s="54" t="s">
        <v>944</v>
      </c>
      <c r="L1302" s="54"/>
      <c r="M1302" s="54" t="s">
        <v>620</v>
      </c>
      <c r="N1302" s="56" t="b">
        <v>1</v>
      </c>
      <c r="O1302" s="56" t="b">
        <v>0</v>
      </c>
      <c r="P1302" s="57">
        <v>46023.525245798599</v>
      </c>
      <c r="Q1302" s="54" t="s">
        <v>10664</v>
      </c>
      <c r="R1302" s="57">
        <v>46191.569263807898</v>
      </c>
      <c r="S1302" s="54" t="s">
        <v>10918</v>
      </c>
      <c r="T1302" s="54" t="s">
        <v>5291</v>
      </c>
      <c r="U1302" s="54" t="s">
        <v>620</v>
      </c>
      <c r="V1302" s="58" t="s">
        <v>621</v>
      </c>
    </row>
    <row r="1303" spans="1:22" hidden="1" x14ac:dyDescent="0.25">
      <c r="A1303" s="54" t="s">
        <v>10099</v>
      </c>
      <c r="B1303" s="54" t="s">
        <v>752</v>
      </c>
      <c r="C1303" s="54" t="s">
        <v>5176</v>
      </c>
      <c r="D1303" s="54" t="s">
        <v>620</v>
      </c>
      <c r="E1303" s="54" t="s">
        <v>5177</v>
      </c>
      <c r="F1303" s="54"/>
      <c r="G1303" s="55">
        <v>60</v>
      </c>
      <c r="H1303" s="54" t="s">
        <v>929</v>
      </c>
      <c r="I1303" s="54" t="s">
        <v>930</v>
      </c>
      <c r="J1303" s="54" t="s">
        <v>3201</v>
      </c>
      <c r="K1303" s="54" t="s">
        <v>944</v>
      </c>
      <c r="L1303" s="54"/>
      <c r="M1303" s="54" t="s">
        <v>620</v>
      </c>
      <c r="N1303" s="56" t="b">
        <v>1</v>
      </c>
      <c r="O1303" s="56" t="b">
        <v>0</v>
      </c>
      <c r="P1303" s="57">
        <v>46023.525247453697</v>
      </c>
      <c r="Q1303" s="54" t="s">
        <v>10664</v>
      </c>
      <c r="R1303" s="57">
        <v>46191.566727812497</v>
      </c>
      <c r="S1303" s="54" t="s">
        <v>10918</v>
      </c>
      <c r="T1303" s="54" t="s">
        <v>5291</v>
      </c>
      <c r="U1303" s="54" t="s">
        <v>620</v>
      </c>
      <c r="V1303" s="58" t="s">
        <v>621</v>
      </c>
    </row>
    <row r="1304" spans="1:22" hidden="1" x14ac:dyDescent="0.25">
      <c r="A1304" s="54" t="s">
        <v>10100</v>
      </c>
      <c r="B1304" s="54" t="s">
        <v>750</v>
      </c>
      <c r="C1304" s="54" t="s">
        <v>11000</v>
      </c>
      <c r="D1304" s="54" t="s">
        <v>620</v>
      </c>
      <c r="E1304" s="54" t="s">
        <v>5161</v>
      </c>
      <c r="F1304" s="54"/>
      <c r="G1304" s="55">
        <v>60</v>
      </c>
      <c r="H1304" s="54" t="s">
        <v>5284</v>
      </c>
      <c r="I1304" s="54" t="s">
        <v>5285</v>
      </c>
      <c r="J1304" s="54" t="s">
        <v>1033</v>
      </c>
      <c r="K1304" s="54" t="s">
        <v>944</v>
      </c>
      <c r="L1304" s="54"/>
      <c r="M1304" s="54" t="s">
        <v>620</v>
      </c>
      <c r="N1304" s="56" t="b">
        <v>1</v>
      </c>
      <c r="O1304" s="56" t="b">
        <v>0</v>
      </c>
      <c r="P1304" s="57">
        <v>46023.525238738403</v>
      </c>
      <c r="Q1304" s="54" t="s">
        <v>10664</v>
      </c>
      <c r="R1304" s="57">
        <v>46191.566523460599</v>
      </c>
      <c r="S1304" s="54" t="s">
        <v>10918</v>
      </c>
      <c r="T1304" s="54" t="s">
        <v>5291</v>
      </c>
      <c r="U1304" s="54" t="s">
        <v>620</v>
      </c>
      <c r="V1304" s="58" t="s">
        <v>621</v>
      </c>
    </row>
    <row r="1305" spans="1:22" hidden="1" x14ac:dyDescent="0.25">
      <c r="A1305" s="54" t="s">
        <v>10101</v>
      </c>
      <c r="B1305" s="54" t="s">
        <v>511</v>
      </c>
      <c r="C1305" s="54" t="s">
        <v>5178</v>
      </c>
      <c r="D1305" s="54" t="s">
        <v>620</v>
      </c>
      <c r="E1305" s="54" t="s">
        <v>5179</v>
      </c>
      <c r="F1305" s="54"/>
      <c r="G1305" s="55">
        <v>60</v>
      </c>
      <c r="H1305" s="54" t="s">
        <v>933</v>
      </c>
      <c r="I1305" s="54" t="s">
        <v>934</v>
      </c>
      <c r="J1305" s="54" t="s">
        <v>908</v>
      </c>
      <c r="K1305" s="54" t="s">
        <v>1000</v>
      </c>
      <c r="L1305" s="54"/>
      <c r="M1305" s="54" t="s">
        <v>620</v>
      </c>
      <c r="N1305" s="56" t="b">
        <v>1</v>
      </c>
      <c r="O1305" s="56" t="b">
        <v>0</v>
      </c>
      <c r="P1305" s="57">
        <v>46023.525248263897</v>
      </c>
      <c r="Q1305" s="54" t="s">
        <v>10664</v>
      </c>
      <c r="R1305" s="57">
        <v>46191.569487881898</v>
      </c>
      <c r="S1305" s="54" t="s">
        <v>10918</v>
      </c>
      <c r="T1305" s="54" t="s">
        <v>5291</v>
      </c>
      <c r="U1305" s="54" t="s">
        <v>620</v>
      </c>
      <c r="V1305" s="58" t="s">
        <v>621</v>
      </c>
    </row>
    <row r="1306" spans="1:22" hidden="1" x14ac:dyDescent="0.25">
      <c r="A1306" s="54" t="s">
        <v>10102</v>
      </c>
      <c r="B1306" s="54" t="s">
        <v>781</v>
      </c>
      <c r="C1306" s="54" t="s">
        <v>5186</v>
      </c>
      <c r="D1306" s="54" t="s">
        <v>620</v>
      </c>
      <c r="E1306" s="54" t="s">
        <v>284</v>
      </c>
      <c r="F1306" s="54"/>
      <c r="G1306" s="55">
        <v>60</v>
      </c>
      <c r="H1306" s="54" t="s">
        <v>933</v>
      </c>
      <c r="I1306" s="54" t="s">
        <v>934</v>
      </c>
      <c r="J1306" s="54" t="s">
        <v>908</v>
      </c>
      <c r="K1306" s="54" t="s">
        <v>957</v>
      </c>
      <c r="L1306" s="54" t="s">
        <v>5186</v>
      </c>
      <c r="M1306" s="54" t="s">
        <v>620</v>
      </c>
      <c r="N1306" s="56" t="b">
        <v>1</v>
      </c>
      <c r="O1306" s="56" t="b">
        <v>0</v>
      </c>
      <c r="P1306" s="57">
        <v>46023.525251539402</v>
      </c>
      <c r="Q1306" s="54" t="s">
        <v>10664</v>
      </c>
      <c r="R1306" s="57">
        <v>46172.4720787037</v>
      </c>
      <c r="S1306" s="54" t="s">
        <v>10665</v>
      </c>
      <c r="T1306" s="54" t="s">
        <v>5291</v>
      </c>
      <c r="U1306" s="54" t="s">
        <v>620</v>
      </c>
      <c r="V1306" s="58" t="s">
        <v>621</v>
      </c>
    </row>
    <row r="1307" spans="1:22" hidden="1" x14ac:dyDescent="0.25">
      <c r="A1307" s="54" t="s">
        <v>10103</v>
      </c>
      <c r="B1307" s="54" t="s">
        <v>621</v>
      </c>
      <c r="C1307" s="54" t="s">
        <v>5159</v>
      </c>
      <c r="D1307" s="54" t="s">
        <v>620</v>
      </c>
      <c r="E1307" s="54" t="s">
        <v>5160</v>
      </c>
      <c r="F1307" s="54"/>
      <c r="G1307" s="55">
        <v>60</v>
      </c>
      <c r="H1307" s="54" t="s">
        <v>913</v>
      </c>
      <c r="I1307" s="54" t="s">
        <v>914</v>
      </c>
      <c r="J1307" s="54" t="s">
        <v>908</v>
      </c>
      <c r="K1307" s="54" t="s">
        <v>937</v>
      </c>
      <c r="L1307" s="54"/>
      <c r="M1307" s="54" t="s">
        <v>620</v>
      </c>
      <c r="N1307" s="56" t="b">
        <v>1</v>
      </c>
      <c r="O1307" s="56" t="b">
        <v>0</v>
      </c>
      <c r="P1307" s="57">
        <v>46023.525238044</v>
      </c>
      <c r="Q1307" s="54" t="s">
        <v>10664</v>
      </c>
      <c r="R1307" s="57">
        <v>46191.566135069399</v>
      </c>
      <c r="S1307" s="54" t="s">
        <v>10918</v>
      </c>
      <c r="T1307" s="54" t="s">
        <v>5291</v>
      </c>
      <c r="U1307" s="54" t="s">
        <v>620</v>
      </c>
      <c r="V1307" s="58" t="s">
        <v>621</v>
      </c>
    </row>
    <row r="1308" spans="1:22" hidden="1" x14ac:dyDescent="0.25">
      <c r="A1308" s="54" t="s">
        <v>10104</v>
      </c>
      <c r="B1308" s="54" t="s">
        <v>481</v>
      </c>
      <c r="C1308" s="54" t="s">
        <v>5170</v>
      </c>
      <c r="D1308" s="54" t="s">
        <v>620</v>
      </c>
      <c r="E1308" s="54" t="s">
        <v>5171</v>
      </c>
      <c r="F1308" s="54"/>
      <c r="G1308" s="55">
        <v>60</v>
      </c>
      <c r="H1308" s="54" t="s">
        <v>10668</v>
      </c>
      <c r="I1308" s="54" t="s">
        <v>10669</v>
      </c>
      <c r="J1308" s="54" t="s">
        <v>908</v>
      </c>
      <c r="K1308" s="54" t="s">
        <v>951</v>
      </c>
      <c r="L1308" s="54"/>
      <c r="M1308" s="54" t="s">
        <v>620</v>
      </c>
      <c r="N1308" s="56" t="b">
        <v>1</v>
      </c>
      <c r="O1308" s="56" t="b">
        <v>0</v>
      </c>
      <c r="P1308" s="57">
        <v>46023.525244988399</v>
      </c>
      <c r="Q1308" s="54" t="s">
        <v>10664</v>
      </c>
      <c r="R1308" s="57">
        <v>46191.568941400503</v>
      </c>
      <c r="S1308" s="54" t="s">
        <v>10918</v>
      </c>
      <c r="T1308" s="54" t="s">
        <v>5291</v>
      </c>
      <c r="U1308" s="54" t="s">
        <v>620</v>
      </c>
      <c r="V1308" s="58" t="s">
        <v>621</v>
      </c>
    </row>
    <row r="1309" spans="1:22" hidden="1" x14ac:dyDescent="0.25">
      <c r="A1309" s="54" t="s">
        <v>10105</v>
      </c>
      <c r="B1309" s="54" t="s">
        <v>560</v>
      </c>
      <c r="C1309" s="54" t="s">
        <v>5174</v>
      </c>
      <c r="D1309" s="54" t="s">
        <v>620</v>
      </c>
      <c r="E1309" s="54" t="s">
        <v>5175</v>
      </c>
      <c r="F1309" s="54"/>
      <c r="G1309" s="55">
        <v>60</v>
      </c>
      <c r="H1309" s="54" t="s">
        <v>4387</v>
      </c>
      <c r="I1309" s="54" t="s">
        <v>4388</v>
      </c>
      <c r="J1309" s="54" t="s">
        <v>962</v>
      </c>
      <c r="K1309" s="54" t="s">
        <v>1085</v>
      </c>
      <c r="L1309" s="54" t="s">
        <v>5174</v>
      </c>
      <c r="M1309" s="54" t="s">
        <v>620</v>
      </c>
      <c r="N1309" s="56" t="b">
        <v>1</v>
      </c>
      <c r="O1309" s="56" t="b">
        <v>0</v>
      </c>
      <c r="P1309" s="57">
        <v>46023.525246643498</v>
      </c>
      <c r="Q1309" s="54" t="s">
        <v>10664</v>
      </c>
      <c r="R1309" s="57">
        <v>46191.568390544002</v>
      </c>
      <c r="S1309" s="54" t="s">
        <v>10918</v>
      </c>
      <c r="T1309" s="54" t="s">
        <v>5291</v>
      </c>
      <c r="U1309" s="54" t="s">
        <v>620</v>
      </c>
      <c r="V1309" s="58" t="s">
        <v>621</v>
      </c>
    </row>
    <row r="1310" spans="1:22" hidden="1" x14ac:dyDescent="0.25">
      <c r="A1310" s="54" t="s">
        <v>10106</v>
      </c>
      <c r="B1310" s="54" t="s">
        <v>754</v>
      </c>
      <c r="C1310" s="54" t="s">
        <v>5166</v>
      </c>
      <c r="D1310" s="54" t="s">
        <v>620</v>
      </c>
      <c r="E1310" s="54" t="s">
        <v>5167</v>
      </c>
      <c r="F1310" s="54"/>
      <c r="G1310" s="55">
        <v>60</v>
      </c>
      <c r="H1310" s="54" t="s">
        <v>4387</v>
      </c>
      <c r="I1310" s="54" t="s">
        <v>4388</v>
      </c>
      <c r="J1310" s="54" t="s">
        <v>962</v>
      </c>
      <c r="K1310" s="54" t="s">
        <v>1081</v>
      </c>
      <c r="L1310" s="54"/>
      <c r="M1310" s="54" t="s">
        <v>620</v>
      </c>
      <c r="N1310" s="56" t="b">
        <v>1</v>
      </c>
      <c r="O1310" s="56" t="b">
        <v>0</v>
      </c>
      <c r="P1310" s="57">
        <v>46023.525243599499</v>
      </c>
      <c r="Q1310" s="54" t="s">
        <v>10664</v>
      </c>
      <c r="R1310" s="57">
        <v>46172.472087349503</v>
      </c>
      <c r="S1310" s="54" t="s">
        <v>10665</v>
      </c>
      <c r="T1310" s="54" t="s">
        <v>5291</v>
      </c>
      <c r="U1310" s="54" t="s">
        <v>620</v>
      </c>
      <c r="V1310" s="58" t="s">
        <v>621</v>
      </c>
    </row>
    <row r="1311" spans="1:22" hidden="1" x14ac:dyDescent="0.25">
      <c r="A1311" s="54" t="s">
        <v>10107</v>
      </c>
      <c r="B1311" s="54" t="s">
        <v>439</v>
      </c>
      <c r="C1311" s="54" t="s">
        <v>5184</v>
      </c>
      <c r="D1311" s="54" t="s">
        <v>620</v>
      </c>
      <c r="E1311" s="54" t="s">
        <v>5185</v>
      </c>
      <c r="F1311" s="54"/>
      <c r="G1311" s="55"/>
      <c r="H1311" s="54" t="s">
        <v>4387</v>
      </c>
      <c r="I1311" s="54" t="s">
        <v>4388</v>
      </c>
      <c r="J1311" s="54" t="s">
        <v>962</v>
      </c>
      <c r="K1311" s="54" t="s">
        <v>1018</v>
      </c>
      <c r="L1311" s="54"/>
      <c r="M1311" s="54" t="s">
        <v>620</v>
      </c>
      <c r="N1311" s="56" t="b">
        <v>1</v>
      </c>
      <c r="O1311" s="56" t="b">
        <v>0</v>
      </c>
      <c r="P1311" s="57">
        <v>46023.525250844898</v>
      </c>
      <c r="Q1311" s="54" t="s">
        <v>10664</v>
      </c>
      <c r="R1311" s="57">
        <v>46191.5701940625</v>
      </c>
      <c r="S1311" s="54" t="s">
        <v>10918</v>
      </c>
      <c r="T1311" s="54" t="s">
        <v>5291</v>
      </c>
      <c r="U1311" s="54" t="s">
        <v>620</v>
      </c>
      <c r="V1311" s="58" t="s">
        <v>621</v>
      </c>
    </row>
    <row r="1312" spans="1:22" hidden="1" x14ac:dyDescent="0.25">
      <c r="A1312" s="54" t="s">
        <v>10108</v>
      </c>
      <c r="B1312" s="54" t="s">
        <v>5188</v>
      </c>
      <c r="C1312" s="54" t="s">
        <v>5189</v>
      </c>
      <c r="D1312" s="54" t="s">
        <v>620</v>
      </c>
      <c r="E1312" s="54" t="s">
        <v>5190</v>
      </c>
      <c r="F1312" s="54"/>
      <c r="G1312" s="55">
        <v>60</v>
      </c>
      <c r="H1312" s="54" t="s">
        <v>4387</v>
      </c>
      <c r="I1312" s="54" t="s">
        <v>4388</v>
      </c>
      <c r="J1312" s="54" t="s">
        <v>962</v>
      </c>
      <c r="K1312" s="54" t="s">
        <v>1085</v>
      </c>
      <c r="L1312" s="54"/>
      <c r="M1312" s="54" t="s">
        <v>620</v>
      </c>
      <c r="N1312" s="56" t="b">
        <v>0</v>
      </c>
      <c r="O1312" s="56" t="b">
        <v>1</v>
      </c>
      <c r="P1312" s="57">
        <v>46023.525252430598</v>
      </c>
      <c r="Q1312" s="54" t="s">
        <v>10664</v>
      </c>
      <c r="R1312" s="57">
        <v>46172.472091666699</v>
      </c>
      <c r="S1312" s="54" t="s">
        <v>10665</v>
      </c>
      <c r="T1312" s="54" t="s">
        <v>5291</v>
      </c>
      <c r="U1312" s="54" t="s">
        <v>620</v>
      </c>
      <c r="V1312" s="58" t="s">
        <v>621</v>
      </c>
    </row>
    <row r="1313" spans="1:22" hidden="1" x14ac:dyDescent="0.25">
      <c r="A1313" s="60" t="s">
        <v>10649</v>
      </c>
      <c r="B1313" s="60" t="s">
        <v>10650</v>
      </c>
      <c r="C1313" s="60" t="s">
        <v>11001</v>
      </c>
      <c r="D1313" s="60" t="s">
        <v>620</v>
      </c>
      <c r="E1313" s="60" t="s">
        <v>284</v>
      </c>
      <c r="F1313" s="60"/>
      <c r="G1313" s="61">
        <v>60</v>
      </c>
      <c r="H1313" s="60" t="s">
        <v>929</v>
      </c>
      <c r="I1313" s="60" t="s">
        <v>930</v>
      </c>
      <c r="J1313" s="60" t="s">
        <v>978</v>
      </c>
      <c r="K1313" s="60" t="s">
        <v>944</v>
      </c>
      <c r="L1313" s="60"/>
      <c r="M1313" s="60" t="s">
        <v>620</v>
      </c>
      <c r="N1313" s="62" t="b">
        <v>1</v>
      </c>
      <c r="O1313" s="62" t="b">
        <v>0</v>
      </c>
      <c r="P1313" s="63">
        <v>46118.598261493098</v>
      </c>
      <c r="Q1313" s="60" t="s">
        <v>10951</v>
      </c>
      <c r="R1313" s="63">
        <v>46172.472093981502</v>
      </c>
      <c r="S1313" s="60" t="s">
        <v>10665</v>
      </c>
      <c r="T1313" s="60" t="s">
        <v>5291</v>
      </c>
      <c r="U1313" s="60" t="s">
        <v>620</v>
      </c>
      <c r="V1313" s="58" t="s">
        <v>621</v>
      </c>
    </row>
    <row r="1314" spans="1:22" hidden="1" x14ac:dyDescent="0.25">
      <c r="A1314" s="54" t="s">
        <v>10109</v>
      </c>
      <c r="B1314" s="54" t="s">
        <v>355</v>
      </c>
      <c r="C1314" s="54" t="s">
        <v>5180</v>
      </c>
      <c r="D1314" s="54" t="s">
        <v>620</v>
      </c>
      <c r="E1314" s="54" t="s">
        <v>5181</v>
      </c>
      <c r="F1314" s="54"/>
      <c r="G1314" s="55">
        <v>60</v>
      </c>
      <c r="H1314" s="54" t="s">
        <v>929</v>
      </c>
      <c r="I1314" s="54" t="s">
        <v>930</v>
      </c>
      <c r="J1314" s="54" t="s">
        <v>978</v>
      </c>
      <c r="K1314" s="54" t="s">
        <v>944</v>
      </c>
      <c r="L1314" s="54"/>
      <c r="M1314" s="54" t="s">
        <v>620</v>
      </c>
      <c r="N1314" s="56" t="b">
        <v>1</v>
      </c>
      <c r="O1314" s="56" t="b">
        <v>0</v>
      </c>
      <c r="P1314" s="57">
        <v>46023.525249108803</v>
      </c>
      <c r="Q1314" s="54" t="s">
        <v>10664</v>
      </c>
      <c r="R1314" s="57">
        <v>46191.569758564801</v>
      </c>
      <c r="S1314" s="54" t="s">
        <v>10918</v>
      </c>
      <c r="T1314" s="54" t="s">
        <v>5291</v>
      </c>
      <c r="U1314" s="54" t="s">
        <v>620</v>
      </c>
      <c r="V1314" s="58" t="s">
        <v>621</v>
      </c>
    </row>
    <row r="1315" spans="1:22" hidden="1" x14ac:dyDescent="0.25">
      <c r="A1315" s="54" t="s">
        <v>10110</v>
      </c>
      <c r="B1315" s="54" t="s">
        <v>610</v>
      </c>
      <c r="C1315" s="54" t="s">
        <v>5182</v>
      </c>
      <c r="D1315" s="54" t="s">
        <v>620</v>
      </c>
      <c r="E1315" s="54" t="s">
        <v>5183</v>
      </c>
      <c r="F1315" s="54"/>
      <c r="G1315" s="55">
        <v>60</v>
      </c>
      <c r="H1315" s="54" t="s">
        <v>929</v>
      </c>
      <c r="I1315" s="54" t="s">
        <v>930</v>
      </c>
      <c r="J1315" s="54" t="s">
        <v>4276</v>
      </c>
      <c r="K1315" s="54" t="s">
        <v>973</v>
      </c>
      <c r="L1315" s="54" t="s">
        <v>11002</v>
      </c>
      <c r="M1315" s="54" t="s">
        <v>620</v>
      </c>
      <c r="N1315" s="56" t="b">
        <v>1</v>
      </c>
      <c r="O1315" s="56" t="b">
        <v>0</v>
      </c>
      <c r="P1315" s="57">
        <v>46023.525249919003</v>
      </c>
      <c r="Q1315" s="54" t="s">
        <v>10664</v>
      </c>
      <c r="R1315" s="57">
        <v>46191.569983020803</v>
      </c>
      <c r="S1315" s="54" t="s">
        <v>10918</v>
      </c>
      <c r="T1315" s="54" t="s">
        <v>5291</v>
      </c>
      <c r="U1315" s="54" t="s">
        <v>620</v>
      </c>
      <c r="V1315" s="58" t="s">
        <v>621</v>
      </c>
    </row>
    <row r="1316" spans="1:22" hidden="1" x14ac:dyDescent="0.25">
      <c r="A1316" s="60" t="s">
        <v>11003</v>
      </c>
      <c r="B1316" s="60" t="s">
        <v>11004</v>
      </c>
      <c r="C1316" s="60" t="s">
        <v>11005</v>
      </c>
      <c r="D1316" s="60" t="s">
        <v>620</v>
      </c>
      <c r="E1316" s="60"/>
      <c r="F1316" s="60"/>
      <c r="G1316" s="61"/>
      <c r="H1316" s="60" t="s">
        <v>929</v>
      </c>
      <c r="I1316" s="60" t="s">
        <v>930</v>
      </c>
      <c r="J1316" s="60" t="s">
        <v>1029</v>
      </c>
      <c r="K1316" s="60"/>
      <c r="L1316" s="60" t="s">
        <v>11005</v>
      </c>
      <c r="M1316" s="60" t="s">
        <v>620</v>
      </c>
      <c r="N1316" s="62" t="b">
        <v>0</v>
      </c>
      <c r="O1316" s="62" t="b">
        <v>0</v>
      </c>
      <c r="P1316" s="63">
        <v>46191.675255902803</v>
      </c>
      <c r="Q1316" s="60" t="s">
        <v>10918</v>
      </c>
      <c r="R1316" s="63">
        <v>46191.675255937502</v>
      </c>
      <c r="S1316" s="60" t="s">
        <v>10918</v>
      </c>
      <c r="T1316" s="60" t="s">
        <v>5291</v>
      </c>
      <c r="U1316" s="60" t="s">
        <v>620</v>
      </c>
      <c r="V1316" s="58" t="s">
        <v>621</v>
      </c>
    </row>
    <row r="1317" spans="1:22" hidden="1" x14ac:dyDescent="0.25">
      <c r="A1317" s="54" t="s">
        <v>10111</v>
      </c>
      <c r="B1317" s="54" t="s">
        <v>463</v>
      </c>
      <c r="C1317" s="54" t="s">
        <v>5168</v>
      </c>
      <c r="D1317" s="54" t="s">
        <v>620</v>
      </c>
      <c r="E1317" s="54" t="s">
        <v>5169</v>
      </c>
      <c r="F1317" s="54"/>
      <c r="G1317" s="55">
        <v>60</v>
      </c>
      <c r="H1317" s="54" t="s">
        <v>5284</v>
      </c>
      <c r="I1317" s="54" t="s">
        <v>5285</v>
      </c>
      <c r="J1317" s="54" t="s">
        <v>1014</v>
      </c>
      <c r="K1317" s="54" t="s">
        <v>944</v>
      </c>
      <c r="L1317" s="54"/>
      <c r="M1317" s="54" t="s">
        <v>620</v>
      </c>
      <c r="N1317" s="56" t="b">
        <v>1</v>
      </c>
      <c r="O1317" s="56" t="b">
        <v>0</v>
      </c>
      <c r="P1317" s="57">
        <v>46023.525244328703</v>
      </c>
      <c r="Q1317" s="54" t="s">
        <v>10664</v>
      </c>
      <c r="R1317" s="57">
        <v>46191.568657291697</v>
      </c>
      <c r="S1317" s="54" t="s">
        <v>10918</v>
      </c>
      <c r="T1317" s="54" t="s">
        <v>5291</v>
      </c>
      <c r="U1317" s="54" t="s">
        <v>620</v>
      </c>
      <c r="V1317" s="58" t="s">
        <v>621</v>
      </c>
    </row>
    <row r="1318" spans="1:22" hidden="1" x14ac:dyDescent="0.25">
      <c r="A1318" s="54" t="s">
        <v>10112</v>
      </c>
      <c r="B1318" s="54" t="s">
        <v>485</v>
      </c>
      <c r="C1318" s="54" t="s">
        <v>5238</v>
      </c>
      <c r="D1318" s="54" t="s">
        <v>408</v>
      </c>
      <c r="E1318" s="54" t="s">
        <v>5239</v>
      </c>
      <c r="F1318" s="54"/>
      <c r="G1318" s="55">
        <v>60</v>
      </c>
      <c r="H1318" s="54" t="s">
        <v>941</v>
      </c>
      <c r="I1318" s="54" t="s">
        <v>942</v>
      </c>
      <c r="J1318" s="54" t="s">
        <v>1051</v>
      </c>
      <c r="K1318" s="54" t="s">
        <v>944</v>
      </c>
      <c r="L1318" s="54"/>
      <c r="M1318" s="54" t="s">
        <v>408</v>
      </c>
      <c r="N1318" s="56" t="b">
        <v>0</v>
      </c>
      <c r="O1318" s="56" t="b">
        <v>0</v>
      </c>
      <c r="P1318" s="57">
        <v>46023.525291516198</v>
      </c>
      <c r="Q1318" s="54" t="s">
        <v>10664</v>
      </c>
      <c r="R1318" s="57">
        <v>46172.472104710701</v>
      </c>
      <c r="S1318" s="54" t="s">
        <v>10665</v>
      </c>
      <c r="T1318" s="54" t="s">
        <v>5291</v>
      </c>
      <c r="U1318" s="54" t="s">
        <v>408</v>
      </c>
      <c r="V1318" s="58" t="s">
        <v>409</v>
      </c>
    </row>
    <row r="1319" spans="1:22" hidden="1" x14ac:dyDescent="0.25">
      <c r="A1319" s="54" t="s">
        <v>10113</v>
      </c>
      <c r="B1319" s="54" t="s">
        <v>531</v>
      </c>
      <c r="C1319" s="54" t="s">
        <v>5254</v>
      </c>
      <c r="D1319" s="54" t="s">
        <v>408</v>
      </c>
      <c r="E1319" s="54" t="s">
        <v>5255</v>
      </c>
      <c r="F1319" s="54"/>
      <c r="G1319" s="55">
        <v>60</v>
      </c>
      <c r="H1319" s="54" t="s">
        <v>941</v>
      </c>
      <c r="I1319" s="54" t="s">
        <v>942</v>
      </c>
      <c r="J1319" s="54" t="s">
        <v>1051</v>
      </c>
      <c r="K1319" s="54" t="s">
        <v>944</v>
      </c>
      <c r="L1319" s="54"/>
      <c r="M1319" s="54" t="s">
        <v>408</v>
      </c>
      <c r="N1319" s="56" t="b">
        <v>0</v>
      </c>
      <c r="O1319" s="56" t="b">
        <v>0</v>
      </c>
      <c r="P1319" s="57">
        <v>46023.525299965302</v>
      </c>
      <c r="Q1319" s="54" t="s">
        <v>10664</v>
      </c>
      <c r="R1319" s="57">
        <v>46172.4721069097</v>
      </c>
      <c r="S1319" s="54" t="s">
        <v>10665</v>
      </c>
      <c r="T1319" s="54" t="s">
        <v>5291</v>
      </c>
      <c r="U1319" s="54" t="s">
        <v>408</v>
      </c>
      <c r="V1319" s="58" t="s">
        <v>409</v>
      </c>
    </row>
    <row r="1320" spans="1:22" hidden="1" x14ac:dyDescent="0.25">
      <c r="A1320" s="54" t="s">
        <v>10114</v>
      </c>
      <c r="B1320" s="54" t="s">
        <v>533</v>
      </c>
      <c r="C1320" s="54" t="s">
        <v>5231</v>
      </c>
      <c r="D1320" s="54" t="s">
        <v>408</v>
      </c>
      <c r="E1320" s="54" t="s">
        <v>5232</v>
      </c>
      <c r="F1320" s="54"/>
      <c r="G1320" s="55">
        <v>60</v>
      </c>
      <c r="H1320" s="54" t="s">
        <v>941</v>
      </c>
      <c r="I1320" s="54" t="s">
        <v>942</v>
      </c>
      <c r="J1320" s="54" t="s">
        <v>1035</v>
      </c>
      <c r="K1320" s="54" t="s">
        <v>944</v>
      </c>
      <c r="L1320" s="54"/>
      <c r="M1320" s="54" t="s">
        <v>408</v>
      </c>
      <c r="N1320" s="56" t="b">
        <v>0</v>
      </c>
      <c r="O1320" s="56" t="b">
        <v>0</v>
      </c>
      <c r="P1320" s="57">
        <v>46023.525288391204</v>
      </c>
      <c r="Q1320" s="54" t="s">
        <v>10664</v>
      </c>
      <c r="R1320" s="57">
        <v>46172.472109027804</v>
      </c>
      <c r="S1320" s="54" t="s">
        <v>10665</v>
      </c>
      <c r="T1320" s="54" t="s">
        <v>5291</v>
      </c>
      <c r="U1320" s="54" t="s">
        <v>408</v>
      </c>
      <c r="V1320" s="58" t="s">
        <v>409</v>
      </c>
    </row>
    <row r="1321" spans="1:22" hidden="1" x14ac:dyDescent="0.25">
      <c r="A1321" s="54" t="s">
        <v>10115</v>
      </c>
      <c r="B1321" s="54" t="s">
        <v>411</v>
      </c>
      <c r="C1321" s="54" t="s">
        <v>5252</v>
      </c>
      <c r="D1321" s="54" t="s">
        <v>408</v>
      </c>
      <c r="E1321" s="54" t="s">
        <v>5253</v>
      </c>
      <c r="F1321" s="54"/>
      <c r="G1321" s="55">
        <v>60</v>
      </c>
      <c r="H1321" s="54" t="s">
        <v>941</v>
      </c>
      <c r="I1321" s="54" t="s">
        <v>942</v>
      </c>
      <c r="J1321" s="54" t="s">
        <v>1064</v>
      </c>
      <c r="K1321" s="54" t="s">
        <v>944</v>
      </c>
      <c r="L1321" s="54"/>
      <c r="M1321" s="54" t="s">
        <v>408</v>
      </c>
      <c r="N1321" s="56" t="b">
        <v>0</v>
      </c>
      <c r="O1321" s="56" t="b">
        <v>0</v>
      </c>
      <c r="P1321" s="57">
        <v>46023.5252966435</v>
      </c>
      <c r="Q1321" s="54" t="s">
        <v>10664</v>
      </c>
      <c r="R1321" s="57">
        <v>46172.472111226904</v>
      </c>
      <c r="S1321" s="54" t="s">
        <v>10665</v>
      </c>
      <c r="T1321" s="54" t="s">
        <v>5291</v>
      </c>
      <c r="U1321" s="54" t="s">
        <v>408</v>
      </c>
      <c r="V1321" s="58" t="s">
        <v>409</v>
      </c>
    </row>
    <row r="1322" spans="1:22" hidden="1" x14ac:dyDescent="0.25">
      <c r="A1322" s="54" t="s">
        <v>10116</v>
      </c>
      <c r="B1322" s="54" t="s">
        <v>419</v>
      </c>
      <c r="C1322" s="54" t="s">
        <v>5235</v>
      </c>
      <c r="D1322" s="54" t="s">
        <v>408</v>
      </c>
      <c r="E1322" s="54" t="s">
        <v>5236</v>
      </c>
      <c r="F1322" s="54"/>
      <c r="G1322" s="55">
        <v>60</v>
      </c>
      <c r="H1322" s="54" t="s">
        <v>941</v>
      </c>
      <c r="I1322" s="54" t="s">
        <v>942</v>
      </c>
      <c r="J1322" s="54" t="s">
        <v>3201</v>
      </c>
      <c r="K1322" s="54" t="s">
        <v>944</v>
      </c>
      <c r="L1322" s="54"/>
      <c r="M1322" s="54" t="s">
        <v>408</v>
      </c>
      <c r="N1322" s="56" t="b">
        <v>0</v>
      </c>
      <c r="O1322" s="56" t="b">
        <v>0</v>
      </c>
      <c r="P1322" s="57">
        <v>46023.5252899306</v>
      </c>
      <c r="Q1322" s="54" t="s">
        <v>10664</v>
      </c>
      <c r="R1322" s="57">
        <v>46172.472113391203</v>
      </c>
      <c r="S1322" s="54" t="s">
        <v>10665</v>
      </c>
      <c r="T1322" s="54" t="s">
        <v>5291</v>
      </c>
      <c r="U1322" s="54" t="s">
        <v>408</v>
      </c>
      <c r="V1322" s="58" t="s">
        <v>409</v>
      </c>
    </row>
    <row r="1323" spans="1:22" hidden="1" x14ac:dyDescent="0.25">
      <c r="A1323" s="54" t="s">
        <v>5256</v>
      </c>
      <c r="B1323" s="54" t="s">
        <v>5257</v>
      </c>
      <c r="C1323" s="54" t="s">
        <v>5258</v>
      </c>
      <c r="D1323" s="54" t="s">
        <v>408</v>
      </c>
      <c r="E1323" s="54"/>
      <c r="F1323" s="54"/>
      <c r="G1323" s="55"/>
      <c r="H1323" s="54" t="s">
        <v>941</v>
      </c>
      <c r="I1323" s="54" t="s">
        <v>942</v>
      </c>
      <c r="J1323" s="54" t="s">
        <v>3201</v>
      </c>
      <c r="K1323" s="54" t="s">
        <v>944</v>
      </c>
      <c r="L1323" s="54" t="s">
        <v>5258</v>
      </c>
      <c r="M1323" s="54" t="s">
        <v>408</v>
      </c>
      <c r="N1323" s="56" t="b">
        <v>0</v>
      </c>
      <c r="O1323" s="56" t="b">
        <v>0</v>
      </c>
      <c r="P1323" s="57">
        <v>46023.525301469897</v>
      </c>
      <c r="Q1323" s="54" t="s">
        <v>10664</v>
      </c>
      <c r="R1323" s="57">
        <v>46172.472115705998</v>
      </c>
      <c r="S1323" s="54" t="s">
        <v>10665</v>
      </c>
      <c r="T1323" s="54" t="s">
        <v>5291</v>
      </c>
      <c r="U1323" s="54" t="s">
        <v>408</v>
      </c>
      <c r="V1323" s="58" t="s">
        <v>409</v>
      </c>
    </row>
    <row r="1324" spans="1:22" hidden="1" x14ac:dyDescent="0.25">
      <c r="A1324" s="54" t="s">
        <v>10117</v>
      </c>
      <c r="B1324" s="54" t="s">
        <v>483</v>
      </c>
      <c r="C1324" s="54" t="s">
        <v>11006</v>
      </c>
      <c r="D1324" s="54" t="s">
        <v>408</v>
      </c>
      <c r="E1324" s="54" t="s">
        <v>5237</v>
      </c>
      <c r="F1324" s="54"/>
      <c r="G1324" s="55">
        <v>60</v>
      </c>
      <c r="H1324" s="54" t="s">
        <v>5284</v>
      </c>
      <c r="I1324" s="54" t="s">
        <v>5285</v>
      </c>
      <c r="J1324" s="54" t="s">
        <v>1033</v>
      </c>
      <c r="K1324" s="54" t="s">
        <v>944</v>
      </c>
      <c r="L1324" s="54"/>
      <c r="M1324" s="54" t="s">
        <v>408</v>
      </c>
      <c r="N1324" s="56" t="b">
        <v>0</v>
      </c>
      <c r="O1324" s="56" t="b">
        <v>0</v>
      </c>
      <c r="P1324" s="57">
        <v>46023.525290856502</v>
      </c>
      <c r="Q1324" s="54" t="s">
        <v>10664</v>
      </c>
      <c r="R1324" s="57">
        <v>46172.472117824102</v>
      </c>
      <c r="S1324" s="54" t="s">
        <v>10665</v>
      </c>
      <c r="T1324" s="54" t="s">
        <v>5291</v>
      </c>
      <c r="U1324" s="54" t="s">
        <v>408</v>
      </c>
      <c r="V1324" s="58" t="s">
        <v>409</v>
      </c>
    </row>
    <row r="1325" spans="1:22" hidden="1" x14ac:dyDescent="0.25">
      <c r="A1325" s="54" t="s">
        <v>10118</v>
      </c>
      <c r="B1325" s="54" t="s">
        <v>665</v>
      </c>
      <c r="C1325" s="54" t="s">
        <v>5240</v>
      </c>
      <c r="D1325" s="54" t="s">
        <v>408</v>
      </c>
      <c r="E1325" s="54" t="s">
        <v>5241</v>
      </c>
      <c r="F1325" s="54"/>
      <c r="G1325" s="55">
        <v>60</v>
      </c>
      <c r="H1325" s="54" t="s">
        <v>941</v>
      </c>
      <c r="I1325" s="54" t="s">
        <v>942</v>
      </c>
      <c r="J1325" s="54" t="s">
        <v>3886</v>
      </c>
      <c r="K1325" s="54" t="s">
        <v>944</v>
      </c>
      <c r="L1325" s="54"/>
      <c r="M1325" s="54" t="s">
        <v>408</v>
      </c>
      <c r="N1325" s="56" t="b">
        <v>0</v>
      </c>
      <c r="O1325" s="56" t="b">
        <v>0</v>
      </c>
      <c r="P1325" s="57">
        <v>46023.525292245402</v>
      </c>
      <c r="Q1325" s="54" t="s">
        <v>10664</v>
      </c>
      <c r="R1325" s="57">
        <v>46172.472120023202</v>
      </c>
      <c r="S1325" s="54" t="s">
        <v>10665</v>
      </c>
      <c r="T1325" s="54" t="s">
        <v>5291</v>
      </c>
      <c r="U1325" s="54" t="s">
        <v>408</v>
      </c>
      <c r="V1325" s="58" t="s">
        <v>409</v>
      </c>
    </row>
    <row r="1326" spans="1:22" hidden="1" x14ac:dyDescent="0.25">
      <c r="A1326" s="54" t="s">
        <v>10119</v>
      </c>
      <c r="B1326" s="54" t="s">
        <v>491</v>
      </c>
      <c r="C1326" s="54" t="s">
        <v>5242</v>
      </c>
      <c r="D1326" s="54" t="s">
        <v>408</v>
      </c>
      <c r="E1326" s="54" t="s">
        <v>5243</v>
      </c>
      <c r="F1326" s="54"/>
      <c r="G1326" s="55">
        <v>60</v>
      </c>
      <c r="H1326" s="54" t="s">
        <v>5284</v>
      </c>
      <c r="I1326" s="54" t="s">
        <v>5285</v>
      </c>
      <c r="J1326" s="54" t="s">
        <v>908</v>
      </c>
      <c r="K1326" s="54" t="s">
        <v>944</v>
      </c>
      <c r="L1326" s="54"/>
      <c r="M1326" s="54" t="s">
        <v>408</v>
      </c>
      <c r="N1326" s="56" t="b">
        <v>0</v>
      </c>
      <c r="O1326" s="56" t="b">
        <v>0</v>
      </c>
      <c r="P1326" s="57">
        <v>46023.525293020801</v>
      </c>
      <c r="Q1326" s="54" t="s">
        <v>10664</v>
      </c>
      <c r="R1326" s="57">
        <v>46172.472122187501</v>
      </c>
      <c r="S1326" s="54" t="s">
        <v>10665</v>
      </c>
      <c r="T1326" s="54" t="s">
        <v>5291</v>
      </c>
      <c r="U1326" s="54" t="s">
        <v>408</v>
      </c>
      <c r="V1326" s="58" t="s">
        <v>409</v>
      </c>
    </row>
    <row r="1327" spans="1:22" hidden="1" x14ac:dyDescent="0.25">
      <c r="A1327" s="54" t="s">
        <v>10120</v>
      </c>
      <c r="B1327" s="54" t="s">
        <v>417</v>
      </c>
      <c r="C1327" s="54" t="s">
        <v>5244</v>
      </c>
      <c r="D1327" s="54" t="s">
        <v>408</v>
      </c>
      <c r="E1327" s="54" t="s">
        <v>5245</v>
      </c>
      <c r="F1327" s="54"/>
      <c r="G1327" s="55">
        <v>60</v>
      </c>
      <c r="H1327" s="54" t="s">
        <v>5284</v>
      </c>
      <c r="I1327" s="54" t="s">
        <v>5285</v>
      </c>
      <c r="J1327" s="54" t="s">
        <v>908</v>
      </c>
      <c r="K1327" s="54" t="s">
        <v>944</v>
      </c>
      <c r="L1327" s="54"/>
      <c r="M1327" s="54" t="s">
        <v>408</v>
      </c>
      <c r="N1327" s="56" t="b">
        <v>0</v>
      </c>
      <c r="O1327" s="56" t="b">
        <v>0</v>
      </c>
      <c r="P1327" s="57">
        <v>46023.525293749997</v>
      </c>
      <c r="Q1327" s="54" t="s">
        <v>10664</v>
      </c>
      <c r="R1327" s="57">
        <v>46172.472124340296</v>
      </c>
      <c r="S1327" s="54" t="s">
        <v>10665</v>
      </c>
      <c r="T1327" s="54" t="s">
        <v>5291</v>
      </c>
      <c r="U1327" s="54" t="s">
        <v>408</v>
      </c>
      <c r="V1327" s="58" t="s">
        <v>409</v>
      </c>
    </row>
    <row r="1328" spans="1:22" hidden="1" x14ac:dyDescent="0.25">
      <c r="A1328" s="54" t="s">
        <v>10121</v>
      </c>
      <c r="B1328" s="54" t="s">
        <v>5212</v>
      </c>
      <c r="C1328" s="54" t="s">
        <v>5213</v>
      </c>
      <c r="D1328" s="54" t="s">
        <v>408</v>
      </c>
      <c r="E1328" s="54" t="s">
        <v>284</v>
      </c>
      <c r="F1328" s="54"/>
      <c r="G1328" s="55">
        <v>60</v>
      </c>
      <c r="H1328" s="54" t="s">
        <v>10668</v>
      </c>
      <c r="I1328" s="54" t="s">
        <v>10669</v>
      </c>
      <c r="J1328" s="54" t="s">
        <v>908</v>
      </c>
      <c r="K1328" s="54" t="s">
        <v>1066</v>
      </c>
      <c r="L1328" s="54"/>
      <c r="M1328" s="54" t="s">
        <v>408</v>
      </c>
      <c r="N1328" s="56" t="b">
        <v>0</v>
      </c>
      <c r="O1328" s="56" t="b">
        <v>0</v>
      </c>
      <c r="P1328" s="57">
        <v>46023.525282835602</v>
      </c>
      <c r="Q1328" s="54" t="s">
        <v>10664</v>
      </c>
      <c r="R1328" s="57">
        <v>46172.472126539396</v>
      </c>
      <c r="S1328" s="54" t="s">
        <v>10665</v>
      </c>
      <c r="T1328" s="54" t="s">
        <v>5291</v>
      </c>
      <c r="U1328" s="54" t="s">
        <v>408</v>
      </c>
      <c r="V1328" s="58" t="s">
        <v>409</v>
      </c>
    </row>
    <row r="1329" spans="1:22" hidden="1" x14ac:dyDescent="0.25">
      <c r="A1329" s="54" t="s">
        <v>10122</v>
      </c>
      <c r="B1329" s="54" t="s">
        <v>5227</v>
      </c>
      <c r="C1329" s="54" t="s">
        <v>5228</v>
      </c>
      <c r="D1329" s="54" t="s">
        <v>408</v>
      </c>
      <c r="E1329" s="54" t="s">
        <v>284</v>
      </c>
      <c r="F1329" s="54"/>
      <c r="G1329" s="55">
        <v>60</v>
      </c>
      <c r="H1329" s="54" t="s">
        <v>10668</v>
      </c>
      <c r="I1329" s="54" t="s">
        <v>10669</v>
      </c>
      <c r="J1329" s="54" t="s">
        <v>908</v>
      </c>
      <c r="K1329" s="54" t="s">
        <v>1066</v>
      </c>
      <c r="L1329" s="54" t="s">
        <v>5228</v>
      </c>
      <c r="M1329" s="54" t="s">
        <v>408</v>
      </c>
      <c r="N1329" s="56" t="b">
        <v>0</v>
      </c>
      <c r="O1329" s="56" t="b">
        <v>0</v>
      </c>
      <c r="P1329" s="57">
        <v>46023.525286539298</v>
      </c>
      <c r="Q1329" s="54" t="s">
        <v>10664</v>
      </c>
      <c r="R1329" s="57">
        <v>46172.472128819398</v>
      </c>
      <c r="S1329" s="54" t="s">
        <v>10665</v>
      </c>
      <c r="T1329" s="54" t="s">
        <v>5291</v>
      </c>
      <c r="U1329" s="54" t="s">
        <v>408</v>
      </c>
      <c r="V1329" s="58" t="s">
        <v>409</v>
      </c>
    </row>
    <row r="1330" spans="1:22" hidden="1" x14ac:dyDescent="0.25">
      <c r="A1330" s="54" t="s">
        <v>10123</v>
      </c>
      <c r="B1330" s="54" t="s">
        <v>5203</v>
      </c>
      <c r="C1330" s="54" t="s">
        <v>5204</v>
      </c>
      <c r="D1330" s="54" t="s">
        <v>408</v>
      </c>
      <c r="E1330" s="54" t="s">
        <v>284</v>
      </c>
      <c r="F1330" s="54"/>
      <c r="G1330" s="55">
        <v>60</v>
      </c>
      <c r="H1330" s="54" t="s">
        <v>913</v>
      </c>
      <c r="I1330" s="54" t="s">
        <v>914</v>
      </c>
      <c r="J1330" s="54" t="s">
        <v>908</v>
      </c>
      <c r="K1330" s="54" t="s">
        <v>915</v>
      </c>
      <c r="L1330" s="54"/>
      <c r="M1330" s="54" t="s">
        <v>408</v>
      </c>
      <c r="N1330" s="56" t="b">
        <v>0</v>
      </c>
      <c r="O1330" s="56" t="b">
        <v>0</v>
      </c>
      <c r="P1330" s="57">
        <v>46023.525280405098</v>
      </c>
      <c r="Q1330" s="54" t="s">
        <v>10664</v>
      </c>
      <c r="R1330" s="57">
        <v>46172.472130983799</v>
      </c>
      <c r="S1330" s="54" t="s">
        <v>10665</v>
      </c>
      <c r="T1330" s="54" t="s">
        <v>5291</v>
      </c>
      <c r="U1330" s="54" t="s">
        <v>408</v>
      </c>
      <c r="V1330" s="58" t="s">
        <v>409</v>
      </c>
    </row>
    <row r="1331" spans="1:22" hidden="1" x14ac:dyDescent="0.25">
      <c r="A1331" s="54" t="s">
        <v>10124</v>
      </c>
      <c r="B1331" s="54" t="s">
        <v>409</v>
      </c>
      <c r="C1331" s="54" t="s">
        <v>5200</v>
      </c>
      <c r="D1331" s="54" t="s">
        <v>408</v>
      </c>
      <c r="E1331" s="54" t="s">
        <v>5201</v>
      </c>
      <c r="F1331" s="54"/>
      <c r="G1331" s="55">
        <v>60</v>
      </c>
      <c r="H1331" s="54" t="s">
        <v>941</v>
      </c>
      <c r="I1331" s="54" t="s">
        <v>942</v>
      </c>
      <c r="J1331" s="54" t="s">
        <v>908</v>
      </c>
      <c r="K1331" s="54" t="s">
        <v>915</v>
      </c>
      <c r="L1331" s="54"/>
      <c r="M1331" s="54" t="s">
        <v>408</v>
      </c>
      <c r="N1331" s="56" t="b">
        <v>1</v>
      </c>
      <c r="O1331" s="56" t="b">
        <v>0</v>
      </c>
      <c r="P1331" s="57">
        <v>46023.525279594898</v>
      </c>
      <c r="Q1331" s="54" t="s">
        <v>10664</v>
      </c>
      <c r="R1331" s="57">
        <v>46172.472133182899</v>
      </c>
      <c r="S1331" s="54" t="s">
        <v>10665</v>
      </c>
      <c r="T1331" s="54" t="s">
        <v>5291</v>
      </c>
      <c r="U1331" s="54" t="s">
        <v>408</v>
      </c>
      <c r="V1331" s="58" t="s">
        <v>409</v>
      </c>
    </row>
    <row r="1332" spans="1:22" hidden="1" x14ac:dyDescent="0.25">
      <c r="A1332" s="54" t="s">
        <v>10125</v>
      </c>
      <c r="B1332" s="54" t="s">
        <v>5206</v>
      </c>
      <c r="C1332" s="54" t="s">
        <v>5207</v>
      </c>
      <c r="D1332" s="54" t="s">
        <v>408</v>
      </c>
      <c r="E1332" s="54" t="s">
        <v>284</v>
      </c>
      <c r="F1332" s="54"/>
      <c r="G1332" s="55">
        <v>60</v>
      </c>
      <c r="H1332" s="54" t="s">
        <v>933</v>
      </c>
      <c r="I1332" s="54" t="s">
        <v>934</v>
      </c>
      <c r="J1332" s="54" t="s">
        <v>908</v>
      </c>
      <c r="K1332" s="54" t="s">
        <v>935</v>
      </c>
      <c r="L1332" s="54"/>
      <c r="M1332" s="54" t="s">
        <v>408</v>
      </c>
      <c r="N1332" s="56" t="b">
        <v>0</v>
      </c>
      <c r="O1332" s="56" t="b">
        <v>0</v>
      </c>
      <c r="P1332" s="57">
        <v>46023.525281215298</v>
      </c>
      <c r="Q1332" s="54" t="s">
        <v>10664</v>
      </c>
      <c r="R1332" s="57">
        <v>46172.472135266202</v>
      </c>
      <c r="S1332" s="54" t="s">
        <v>10665</v>
      </c>
      <c r="T1332" s="54" t="s">
        <v>5291</v>
      </c>
      <c r="U1332" s="54" t="s">
        <v>408</v>
      </c>
      <c r="V1332" s="58" t="s">
        <v>409</v>
      </c>
    </row>
    <row r="1333" spans="1:22" hidden="1" x14ac:dyDescent="0.25">
      <c r="A1333" s="54" t="s">
        <v>10126</v>
      </c>
      <c r="B1333" s="54" t="s">
        <v>5209</v>
      </c>
      <c r="C1333" s="54" t="s">
        <v>5210</v>
      </c>
      <c r="D1333" s="54" t="s">
        <v>408</v>
      </c>
      <c r="E1333" s="54" t="s">
        <v>284</v>
      </c>
      <c r="F1333" s="54"/>
      <c r="G1333" s="55">
        <v>60</v>
      </c>
      <c r="H1333" s="54" t="s">
        <v>949</v>
      </c>
      <c r="I1333" s="54" t="s">
        <v>950</v>
      </c>
      <c r="J1333" s="54" t="s">
        <v>908</v>
      </c>
      <c r="K1333" s="54" t="s">
        <v>992</v>
      </c>
      <c r="L1333" s="54" t="s">
        <v>5210</v>
      </c>
      <c r="M1333" s="54" t="s">
        <v>408</v>
      </c>
      <c r="N1333" s="56" t="b">
        <v>0</v>
      </c>
      <c r="O1333" s="56" t="b">
        <v>0</v>
      </c>
      <c r="P1333" s="57">
        <v>46023.525282025497</v>
      </c>
      <c r="Q1333" s="54" t="s">
        <v>10664</v>
      </c>
      <c r="R1333" s="57">
        <v>46172.472137418998</v>
      </c>
      <c r="S1333" s="54" t="s">
        <v>10665</v>
      </c>
      <c r="T1333" s="54" t="s">
        <v>5291</v>
      </c>
      <c r="U1333" s="54" t="s">
        <v>408</v>
      </c>
      <c r="V1333" s="58" t="s">
        <v>409</v>
      </c>
    </row>
    <row r="1334" spans="1:22" hidden="1" x14ac:dyDescent="0.25">
      <c r="A1334" s="54" t="s">
        <v>10127</v>
      </c>
      <c r="B1334" s="54" t="s">
        <v>5218</v>
      </c>
      <c r="C1334" s="54" t="s">
        <v>5219</v>
      </c>
      <c r="D1334" s="54" t="s">
        <v>408</v>
      </c>
      <c r="E1334" s="54" t="s">
        <v>284</v>
      </c>
      <c r="F1334" s="54"/>
      <c r="G1334" s="55">
        <v>60</v>
      </c>
      <c r="H1334" s="54" t="s">
        <v>10967</v>
      </c>
      <c r="I1334" s="54" t="s">
        <v>10968</v>
      </c>
      <c r="J1334" s="54" t="s">
        <v>962</v>
      </c>
      <c r="K1334" s="54" t="s">
        <v>1158</v>
      </c>
      <c r="L1334" s="54"/>
      <c r="M1334" s="54" t="s">
        <v>408</v>
      </c>
      <c r="N1334" s="56" t="b">
        <v>0</v>
      </c>
      <c r="O1334" s="56" t="b">
        <v>0</v>
      </c>
      <c r="P1334" s="57">
        <v>46023.525284294003</v>
      </c>
      <c r="Q1334" s="54" t="s">
        <v>10664</v>
      </c>
      <c r="R1334" s="57">
        <v>46172.472139548598</v>
      </c>
      <c r="S1334" s="54" t="s">
        <v>10665</v>
      </c>
      <c r="T1334" s="54" t="s">
        <v>5291</v>
      </c>
      <c r="U1334" s="54" t="s">
        <v>408</v>
      </c>
      <c r="V1334" s="58" t="s">
        <v>409</v>
      </c>
    </row>
    <row r="1335" spans="1:22" hidden="1" x14ac:dyDescent="0.25">
      <c r="A1335" s="54" t="s">
        <v>10128</v>
      </c>
      <c r="B1335" s="54" t="s">
        <v>319</v>
      </c>
      <c r="C1335" s="54" t="s">
        <v>5229</v>
      </c>
      <c r="D1335" s="54" t="s">
        <v>408</v>
      </c>
      <c r="E1335" s="54" t="s">
        <v>5230</v>
      </c>
      <c r="F1335" s="54"/>
      <c r="G1335" s="55">
        <v>60</v>
      </c>
      <c r="H1335" s="54" t="s">
        <v>966</v>
      </c>
      <c r="I1335" s="54" t="s">
        <v>967</v>
      </c>
      <c r="J1335" s="54" t="s">
        <v>962</v>
      </c>
      <c r="K1335" s="54" t="s">
        <v>1158</v>
      </c>
      <c r="L1335" s="54"/>
      <c r="M1335" s="54" t="s">
        <v>408</v>
      </c>
      <c r="N1335" s="56" t="b">
        <v>0</v>
      </c>
      <c r="O1335" s="56" t="b">
        <v>0</v>
      </c>
      <c r="P1335" s="57">
        <v>46023.525287500001</v>
      </c>
      <c r="Q1335" s="54" t="s">
        <v>10664</v>
      </c>
      <c r="R1335" s="57">
        <v>46172.472141782397</v>
      </c>
      <c r="S1335" s="54" t="s">
        <v>10665</v>
      </c>
      <c r="T1335" s="54" t="s">
        <v>5291</v>
      </c>
      <c r="U1335" s="54" t="s">
        <v>408</v>
      </c>
      <c r="V1335" s="58" t="s">
        <v>409</v>
      </c>
    </row>
    <row r="1336" spans="1:22" hidden="1" x14ac:dyDescent="0.25">
      <c r="A1336" s="54" t="s">
        <v>10129</v>
      </c>
      <c r="B1336" s="54" t="s">
        <v>5221</v>
      </c>
      <c r="C1336" s="54" t="s">
        <v>5222</v>
      </c>
      <c r="D1336" s="54" t="s">
        <v>408</v>
      </c>
      <c r="E1336" s="54" t="s">
        <v>284</v>
      </c>
      <c r="F1336" s="54"/>
      <c r="G1336" s="55">
        <v>60</v>
      </c>
      <c r="H1336" s="54" t="s">
        <v>10967</v>
      </c>
      <c r="I1336" s="54" t="s">
        <v>10968</v>
      </c>
      <c r="J1336" s="54" t="s">
        <v>962</v>
      </c>
      <c r="K1336" s="54" t="s">
        <v>1100</v>
      </c>
      <c r="L1336" s="54"/>
      <c r="M1336" s="54" t="s">
        <v>408</v>
      </c>
      <c r="N1336" s="56" t="b">
        <v>0</v>
      </c>
      <c r="O1336" s="56" t="b">
        <v>0</v>
      </c>
      <c r="P1336" s="57">
        <v>46023.525285034702</v>
      </c>
      <c r="Q1336" s="54" t="s">
        <v>10664</v>
      </c>
      <c r="R1336" s="57">
        <v>46172.472143900501</v>
      </c>
      <c r="S1336" s="54" t="s">
        <v>10665</v>
      </c>
      <c r="T1336" s="54" t="s">
        <v>5291</v>
      </c>
      <c r="U1336" s="54" t="s">
        <v>408</v>
      </c>
      <c r="V1336" s="58" t="s">
        <v>409</v>
      </c>
    </row>
    <row r="1337" spans="1:22" hidden="1" x14ac:dyDescent="0.25">
      <c r="A1337" s="54" t="s">
        <v>10130</v>
      </c>
      <c r="B1337" s="54" t="s">
        <v>5215</v>
      </c>
      <c r="C1337" s="54" t="s">
        <v>5216</v>
      </c>
      <c r="D1337" s="54" t="s">
        <v>408</v>
      </c>
      <c r="E1337" s="54" t="s">
        <v>284</v>
      </c>
      <c r="F1337" s="54"/>
      <c r="G1337" s="55">
        <v>60</v>
      </c>
      <c r="H1337" s="54" t="s">
        <v>960</v>
      </c>
      <c r="I1337" s="54" t="s">
        <v>961</v>
      </c>
      <c r="J1337" s="54" t="s">
        <v>962</v>
      </c>
      <c r="K1337" s="54" t="s">
        <v>1114</v>
      </c>
      <c r="L1337" s="54"/>
      <c r="M1337" s="54" t="s">
        <v>408</v>
      </c>
      <c r="N1337" s="56" t="b">
        <v>0</v>
      </c>
      <c r="O1337" s="56" t="b">
        <v>0</v>
      </c>
      <c r="P1337" s="57">
        <v>46023.525283564799</v>
      </c>
      <c r="Q1337" s="54" t="s">
        <v>10664</v>
      </c>
      <c r="R1337" s="57">
        <v>46172.472145983797</v>
      </c>
      <c r="S1337" s="54" t="s">
        <v>10665</v>
      </c>
      <c r="T1337" s="54" t="s">
        <v>5291</v>
      </c>
      <c r="U1337" s="54" t="s">
        <v>408</v>
      </c>
      <c r="V1337" s="58" t="s">
        <v>409</v>
      </c>
    </row>
    <row r="1338" spans="1:22" hidden="1" x14ac:dyDescent="0.25">
      <c r="A1338" s="54" t="s">
        <v>10131</v>
      </c>
      <c r="B1338" s="54" t="s">
        <v>5224</v>
      </c>
      <c r="C1338" s="54" t="s">
        <v>5225</v>
      </c>
      <c r="D1338" s="54" t="s">
        <v>408</v>
      </c>
      <c r="E1338" s="54" t="s">
        <v>284</v>
      </c>
      <c r="F1338" s="54"/>
      <c r="G1338" s="55">
        <v>60</v>
      </c>
      <c r="H1338" s="54" t="s">
        <v>4387</v>
      </c>
      <c r="I1338" s="54" t="s">
        <v>4388</v>
      </c>
      <c r="J1338" s="54" t="s">
        <v>962</v>
      </c>
      <c r="K1338" s="54" t="s">
        <v>1109</v>
      </c>
      <c r="L1338" s="54"/>
      <c r="M1338" s="54" t="s">
        <v>408</v>
      </c>
      <c r="N1338" s="56" t="b">
        <v>0</v>
      </c>
      <c r="O1338" s="56" t="b">
        <v>0</v>
      </c>
      <c r="P1338" s="57">
        <v>46023.525285844902</v>
      </c>
      <c r="Q1338" s="54" t="s">
        <v>10664</v>
      </c>
      <c r="R1338" s="57">
        <v>46172.472148148103</v>
      </c>
      <c r="S1338" s="54" t="s">
        <v>10665</v>
      </c>
      <c r="T1338" s="54" t="s">
        <v>5291</v>
      </c>
      <c r="U1338" s="54" t="s">
        <v>408</v>
      </c>
      <c r="V1338" s="58" t="s">
        <v>409</v>
      </c>
    </row>
    <row r="1339" spans="1:22" hidden="1" x14ac:dyDescent="0.25">
      <c r="A1339" s="54" t="s">
        <v>10132</v>
      </c>
      <c r="B1339" s="54" t="s">
        <v>421</v>
      </c>
      <c r="C1339" s="54" t="s">
        <v>5233</v>
      </c>
      <c r="D1339" s="54" t="s">
        <v>408</v>
      </c>
      <c r="E1339" s="54" t="s">
        <v>5234</v>
      </c>
      <c r="F1339" s="54"/>
      <c r="G1339" s="55">
        <v>60</v>
      </c>
      <c r="H1339" s="54" t="s">
        <v>941</v>
      </c>
      <c r="I1339" s="54" t="s">
        <v>942</v>
      </c>
      <c r="J1339" s="54" t="s">
        <v>1091</v>
      </c>
      <c r="K1339" s="54" t="s">
        <v>973</v>
      </c>
      <c r="L1339" s="54"/>
      <c r="M1339" s="54" t="s">
        <v>408</v>
      </c>
      <c r="N1339" s="56" t="b">
        <v>0</v>
      </c>
      <c r="O1339" s="56" t="b">
        <v>0</v>
      </c>
      <c r="P1339" s="57">
        <v>46023.525289201403</v>
      </c>
      <c r="Q1339" s="54" t="s">
        <v>10664</v>
      </c>
      <c r="R1339" s="57">
        <v>46203.460534756901</v>
      </c>
      <c r="S1339" s="54" t="s">
        <v>10665</v>
      </c>
      <c r="T1339" s="54" t="s">
        <v>5291</v>
      </c>
      <c r="U1339" s="54" t="s">
        <v>408</v>
      </c>
      <c r="V1339" s="58" t="s">
        <v>409</v>
      </c>
    </row>
    <row r="1340" spans="1:22" hidden="1" x14ac:dyDescent="0.25">
      <c r="A1340" s="54" t="s">
        <v>10133</v>
      </c>
      <c r="B1340" s="54" t="s">
        <v>413</v>
      </c>
      <c r="C1340" s="54" t="s">
        <v>5246</v>
      </c>
      <c r="D1340" s="54" t="s">
        <v>408</v>
      </c>
      <c r="E1340" s="54" t="s">
        <v>5247</v>
      </c>
      <c r="F1340" s="54"/>
      <c r="G1340" s="55">
        <v>60</v>
      </c>
      <c r="H1340" s="54" t="s">
        <v>941</v>
      </c>
      <c r="I1340" s="54" t="s">
        <v>942</v>
      </c>
      <c r="J1340" s="54" t="s">
        <v>978</v>
      </c>
      <c r="K1340" s="54" t="s">
        <v>944</v>
      </c>
      <c r="L1340" s="54"/>
      <c r="M1340" s="54" t="s">
        <v>408</v>
      </c>
      <c r="N1340" s="56" t="b">
        <v>0</v>
      </c>
      <c r="O1340" s="56" t="b">
        <v>0</v>
      </c>
      <c r="P1340" s="57">
        <v>46023.525294525498</v>
      </c>
      <c r="Q1340" s="54" t="s">
        <v>10664</v>
      </c>
      <c r="R1340" s="57">
        <v>46172.472152546303</v>
      </c>
      <c r="S1340" s="54" t="s">
        <v>10665</v>
      </c>
      <c r="T1340" s="54" t="s">
        <v>5291</v>
      </c>
      <c r="U1340" s="54" t="s">
        <v>408</v>
      </c>
      <c r="V1340" s="58" t="s">
        <v>409</v>
      </c>
    </row>
    <row r="1341" spans="1:22" hidden="1" x14ac:dyDescent="0.25">
      <c r="A1341" s="54" t="s">
        <v>10134</v>
      </c>
      <c r="B1341" s="54" t="s">
        <v>487</v>
      </c>
      <c r="C1341" s="54" t="s">
        <v>5250</v>
      </c>
      <c r="D1341" s="54" t="s">
        <v>408</v>
      </c>
      <c r="E1341" s="54" t="s">
        <v>5251</v>
      </c>
      <c r="F1341" s="54"/>
      <c r="G1341" s="55">
        <v>60</v>
      </c>
      <c r="H1341" s="54" t="s">
        <v>941</v>
      </c>
      <c r="I1341" s="54" t="s">
        <v>942</v>
      </c>
      <c r="J1341" s="54" t="s">
        <v>4276</v>
      </c>
      <c r="K1341" s="54" t="s">
        <v>973</v>
      </c>
      <c r="L1341" s="54"/>
      <c r="M1341" s="54" t="s">
        <v>408</v>
      </c>
      <c r="N1341" s="56" t="b">
        <v>0</v>
      </c>
      <c r="O1341" s="56" t="b">
        <v>0</v>
      </c>
      <c r="P1341" s="57">
        <v>46023.525295914398</v>
      </c>
      <c r="Q1341" s="54" t="s">
        <v>10664</v>
      </c>
      <c r="R1341" s="57">
        <v>46172.472154826399</v>
      </c>
      <c r="S1341" s="54" t="s">
        <v>10665</v>
      </c>
      <c r="T1341" s="54" t="s">
        <v>5291</v>
      </c>
      <c r="U1341" s="54" t="s">
        <v>408</v>
      </c>
      <c r="V1341" s="58" t="s">
        <v>409</v>
      </c>
    </row>
    <row r="1342" spans="1:22" hidden="1" x14ac:dyDescent="0.25">
      <c r="A1342" s="54" t="s">
        <v>10135</v>
      </c>
      <c r="B1342" s="54" t="s">
        <v>415</v>
      </c>
      <c r="C1342" s="54" t="s">
        <v>5248</v>
      </c>
      <c r="D1342" s="54" t="s">
        <v>408</v>
      </c>
      <c r="E1342" s="54" t="s">
        <v>5249</v>
      </c>
      <c r="F1342" s="54"/>
      <c r="G1342" s="55">
        <v>60</v>
      </c>
      <c r="H1342" s="54" t="s">
        <v>941</v>
      </c>
      <c r="I1342" s="54" t="s">
        <v>942</v>
      </c>
      <c r="J1342" s="54" t="s">
        <v>1150</v>
      </c>
      <c r="K1342" s="54" t="s">
        <v>973</v>
      </c>
      <c r="L1342" s="54"/>
      <c r="M1342" s="54" t="s">
        <v>408</v>
      </c>
      <c r="N1342" s="56" t="b">
        <v>0</v>
      </c>
      <c r="O1342" s="56" t="b">
        <v>0</v>
      </c>
      <c r="P1342" s="57">
        <v>46023.525295219901</v>
      </c>
      <c r="Q1342" s="54" t="s">
        <v>10664</v>
      </c>
      <c r="R1342" s="57">
        <v>46172.472156944401</v>
      </c>
      <c r="S1342" s="54" t="s">
        <v>10665</v>
      </c>
      <c r="T1342" s="54" t="s">
        <v>5291</v>
      </c>
      <c r="U1342" s="54" t="s">
        <v>408</v>
      </c>
      <c r="V1342" s="58" t="s">
        <v>409</v>
      </c>
    </row>
    <row r="1343" spans="1:22" hidden="1" x14ac:dyDescent="0.25">
      <c r="A1343" s="54" t="s">
        <v>10136</v>
      </c>
      <c r="B1343" s="54" t="s">
        <v>424</v>
      </c>
      <c r="C1343" s="54" t="s">
        <v>5265</v>
      </c>
      <c r="D1343" s="54" t="s">
        <v>11007</v>
      </c>
      <c r="E1343" s="54" t="s">
        <v>284</v>
      </c>
      <c r="F1343" s="54"/>
      <c r="G1343" s="55">
        <v>30</v>
      </c>
      <c r="H1343" s="54" t="s">
        <v>970</v>
      </c>
      <c r="I1343" s="54" t="s">
        <v>971</v>
      </c>
      <c r="J1343" s="54" t="s">
        <v>1212</v>
      </c>
      <c r="K1343" s="54" t="s">
        <v>973</v>
      </c>
      <c r="L1343" s="54" t="s">
        <v>11008</v>
      </c>
      <c r="M1343" s="54" t="s">
        <v>423</v>
      </c>
      <c r="N1343" s="56" t="b">
        <v>0</v>
      </c>
      <c r="O1343" s="56" t="b">
        <v>0</v>
      </c>
      <c r="P1343" s="57">
        <v>46023.525307789401</v>
      </c>
      <c r="Q1343" s="54" t="s">
        <v>10664</v>
      </c>
      <c r="R1343" s="57">
        <v>46172.472174270799</v>
      </c>
      <c r="S1343" s="54" t="s">
        <v>10665</v>
      </c>
      <c r="T1343" s="54" t="s">
        <v>5291</v>
      </c>
      <c r="U1343" s="54" t="s">
        <v>423</v>
      </c>
      <c r="V1343" s="58" t="s">
        <v>424</v>
      </c>
    </row>
    <row r="1344" spans="1:22" hidden="1" x14ac:dyDescent="0.25">
      <c r="A1344" s="54" t="s">
        <v>10137</v>
      </c>
      <c r="B1344" s="54" t="s">
        <v>424</v>
      </c>
      <c r="C1344" s="54" t="s">
        <v>5267</v>
      </c>
      <c r="D1344" s="54" t="s">
        <v>11007</v>
      </c>
      <c r="E1344" s="54" t="s">
        <v>284</v>
      </c>
      <c r="F1344" s="54"/>
      <c r="G1344" s="55">
        <v>30</v>
      </c>
      <c r="H1344" s="54" t="s">
        <v>970</v>
      </c>
      <c r="I1344" s="54" t="s">
        <v>971</v>
      </c>
      <c r="J1344" s="54" t="s">
        <v>1212</v>
      </c>
      <c r="K1344" s="54" t="s">
        <v>973</v>
      </c>
      <c r="L1344" s="54" t="s">
        <v>11009</v>
      </c>
      <c r="M1344" s="54" t="s">
        <v>423</v>
      </c>
      <c r="N1344" s="56" t="b">
        <v>0</v>
      </c>
      <c r="O1344" s="56" t="b">
        <v>0</v>
      </c>
      <c r="P1344" s="57">
        <v>46023.525308877302</v>
      </c>
      <c r="Q1344" s="54" t="s">
        <v>10664</v>
      </c>
      <c r="R1344" s="57">
        <v>46172.472176388903</v>
      </c>
      <c r="S1344" s="54" t="s">
        <v>10665</v>
      </c>
      <c r="T1344" s="54" t="s">
        <v>5291</v>
      </c>
      <c r="U1344" s="54" t="s">
        <v>423</v>
      </c>
      <c r="V1344" s="58" t="s">
        <v>424</v>
      </c>
    </row>
    <row r="1345" spans="1:22" hidden="1" x14ac:dyDescent="0.25">
      <c r="A1345" s="54" t="s">
        <v>10138</v>
      </c>
      <c r="B1345" s="54" t="s">
        <v>424</v>
      </c>
      <c r="C1345" s="54" t="s">
        <v>5269</v>
      </c>
      <c r="D1345" s="54" t="s">
        <v>11007</v>
      </c>
      <c r="E1345" s="54" t="s">
        <v>284</v>
      </c>
      <c r="F1345" s="54"/>
      <c r="G1345" s="55">
        <v>30</v>
      </c>
      <c r="H1345" s="54" t="s">
        <v>970</v>
      </c>
      <c r="I1345" s="54" t="s">
        <v>971</v>
      </c>
      <c r="J1345" s="54" t="s">
        <v>1212</v>
      </c>
      <c r="K1345" s="54" t="s">
        <v>973</v>
      </c>
      <c r="L1345" s="54" t="s">
        <v>11010</v>
      </c>
      <c r="M1345" s="54" t="s">
        <v>423</v>
      </c>
      <c r="N1345" s="56" t="b">
        <v>0</v>
      </c>
      <c r="O1345" s="56" t="b">
        <v>0</v>
      </c>
      <c r="P1345" s="57">
        <v>46023.525309837998</v>
      </c>
      <c r="Q1345" s="54" t="s">
        <v>10664</v>
      </c>
      <c r="R1345" s="57">
        <v>46172.472178553202</v>
      </c>
      <c r="S1345" s="54" t="s">
        <v>10665</v>
      </c>
      <c r="T1345" s="54" t="s">
        <v>5291</v>
      </c>
      <c r="U1345" s="54" t="s">
        <v>423</v>
      </c>
      <c r="V1345" s="58" t="s">
        <v>424</v>
      </c>
    </row>
    <row r="1346" spans="1:22" hidden="1" x14ac:dyDescent="0.25">
      <c r="A1346" s="54" t="s">
        <v>10139</v>
      </c>
      <c r="B1346" s="54" t="s">
        <v>424</v>
      </c>
      <c r="C1346" s="54" t="s">
        <v>5265</v>
      </c>
      <c r="D1346" s="54" t="s">
        <v>11007</v>
      </c>
      <c r="E1346" s="54" t="s">
        <v>284</v>
      </c>
      <c r="F1346" s="54"/>
      <c r="G1346" s="55">
        <v>30</v>
      </c>
      <c r="H1346" s="54" t="s">
        <v>970</v>
      </c>
      <c r="I1346" s="54" t="s">
        <v>971</v>
      </c>
      <c r="J1346" s="54" t="s">
        <v>1212</v>
      </c>
      <c r="K1346" s="54" t="s">
        <v>973</v>
      </c>
      <c r="L1346" s="54" t="s">
        <v>11008</v>
      </c>
      <c r="M1346" s="54" t="s">
        <v>423</v>
      </c>
      <c r="N1346" s="56" t="b">
        <v>0</v>
      </c>
      <c r="O1346" s="56" t="b">
        <v>0</v>
      </c>
      <c r="P1346" s="57">
        <v>46023.525310729201</v>
      </c>
      <c r="Q1346" s="54" t="s">
        <v>10664</v>
      </c>
      <c r="R1346" s="57">
        <v>46172.472180752302</v>
      </c>
      <c r="S1346" s="54" t="s">
        <v>10665</v>
      </c>
      <c r="T1346" s="54" t="s">
        <v>5291</v>
      </c>
      <c r="U1346" s="54" t="s">
        <v>423</v>
      </c>
      <c r="V1346" s="58" t="s">
        <v>424</v>
      </c>
    </row>
    <row r="1347" spans="1:22" hidden="1" x14ac:dyDescent="0.25">
      <c r="A1347" s="54" t="s">
        <v>10140</v>
      </c>
      <c r="B1347" s="54" t="s">
        <v>424</v>
      </c>
      <c r="C1347" s="54" t="s">
        <v>5272</v>
      </c>
      <c r="D1347" s="54" t="s">
        <v>11007</v>
      </c>
      <c r="E1347" s="54" t="s">
        <v>284</v>
      </c>
      <c r="F1347" s="54"/>
      <c r="G1347" s="55">
        <v>30</v>
      </c>
      <c r="H1347" s="54" t="s">
        <v>970</v>
      </c>
      <c r="I1347" s="54" t="s">
        <v>971</v>
      </c>
      <c r="J1347" s="54" t="s">
        <v>1212</v>
      </c>
      <c r="K1347" s="54" t="s">
        <v>973</v>
      </c>
      <c r="L1347" s="54" t="s">
        <v>11011</v>
      </c>
      <c r="M1347" s="54" t="s">
        <v>423</v>
      </c>
      <c r="N1347" s="56" t="b">
        <v>0</v>
      </c>
      <c r="O1347" s="56" t="b">
        <v>0</v>
      </c>
      <c r="P1347" s="57">
        <v>46023.525311956</v>
      </c>
      <c r="Q1347" s="54" t="s">
        <v>10664</v>
      </c>
      <c r="R1347" s="57">
        <v>46172.472182789403</v>
      </c>
      <c r="S1347" s="54" t="s">
        <v>10665</v>
      </c>
      <c r="T1347" s="54" t="s">
        <v>5291</v>
      </c>
      <c r="U1347" s="54" t="s">
        <v>423</v>
      </c>
      <c r="V1347" s="58" t="s">
        <v>424</v>
      </c>
    </row>
    <row r="1348" spans="1:22" hidden="1" x14ac:dyDescent="0.25">
      <c r="A1348" s="54" t="s">
        <v>10141</v>
      </c>
      <c r="B1348" s="54" t="s">
        <v>424</v>
      </c>
      <c r="C1348" s="54" t="s">
        <v>5274</v>
      </c>
      <c r="D1348" s="54" t="s">
        <v>11007</v>
      </c>
      <c r="E1348" s="54" t="s">
        <v>284</v>
      </c>
      <c r="F1348" s="54"/>
      <c r="G1348" s="55">
        <v>30</v>
      </c>
      <c r="H1348" s="54" t="s">
        <v>970</v>
      </c>
      <c r="I1348" s="54" t="s">
        <v>971</v>
      </c>
      <c r="J1348" s="54" t="s">
        <v>1212</v>
      </c>
      <c r="K1348" s="54" t="s">
        <v>973</v>
      </c>
      <c r="L1348" s="54" t="s">
        <v>5274</v>
      </c>
      <c r="M1348" s="54" t="s">
        <v>423</v>
      </c>
      <c r="N1348" s="56" t="b">
        <v>0</v>
      </c>
      <c r="O1348" s="56" t="b">
        <v>0</v>
      </c>
      <c r="P1348" s="57">
        <v>46023.525312928199</v>
      </c>
      <c r="Q1348" s="54" t="s">
        <v>10664</v>
      </c>
      <c r="R1348" s="57">
        <v>46172.472184953702</v>
      </c>
      <c r="S1348" s="54" t="s">
        <v>10665</v>
      </c>
      <c r="T1348" s="54" t="s">
        <v>5291</v>
      </c>
      <c r="U1348" s="54" t="s">
        <v>423</v>
      </c>
      <c r="V1348" s="58" t="s">
        <v>424</v>
      </c>
    </row>
    <row r="1349" spans="1:22" hidden="1" x14ac:dyDescent="0.25">
      <c r="A1349" s="54" t="s">
        <v>10142</v>
      </c>
      <c r="B1349" s="54" t="s">
        <v>5276</v>
      </c>
      <c r="C1349" s="54" t="s">
        <v>5277</v>
      </c>
      <c r="D1349" s="54" t="s">
        <v>11007</v>
      </c>
      <c r="E1349" s="54" t="s">
        <v>284</v>
      </c>
      <c r="F1349" s="54"/>
      <c r="G1349" s="55">
        <v>30</v>
      </c>
      <c r="H1349" s="54" t="s">
        <v>970</v>
      </c>
      <c r="I1349" s="54" t="s">
        <v>971</v>
      </c>
      <c r="J1349" s="54" t="s">
        <v>1212</v>
      </c>
      <c r="K1349" s="54" t="s">
        <v>973</v>
      </c>
      <c r="L1349" s="54" t="s">
        <v>5277</v>
      </c>
      <c r="M1349" s="54" t="s">
        <v>423</v>
      </c>
      <c r="N1349" s="56" t="b">
        <v>0</v>
      </c>
      <c r="O1349" s="56" t="b">
        <v>0</v>
      </c>
      <c r="P1349" s="57">
        <v>46023.525313888902</v>
      </c>
      <c r="Q1349" s="54" t="s">
        <v>10664</v>
      </c>
      <c r="R1349" s="57">
        <v>46172.472187071799</v>
      </c>
      <c r="S1349" s="54" t="s">
        <v>10665</v>
      </c>
      <c r="T1349" s="54" t="s">
        <v>5291</v>
      </c>
      <c r="U1349" s="54" t="s">
        <v>423</v>
      </c>
      <c r="V1349" s="58" t="s">
        <v>424</v>
      </c>
    </row>
    <row r="1350" spans="1:22" hidden="1" x14ac:dyDescent="0.25">
      <c r="A1350" s="54" t="s">
        <v>10143</v>
      </c>
      <c r="B1350" s="54" t="s">
        <v>5279</v>
      </c>
      <c r="C1350" s="54" t="s">
        <v>5280</v>
      </c>
      <c r="D1350" s="54" t="s">
        <v>11007</v>
      </c>
      <c r="E1350" s="54" t="s">
        <v>5281</v>
      </c>
      <c r="F1350" s="54"/>
      <c r="G1350" s="55">
        <v>30</v>
      </c>
      <c r="H1350" s="54" t="s">
        <v>970</v>
      </c>
      <c r="I1350" s="54" t="s">
        <v>971</v>
      </c>
      <c r="J1350" s="54" t="s">
        <v>1212</v>
      </c>
      <c r="K1350" s="54" t="s">
        <v>973</v>
      </c>
      <c r="L1350" s="54" t="s">
        <v>5280</v>
      </c>
      <c r="M1350" s="54" t="s">
        <v>423</v>
      </c>
      <c r="N1350" s="56" t="b">
        <v>0</v>
      </c>
      <c r="O1350" s="56" t="b">
        <v>0</v>
      </c>
      <c r="P1350" s="57">
        <v>46023.525314814797</v>
      </c>
      <c r="Q1350" s="54" t="s">
        <v>10664</v>
      </c>
      <c r="R1350" s="57">
        <v>46172.472189201399</v>
      </c>
      <c r="S1350" s="54" t="s">
        <v>10665</v>
      </c>
      <c r="T1350" s="54" t="s">
        <v>5291</v>
      </c>
      <c r="U1350" s="54" t="s">
        <v>423</v>
      </c>
      <c r="V1350" s="58" t="s">
        <v>424</v>
      </c>
    </row>
    <row r="1351" spans="1:22" hidden="1" x14ac:dyDescent="0.25">
      <c r="A1351" s="60" t="s">
        <v>11012</v>
      </c>
      <c r="B1351" s="60" t="s">
        <v>11013</v>
      </c>
      <c r="C1351" s="60" t="s">
        <v>11014</v>
      </c>
      <c r="D1351" s="60" t="s">
        <v>11007</v>
      </c>
      <c r="E1351" s="60"/>
      <c r="F1351" s="60"/>
      <c r="G1351" s="61"/>
      <c r="H1351" s="60" t="s">
        <v>970</v>
      </c>
      <c r="I1351" s="60" t="s">
        <v>971</v>
      </c>
      <c r="J1351" s="60" t="s">
        <v>1212</v>
      </c>
      <c r="K1351" s="60" t="s">
        <v>973</v>
      </c>
      <c r="L1351" s="60" t="s">
        <v>11014</v>
      </c>
      <c r="M1351" s="60" t="s">
        <v>423</v>
      </c>
      <c r="N1351" s="62" t="b">
        <v>0</v>
      </c>
      <c r="O1351" s="62" t="b">
        <v>0</v>
      </c>
      <c r="P1351" s="63">
        <v>46146.659192511601</v>
      </c>
      <c r="Q1351" s="60" t="s">
        <v>10918</v>
      </c>
      <c r="R1351" s="63">
        <v>46198.583606979199</v>
      </c>
      <c r="S1351" s="60" t="s">
        <v>10665</v>
      </c>
      <c r="T1351" s="60" t="s">
        <v>3755</v>
      </c>
      <c r="U1351" s="60" t="s">
        <v>423</v>
      </c>
      <c r="V1351" s="58" t="s">
        <v>424</v>
      </c>
    </row>
    <row r="1352" spans="1:22" hidden="1" x14ac:dyDescent="0.25">
      <c r="A1352" s="60" t="s">
        <v>11015</v>
      </c>
      <c r="B1352" s="60" t="s">
        <v>11016</v>
      </c>
      <c r="C1352" s="60" t="s">
        <v>11017</v>
      </c>
      <c r="D1352" s="60"/>
      <c r="E1352" s="60"/>
      <c r="F1352" s="60"/>
      <c r="G1352" s="61"/>
      <c r="H1352" s="60" t="s">
        <v>970</v>
      </c>
      <c r="I1352" s="60" t="s">
        <v>971</v>
      </c>
      <c r="J1352" s="60" t="s">
        <v>1212</v>
      </c>
      <c r="K1352" s="60" t="s">
        <v>973</v>
      </c>
      <c r="L1352" s="60" t="s">
        <v>11017</v>
      </c>
      <c r="M1352" s="60" t="s">
        <v>423</v>
      </c>
      <c r="N1352" s="62" t="b">
        <v>0</v>
      </c>
      <c r="O1352" s="62" t="b">
        <v>0</v>
      </c>
      <c r="P1352" s="63">
        <v>46205.610607523202</v>
      </c>
      <c r="Q1352" s="60" t="s">
        <v>11018</v>
      </c>
      <c r="R1352" s="63">
        <v>46205.740859027799</v>
      </c>
      <c r="S1352" s="60" t="s">
        <v>10918</v>
      </c>
      <c r="T1352" s="60" t="s">
        <v>3755</v>
      </c>
      <c r="U1352" s="60" t="s">
        <v>423</v>
      </c>
      <c r="V1352" s="58" t="s">
        <v>424</v>
      </c>
    </row>
    <row r="1353" spans="1:22" hidden="1" x14ac:dyDescent="0.25">
      <c r="A1353" s="54" t="s">
        <v>10144</v>
      </c>
      <c r="B1353" s="54" t="s">
        <v>424</v>
      </c>
      <c r="C1353" s="54" t="s">
        <v>5262</v>
      </c>
      <c r="D1353" s="54" t="s">
        <v>11007</v>
      </c>
      <c r="E1353" s="54" t="s">
        <v>5263</v>
      </c>
      <c r="F1353" s="54"/>
      <c r="G1353" s="55">
        <v>30</v>
      </c>
      <c r="H1353" s="54" t="s">
        <v>970</v>
      </c>
      <c r="I1353" s="54" t="s">
        <v>971</v>
      </c>
      <c r="J1353" s="54" t="s">
        <v>1212</v>
      </c>
      <c r="K1353" s="54" t="s">
        <v>973</v>
      </c>
      <c r="L1353" s="54" t="s">
        <v>5262</v>
      </c>
      <c r="M1353" s="54" t="s">
        <v>423</v>
      </c>
      <c r="N1353" s="56" t="b">
        <v>1</v>
      </c>
      <c r="O1353" s="56" t="b">
        <v>0</v>
      </c>
      <c r="P1353" s="57">
        <v>46023.525306597199</v>
      </c>
      <c r="Q1353" s="54" t="s">
        <v>10664</v>
      </c>
      <c r="R1353" s="57">
        <v>46172.472193437497</v>
      </c>
      <c r="S1353" s="54" t="s">
        <v>10665</v>
      </c>
      <c r="T1353" s="54" t="s">
        <v>5291</v>
      </c>
      <c r="U1353" s="54" t="s">
        <v>423</v>
      </c>
      <c r="V1353" s="58" t="s">
        <v>424</v>
      </c>
    </row>
    <row r="1354" spans="1:22" hidden="1" x14ac:dyDescent="0.25">
      <c r="A1354" s="60" t="s">
        <v>11019</v>
      </c>
      <c r="B1354" s="60" t="s">
        <v>11020</v>
      </c>
      <c r="C1354" s="60" t="s">
        <v>11021</v>
      </c>
      <c r="D1354" s="60" t="s">
        <v>11007</v>
      </c>
      <c r="E1354" s="60"/>
      <c r="F1354" s="60"/>
      <c r="G1354" s="61"/>
      <c r="H1354" s="60" t="s">
        <v>970</v>
      </c>
      <c r="I1354" s="60" t="s">
        <v>971</v>
      </c>
      <c r="J1354" s="60" t="s">
        <v>1212</v>
      </c>
      <c r="K1354" s="60" t="s">
        <v>973</v>
      </c>
      <c r="L1354" s="60" t="s">
        <v>11021</v>
      </c>
      <c r="M1354" s="60" t="s">
        <v>423</v>
      </c>
      <c r="N1354" s="62" t="b">
        <v>0</v>
      </c>
      <c r="O1354" s="62" t="b">
        <v>0</v>
      </c>
      <c r="P1354" s="63">
        <v>46169.443358101897</v>
      </c>
      <c r="Q1354" s="60" t="s">
        <v>11018</v>
      </c>
      <c r="R1354" s="63">
        <v>46172.472195451403</v>
      </c>
      <c r="S1354" s="60" t="s">
        <v>10665</v>
      </c>
      <c r="T1354" s="60" t="s">
        <v>3755</v>
      </c>
      <c r="U1354" s="60" t="s">
        <v>423</v>
      </c>
      <c r="V1354" s="58" t="s">
        <v>424</v>
      </c>
    </row>
    <row r="1355" spans="1:22" hidden="1" x14ac:dyDescent="0.25">
      <c r="A1355" s="54" t="s">
        <v>10145</v>
      </c>
      <c r="B1355" s="54" t="s">
        <v>5335</v>
      </c>
      <c r="C1355" s="54" t="s">
        <v>5336</v>
      </c>
      <c r="D1355" s="54" t="s">
        <v>11022</v>
      </c>
      <c r="E1355" s="54" t="s">
        <v>284</v>
      </c>
      <c r="F1355" s="54"/>
      <c r="G1355" s="55"/>
      <c r="H1355" s="54" t="s">
        <v>933</v>
      </c>
      <c r="I1355" s="54" t="s">
        <v>934</v>
      </c>
      <c r="J1355" s="54" t="s">
        <v>908</v>
      </c>
      <c r="K1355" s="54" t="s">
        <v>2110</v>
      </c>
      <c r="L1355" s="54" t="s">
        <v>5336</v>
      </c>
      <c r="M1355" s="54" t="s">
        <v>398</v>
      </c>
      <c r="N1355" s="56" t="b">
        <v>0</v>
      </c>
      <c r="O1355" s="56" t="b">
        <v>0</v>
      </c>
      <c r="P1355" s="57">
        <v>46023.525438506898</v>
      </c>
      <c r="Q1355" s="54" t="s">
        <v>10664</v>
      </c>
      <c r="R1355" s="57">
        <v>46172.472204085701</v>
      </c>
      <c r="S1355" s="54" t="s">
        <v>10665</v>
      </c>
      <c r="T1355" s="54" t="s">
        <v>5291</v>
      </c>
      <c r="U1355" s="54" t="s">
        <v>398</v>
      </c>
      <c r="V1355" s="58" t="s">
        <v>399</v>
      </c>
    </row>
    <row r="1356" spans="1:22" hidden="1" x14ac:dyDescent="0.25">
      <c r="A1356" s="54" t="s">
        <v>10146</v>
      </c>
      <c r="B1356" s="54" t="s">
        <v>5341</v>
      </c>
      <c r="C1356" s="54" t="s">
        <v>5342</v>
      </c>
      <c r="D1356" s="54" t="s">
        <v>11022</v>
      </c>
      <c r="E1356" s="54"/>
      <c r="F1356" s="54"/>
      <c r="G1356" s="55"/>
      <c r="H1356" s="54" t="s">
        <v>933</v>
      </c>
      <c r="I1356" s="54" t="s">
        <v>934</v>
      </c>
      <c r="J1356" s="54" t="s">
        <v>908</v>
      </c>
      <c r="K1356" s="54" t="s">
        <v>2110</v>
      </c>
      <c r="L1356" s="54" t="s">
        <v>5342</v>
      </c>
      <c r="M1356" s="54" t="s">
        <v>398</v>
      </c>
      <c r="N1356" s="56" t="b">
        <v>0</v>
      </c>
      <c r="O1356" s="56" t="b">
        <v>0</v>
      </c>
      <c r="P1356" s="57">
        <v>46023.525440358797</v>
      </c>
      <c r="Q1356" s="54" t="s">
        <v>10664</v>
      </c>
      <c r="R1356" s="57">
        <v>46172.472206284699</v>
      </c>
      <c r="S1356" s="54" t="s">
        <v>10665</v>
      </c>
      <c r="T1356" s="54" t="s">
        <v>5291</v>
      </c>
      <c r="U1356" s="54" t="s">
        <v>398</v>
      </c>
      <c r="V1356" s="58" t="s">
        <v>399</v>
      </c>
    </row>
    <row r="1357" spans="1:22" hidden="1" x14ac:dyDescent="0.25">
      <c r="A1357" s="54" t="s">
        <v>10147</v>
      </c>
      <c r="B1357" s="54" t="s">
        <v>5347</v>
      </c>
      <c r="C1357" s="54" t="s">
        <v>5348</v>
      </c>
      <c r="D1357" s="54" t="s">
        <v>11022</v>
      </c>
      <c r="E1357" s="54" t="s">
        <v>284</v>
      </c>
      <c r="F1357" s="54"/>
      <c r="G1357" s="55"/>
      <c r="H1357" s="54" t="s">
        <v>933</v>
      </c>
      <c r="I1357" s="54" t="s">
        <v>934</v>
      </c>
      <c r="J1357" s="54" t="s">
        <v>908</v>
      </c>
      <c r="K1357" s="54" t="s">
        <v>2110</v>
      </c>
      <c r="L1357" s="54" t="s">
        <v>5348</v>
      </c>
      <c r="M1357" s="54" t="s">
        <v>398</v>
      </c>
      <c r="N1357" s="56" t="b">
        <v>0</v>
      </c>
      <c r="O1357" s="56" t="b">
        <v>0</v>
      </c>
      <c r="P1357" s="57">
        <v>46023.525444942097</v>
      </c>
      <c r="Q1357" s="54" t="s">
        <v>10664</v>
      </c>
      <c r="R1357" s="57">
        <v>46172.472208414401</v>
      </c>
      <c r="S1357" s="54" t="s">
        <v>10665</v>
      </c>
      <c r="T1357" s="54" t="s">
        <v>5291</v>
      </c>
      <c r="U1357" s="54" t="s">
        <v>398</v>
      </c>
      <c r="V1357" s="58" t="s">
        <v>399</v>
      </c>
    </row>
    <row r="1358" spans="1:22" hidden="1" x14ac:dyDescent="0.25">
      <c r="A1358" s="54" t="s">
        <v>10148</v>
      </c>
      <c r="B1358" s="54" t="s">
        <v>5356</v>
      </c>
      <c r="C1358" s="54" t="s">
        <v>5357</v>
      </c>
      <c r="D1358" s="54" t="s">
        <v>11022</v>
      </c>
      <c r="E1358" s="54" t="s">
        <v>284</v>
      </c>
      <c r="F1358" s="54"/>
      <c r="G1358" s="55"/>
      <c r="H1358" s="54" t="s">
        <v>933</v>
      </c>
      <c r="I1358" s="54" t="s">
        <v>934</v>
      </c>
      <c r="J1358" s="54" t="s">
        <v>908</v>
      </c>
      <c r="K1358" s="54" t="s">
        <v>2110</v>
      </c>
      <c r="L1358" s="54" t="s">
        <v>5357</v>
      </c>
      <c r="M1358" s="54" t="s">
        <v>398</v>
      </c>
      <c r="N1358" s="56" t="b">
        <v>0</v>
      </c>
      <c r="O1358" s="56" t="b">
        <v>0</v>
      </c>
      <c r="P1358" s="57">
        <v>46023.525447835702</v>
      </c>
      <c r="Q1358" s="54" t="s">
        <v>10664</v>
      </c>
      <c r="R1358" s="57">
        <v>46172.472210532404</v>
      </c>
      <c r="S1358" s="54" t="s">
        <v>10665</v>
      </c>
      <c r="T1358" s="54" t="s">
        <v>5291</v>
      </c>
      <c r="U1358" s="54" t="s">
        <v>398</v>
      </c>
      <c r="V1358" s="58" t="s">
        <v>399</v>
      </c>
    </row>
    <row r="1359" spans="1:22" hidden="1" x14ac:dyDescent="0.25">
      <c r="A1359" s="54" t="s">
        <v>10149</v>
      </c>
      <c r="B1359" s="54" t="s">
        <v>399</v>
      </c>
      <c r="C1359" s="54" t="s">
        <v>5296</v>
      </c>
      <c r="D1359" s="54" t="s">
        <v>11022</v>
      </c>
      <c r="E1359" s="54" t="s">
        <v>5297</v>
      </c>
      <c r="F1359" s="54"/>
      <c r="G1359" s="55"/>
      <c r="H1359" s="54" t="s">
        <v>933</v>
      </c>
      <c r="I1359" s="54" t="s">
        <v>934</v>
      </c>
      <c r="J1359" s="54" t="s">
        <v>908</v>
      </c>
      <c r="K1359" s="54" t="s">
        <v>2110</v>
      </c>
      <c r="L1359" s="54"/>
      <c r="M1359" s="54" t="s">
        <v>398</v>
      </c>
      <c r="N1359" s="56" t="b">
        <v>1</v>
      </c>
      <c r="O1359" s="56" t="b">
        <v>0</v>
      </c>
      <c r="P1359" s="57">
        <v>46023.525424270803</v>
      </c>
      <c r="Q1359" s="54" t="s">
        <v>10664</v>
      </c>
      <c r="R1359" s="57">
        <v>46172.472212766203</v>
      </c>
      <c r="S1359" s="54" t="s">
        <v>10665</v>
      </c>
      <c r="T1359" s="54" t="s">
        <v>5291</v>
      </c>
      <c r="U1359" s="54" t="s">
        <v>398</v>
      </c>
      <c r="V1359" s="58" t="s">
        <v>399</v>
      </c>
    </row>
    <row r="1360" spans="1:22" hidden="1" x14ac:dyDescent="0.25">
      <c r="A1360" s="54" t="s">
        <v>10150</v>
      </c>
      <c r="B1360" s="54" t="s">
        <v>5378</v>
      </c>
      <c r="C1360" s="54" t="s">
        <v>5379</v>
      </c>
      <c r="D1360" s="54" t="s">
        <v>11022</v>
      </c>
      <c r="E1360" s="54" t="s">
        <v>284</v>
      </c>
      <c r="F1360" s="54"/>
      <c r="G1360" s="55"/>
      <c r="H1360" s="54" t="s">
        <v>933</v>
      </c>
      <c r="I1360" s="54" t="s">
        <v>934</v>
      </c>
      <c r="J1360" s="54" t="s">
        <v>908</v>
      </c>
      <c r="K1360" s="54" t="s">
        <v>1000</v>
      </c>
      <c r="L1360" s="54" t="s">
        <v>5379</v>
      </c>
      <c r="M1360" s="54" t="s">
        <v>398</v>
      </c>
      <c r="N1360" s="56" t="b">
        <v>0</v>
      </c>
      <c r="O1360" s="56" t="b">
        <v>0</v>
      </c>
      <c r="P1360" s="57">
        <v>46023.525454629598</v>
      </c>
      <c r="Q1360" s="54" t="s">
        <v>10664</v>
      </c>
      <c r="R1360" s="57">
        <v>46172.472214895803</v>
      </c>
      <c r="S1360" s="54" t="s">
        <v>10665</v>
      </c>
      <c r="T1360" s="54" t="s">
        <v>5291</v>
      </c>
      <c r="U1360" s="54" t="s">
        <v>398</v>
      </c>
      <c r="V1360" s="58" t="s">
        <v>399</v>
      </c>
    </row>
    <row r="1361" spans="1:22" hidden="1" x14ac:dyDescent="0.25">
      <c r="A1361" s="54" t="s">
        <v>10151</v>
      </c>
      <c r="B1361" s="54" t="s">
        <v>5390</v>
      </c>
      <c r="C1361" s="54" t="s">
        <v>5391</v>
      </c>
      <c r="D1361" s="54" t="s">
        <v>11022</v>
      </c>
      <c r="E1361" s="54" t="s">
        <v>284</v>
      </c>
      <c r="F1361" s="54"/>
      <c r="G1361" s="55"/>
      <c r="H1361" s="54" t="s">
        <v>933</v>
      </c>
      <c r="I1361" s="54" t="s">
        <v>934</v>
      </c>
      <c r="J1361" s="54" t="s">
        <v>908</v>
      </c>
      <c r="K1361" s="54" t="s">
        <v>1000</v>
      </c>
      <c r="L1361" s="54" t="s">
        <v>5391</v>
      </c>
      <c r="M1361" s="54" t="s">
        <v>398</v>
      </c>
      <c r="N1361" s="56" t="b">
        <v>0</v>
      </c>
      <c r="O1361" s="56" t="b">
        <v>0</v>
      </c>
      <c r="P1361" s="57">
        <v>46023.525458333301</v>
      </c>
      <c r="Q1361" s="54" t="s">
        <v>10664</v>
      </c>
      <c r="R1361" s="57">
        <v>46172.472217048598</v>
      </c>
      <c r="S1361" s="54" t="s">
        <v>10665</v>
      </c>
      <c r="T1361" s="54" t="s">
        <v>5291</v>
      </c>
      <c r="U1361" s="54" t="s">
        <v>398</v>
      </c>
      <c r="V1361" s="58" t="s">
        <v>399</v>
      </c>
    </row>
    <row r="1362" spans="1:22" hidden="1" x14ac:dyDescent="0.25">
      <c r="A1362" s="54" t="s">
        <v>10152</v>
      </c>
      <c r="B1362" s="54" t="s">
        <v>5305</v>
      </c>
      <c r="C1362" s="54" t="s">
        <v>5306</v>
      </c>
      <c r="D1362" s="54" t="s">
        <v>11022</v>
      </c>
      <c r="E1362" s="54" t="s">
        <v>284</v>
      </c>
      <c r="F1362" s="54"/>
      <c r="G1362" s="55"/>
      <c r="H1362" s="54" t="s">
        <v>933</v>
      </c>
      <c r="I1362" s="54" t="s">
        <v>934</v>
      </c>
      <c r="J1362" s="54" t="s">
        <v>908</v>
      </c>
      <c r="K1362" s="54" t="s">
        <v>955</v>
      </c>
      <c r="L1362" s="54" t="s">
        <v>5306</v>
      </c>
      <c r="M1362" s="54" t="s">
        <v>398</v>
      </c>
      <c r="N1362" s="56" t="b">
        <v>0</v>
      </c>
      <c r="O1362" s="56" t="b">
        <v>0</v>
      </c>
      <c r="P1362" s="57">
        <v>46023.525426585598</v>
      </c>
      <c r="Q1362" s="54" t="s">
        <v>10664</v>
      </c>
      <c r="R1362" s="57">
        <v>46172.472219363401</v>
      </c>
      <c r="S1362" s="54" t="s">
        <v>10665</v>
      </c>
      <c r="T1362" s="54" t="s">
        <v>5291</v>
      </c>
      <c r="U1362" s="54" t="s">
        <v>398</v>
      </c>
      <c r="V1362" s="58" t="s">
        <v>399</v>
      </c>
    </row>
    <row r="1363" spans="1:22" hidden="1" x14ac:dyDescent="0.25">
      <c r="A1363" s="54" t="s">
        <v>10153</v>
      </c>
      <c r="B1363" s="54" t="s">
        <v>5332</v>
      </c>
      <c r="C1363" s="54" t="s">
        <v>5333</v>
      </c>
      <c r="D1363" s="54" t="s">
        <v>11022</v>
      </c>
      <c r="E1363" s="54" t="s">
        <v>284</v>
      </c>
      <c r="F1363" s="54"/>
      <c r="G1363" s="55"/>
      <c r="H1363" s="54" t="s">
        <v>933</v>
      </c>
      <c r="I1363" s="54" t="s">
        <v>934</v>
      </c>
      <c r="J1363" s="54" t="s">
        <v>908</v>
      </c>
      <c r="K1363" s="54" t="s">
        <v>955</v>
      </c>
      <c r="L1363" s="54" t="s">
        <v>5333</v>
      </c>
      <c r="M1363" s="54" t="s">
        <v>398</v>
      </c>
      <c r="N1363" s="56" t="b">
        <v>0</v>
      </c>
      <c r="O1363" s="56" t="b">
        <v>0</v>
      </c>
      <c r="P1363" s="57">
        <v>46023.5254375</v>
      </c>
      <c r="Q1363" s="54" t="s">
        <v>10664</v>
      </c>
      <c r="R1363" s="57">
        <v>46172.472221562501</v>
      </c>
      <c r="S1363" s="54" t="s">
        <v>10665</v>
      </c>
      <c r="T1363" s="54" t="s">
        <v>5291</v>
      </c>
      <c r="U1363" s="54" t="s">
        <v>398</v>
      </c>
      <c r="V1363" s="58" t="s">
        <v>399</v>
      </c>
    </row>
    <row r="1364" spans="1:22" hidden="1" x14ac:dyDescent="0.25">
      <c r="A1364" s="54" t="s">
        <v>10154</v>
      </c>
      <c r="B1364" s="54" t="s">
        <v>5384</v>
      </c>
      <c r="C1364" s="54" t="s">
        <v>5385</v>
      </c>
      <c r="D1364" s="54" t="s">
        <v>11022</v>
      </c>
      <c r="E1364" s="54" t="s">
        <v>284</v>
      </c>
      <c r="F1364" s="54"/>
      <c r="G1364" s="55"/>
      <c r="H1364" s="54" t="s">
        <v>913</v>
      </c>
      <c r="I1364" s="54" t="s">
        <v>914</v>
      </c>
      <c r="J1364" s="54" t="s">
        <v>908</v>
      </c>
      <c r="K1364" s="54" t="s">
        <v>953</v>
      </c>
      <c r="L1364" s="54" t="s">
        <v>5385</v>
      </c>
      <c r="M1364" s="54" t="s">
        <v>398</v>
      </c>
      <c r="N1364" s="56" t="b">
        <v>0</v>
      </c>
      <c r="O1364" s="56" t="b">
        <v>0</v>
      </c>
      <c r="P1364" s="57">
        <v>46023.525456516203</v>
      </c>
      <c r="Q1364" s="54" t="s">
        <v>10664</v>
      </c>
      <c r="R1364" s="57">
        <v>46172.472223807898</v>
      </c>
      <c r="S1364" s="54" t="s">
        <v>10665</v>
      </c>
      <c r="T1364" s="54" t="s">
        <v>5291</v>
      </c>
      <c r="U1364" s="54" t="s">
        <v>398</v>
      </c>
      <c r="V1364" s="58" t="s">
        <v>399</v>
      </c>
    </row>
    <row r="1365" spans="1:22" hidden="1" x14ac:dyDescent="0.25">
      <c r="A1365" s="54" t="s">
        <v>10155</v>
      </c>
      <c r="B1365" s="54" t="s">
        <v>5381</v>
      </c>
      <c r="C1365" s="54" t="s">
        <v>5382</v>
      </c>
      <c r="D1365" s="54" t="s">
        <v>11022</v>
      </c>
      <c r="E1365" s="54" t="s">
        <v>284</v>
      </c>
      <c r="F1365" s="54"/>
      <c r="G1365" s="55"/>
      <c r="H1365" s="54" t="s">
        <v>10668</v>
      </c>
      <c r="I1365" s="54" t="s">
        <v>10669</v>
      </c>
      <c r="J1365" s="54" t="s">
        <v>908</v>
      </c>
      <c r="K1365" s="54" t="s">
        <v>976</v>
      </c>
      <c r="L1365" s="54" t="s">
        <v>5382</v>
      </c>
      <c r="M1365" s="54" t="s">
        <v>398</v>
      </c>
      <c r="N1365" s="56" t="b">
        <v>0</v>
      </c>
      <c r="O1365" s="56" t="b">
        <v>0</v>
      </c>
      <c r="P1365" s="57">
        <v>46023.525455590301</v>
      </c>
      <c r="Q1365" s="54" t="s">
        <v>10664</v>
      </c>
      <c r="R1365" s="57">
        <v>46172.472226006903</v>
      </c>
      <c r="S1365" s="54" t="s">
        <v>10665</v>
      </c>
      <c r="T1365" s="54" t="s">
        <v>5291</v>
      </c>
      <c r="U1365" s="54" t="s">
        <v>398</v>
      </c>
      <c r="V1365" s="58" t="s">
        <v>399</v>
      </c>
    </row>
    <row r="1366" spans="1:22" hidden="1" x14ac:dyDescent="0.25">
      <c r="A1366" s="54" t="s">
        <v>10156</v>
      </c>
      <c r="B1366" s="54" t="s">
        <v>5329</v>
      </c>
      <c r="C1366" s="54" t="s">
        <v>5330</v>
      </c>
      <c r="D1366" s="54" t="s">
        <v>11022</v>
      </c>
      <c r="E1366" s="54" t="s">
        <v>284</v>
      </c>
      <c r="F1366" s="54"/>
      <c r="G1366" s="55"/>
      <c r="H1366" s="54" t="s">
        <v>933</v>
      </c>
      <c r="I1366" s="54" t="s">
        <v>934</v>
      </c>
      <c r="J1366" s="54" t="s">
        <v>908</v>
      </c>
      <c r="K1366" s="54" t="s">
        <v>957</v>
      </c>
      <c r="L1366" s="54" t="s">
        <v>5330</v>
      </c>
      <c r="M1366" s="54" t="s">
        <v>398</v>
      </c>
      <c r="N1366" s="56" t="b">
        <v>0</v>
      </c>
      <c r="O1366" s="56" t="b">
        <v>0</v>
      </c>
      <c r="P1366" s="57">
        <v>46023.525436574098</v>
      </c>
      <c r="Q1366" s="54" t="s">
        <v>10664</v>
      </c>
      <c r="R1366" s="57">
        <v>46172.472228159699</v>
      </c>
      <c r="S1366" s="54" t="s">
        <v>10665</v>
      </c>
      <c r="T1366" s="54" t="s">
        <v>5291</v>
      </c>
      <c r="U1366" s="54" t="s">
        <v>398</v>
      </c>
      <c r="V1366" s="58" t="s">
        <v>399</v>
      </c>
    </row>
    <row r="1367" spans="1:22" hidden="1" x14ac:dyDescent="0.25">
      <c r="A1367" s="54" t="s">
        <v>10157</v>
      </c>
      <c r="B1367" s="54" t="s">
        <v>5302</v>
      </c>
      <c r="C1367" s="54" t="s">
        <v>5303</v>
      </c>
      <c r="D1367" s="54" t="s">
        <v>11022</v>
      </c>
      <c r="E1367" s="54" t="s">
        <v>284</v>
      </c>
      <c r="F1367" s="54"/>
      <c r="G1367" s="55"/>
      <c r="H1367" s="54" t="s">
        <v>10668</v>
      </c>
      <c r="I1367" s="54" t="s">
        <v>10669</v>
      </c>
      <c r="J1367" s="54" t="s">
        <v>908</v>
      </c>
      <c r="K1367" s="54" t="s">
        <v>1066</v>
      </c>
      <c r="L1367" s="54" t="s">
        <v>5303</v>
      </c>
      <c r="M1367" s="54" t="s">
        <v>398</v>
      </c>
      <c r="N1367" s="56" t="b">
        <v>0</v>
      </c>
      <c r="O1367" s="56" t="b">
        <v>0</v>
      </c>
      <c r="P1367" s="57">
        <v>46023.5254257755</v>
      </c>
      <c r="Q1367" s="54" t="s">
        <v>10664</v>
      </c>
      <c r="R1367" s="57">
        <v>46172.4722301273</v>
      </c>
      <c r="S1367" s="54" t="s">
        <v>10665</v>
      </c>
      <c r="T1367" s="54" t="s">
        <v>5291</v>
      </c>
      <c r="U1367" s="54" t="s">
        <v>398</v>
      </c>
      <c r="V1367" s="58" t="s">
        <v>399</v>
      </c>
    </row>
    <row r="1368" spans="1:22" hidden="1" x14ac:dyDescent="0.25">
      <c r="A1368" s="54" t="s">
        <v>10158</v>
      </c>
      <c r="B1368" s="54" t="s">
        <v>5308</v>
      </c>
      <c r="C1368" s="54" t="s">
        <v>5309</v>
      </c>
      <c r="D1368" s="54" t="s">
        <v>11022</v>
      </c>
      <c r="E1368" s="54" t="s">
        <v>284</v>
      </c>
      <c r="F1368" s="54"/>
      <c r="G1368" s="55"/>
      <c r="H1368" s="54" t="s">
        <v>913</v>
      </c>
      <c r="I1368" s="54" t="s">
        <v>914</v>
      </c>
      <c r="J1368" s="54" t="s">
        <v>908</v>
      </c>
      <c r="K1368" s="54" t="s">
        <v>915</v>
      </c>
      <c r="L1368" s="54" t="s">
        <v>5309</v>
      </c>
      <c r="M1368" s="54" t="s">
        <v>398</v>
      </c>
      <c r="N1368" s="56" t="b">
        <v>0</v>
      </c>
      <c r="O1368" s="56" t="b">
        <v>0</v>
      </c>
      <c r="P1368" s="57">
        <v>46023.525427696797</v>
      </c>
      <c r="Q1368" s="54" t="s">
        <v>10664</v>
      </c>
      <c r="R1368" s="57">
        <v>46172.472232060201</v>
      </c>
      <c r="S1368" s="54" t="s">
        <v>10665</v>
      </c>
      <c r="T1368" s="54" t="s">
        <v>5291</v>
      </c>
      <c r="U1368" s="54" t="s">
        <v>398</v>
      </c>
      <c r="V1368" s="58" t="s">
        <v>399</v>
      </c>
    </row>
    <row r="1369" spans="1:22" hidden="1" x14ac:dyDescent="0.25">
      <c r="A1369" s="54" t="s">
        <v>10159</v>
      </c>
      <c r="B1369" s="54" t="s">
        <v>5311</v>
      </c>
      <c r="C1369" s="54" t="s">
        <v>5312</v>
      </c>
      <c r="D1369" s="54" t="s">
        <v>11022</v>
      </c>
      <c r="E1369" s="54" t="s">
        <v>284</v>
      </c>
      <c r="F1369" s="54"/>
      <c r="G1369" s="55"/>
      <c r="H1369" s="54" t="s">
        <v>913</v>
      </c>
      <c r="I1369" s="54" t="s">
        <v>914</v>
      </c>
      <c r="J1369" s="54" t="s">
        <v>908</v>
      </c>
      <c r="K1369" s="54" t="s">
        <v>915</v>
      </c>
      <c r="L1369" s="54" t="s">
        <v>5312</v>
      </c>
      <c r="M1369" s="54" t="s">
        <v>398</v>
      </c>
      <c r="N1369" s="56" t="b">
        <v>0</v>
      </c>
      <c r="O1369" s="56" t="b">
        <v>0</v>
      </c>
      <c r="P1369" s="57">
        <v>46023.525429282403</v>
      </c>
      <c r="Q1369" s="54" t="s">
        <v>10664</v>
      </c>
      <c r="R1369" s="57">
        <v>46172.472234108798</v>
      </c>
      <c r="S1369" s="54" t="s">
        <v>10665</v>
      </c>
      <c r="T1369" s="54" t="s">
        <v>5291</v>
      </c>
      <c r="U1369" s="54" t="s">
        <v>398</v>
      </c>
      <c r="V1369" s="58" t="s">
        <v>399</v>
      </c>
    </row>
    <row r="1370" spans="1:22" hidden="1" x14ac:dyDescent="0.25">
      <c r="A1370" s="54" t="s">
        <v>10160</v>
      </c>
      <c r="B1370" s="54" t="s">
        <v>5317</v>
      </c>
      <c r="C1370" s="54" t="s">
        <v>5318</v>
      </c>
      <c r="D1370" s="54" t="s">
        <v>11022</v>
      </c>
      <c r="E1370" s="54" t="s">
        <v>284</v>
      </c>
      <c r="F1370" s="54"/>
      <c r="G1370" s="55"/>
      <c r="H1370" s="54" t="s">
        <v>913</v>
      </c>
      <c r="I1370" s="54" t="s">
        <v>914</v>
      </c>
      <c r="J1370" s="54" t="s">
        <v>908</v>
      </c>
      <c r="K1370" s="54" t="s">
        <v>915</v>
      </c>
      <c r="L1370" s="54" t="s">
        <v>5318</v>
      </c>
      <c r="M1370" s="54" t="s">
        <v>398</v>
      </c>
      <c r="N1370" s="56" t="b">
        <v>0</v>
      </c>
      <c r="O1370" s="56" t="b">
        <v>0</v>
      </c>
      <c r="P1370" s="57">
        <v>46023.525432407398</v>
      </c>
      <c r="Q1370" s="54" t="s">
        <v>10664</v>
      </c>
      <c r="R1370" s="57">
        <v>46172.472236226902</v>
      </c>
      <c r="S1370" s="54" t="s">
        <v>10665</v>
      </c>
      <c r="T1370" s="54" t="s">
        <v>5291</v>
      </c>
      <c r="U1370" s="54" t="s">
        <v>398</v>
      </c>
      <c r="V1370" s="58" t="s">
        <v>399</v>
      </c>
    </row>
    <row r="1371" spans="1:22" hidden="1" x14ac:dyDescent="0.25">
      <c r="A1371" s="54" t="s">
        <v>10161</v>
      </c>
      <c r="B1371" s="54" t="s">
        <v>5344</v>
      </c>
      <c r="C1371" s="54" t="s">
        <v>5345</v>
      </c>
      <c r="D1371" s="54" t="s">
        <v>11022</v>
      </c>
      <c r="E1371" s="54"/>
      <c r="F1371" s="54"/>
      <c r="G1371" s="55"/>
      <c r="H1371" s="54" t="s">
        <v>913</v>
      </c>
      <c r="I1371" s="54" t="s">
        <v>914</v>
      </c>
      <c r="J1371" s="54" t="s">
        <v>908</v>
      </c>
      <c r="K1371" s="54" t="s">
        <v>915</v>
      </c>
      <c r="L1371" s="54" t="s">
        <v>5345</v>
      </c>
      <c r="M1371" s="54" t="s">
        <v>398</v>
      </c>
      <c r="N1371" s="56" t="b">
        <v>0</v>
      </c>
      <c r="O1371" s="56" t="b">
        <v>0</v>
      </c>
      <c r="P1371" s="57">
        <v>46023.525441516198</v>
      </c>
      <c r="Q1371" s="54" t="s">
        <v>10664</v>
      </c>
      <c r="R1371" s="57">
        <v>46172.472238275499</v>
      </c>
      <c r="S1371" s="54" t="s">
        <v>10665</v>
      </c>
      <c r="T1371" s="54" t="s">
        <v>5291</v>
      </c>
      <c r="U1371" s="54" t="s">
        <v>398</v>
      </c>
      <c r="V1371" s="58" t="s">
        <v>399</v>
      </c>
    </row>
    <row r="1372" spans="1:22" hidden="1" x14ac:dyDescent="0.25">
      <c r="A1372" s="54" t="s">
        <v>10162</v>
      </c>
      <c r="B1372" s="54" t="s">
        <v>5350</v>
      </c>
      <c r="C1372" s="54" t="s">
        <v>5351</v>
      </c>
      <c r="D1372" s="54" t="s">
        <v>11022</v>
      </c>
      <c r="E1372" s="54" t="s">
        <v>284</v>
      </c>
      <c r="F1372" s="54"/>
      <c r="G1372" s="55"/>
      <c r="H1372" s="54" t="s">
        <v>913</v>
      </c>
      <c r="I1372" s="54" t="s">
        <v>914</v>
      </c>
      <c r="J1372" s="54" t="s">
        <v>908</v>
      </c>
      <c r="K1372" s="54" t="s">
        <v>1155</v>
      </c>
      <c r="L1372" s="54" t="s">
        <v>5351</v>
      </c>
      <c r="M1372" s="54" t="s">
        <v>398</v>
      </c>
      <c r="N1372" s="56" t="b">
        <v>0</v>
      </c>
      <c r="O1372" s="56" t="b">
        <v>0</v>
      </c>
      <c r="P1372" s="57">
        <v>46023.525445717598</v>
      </c>
      <c r="Q1372" s="54" t="s">
        <v>10664</v>
      </c>
      <c r="R1372" s="57">
        <v>46172.472240474497</v>
      </c>
      <c r="S1372" s="54" t="s">
        <v>10665</v>
      </c>
      <c r="T1372" s="54" t="s">
        <v>5291</v>
      </c>
      <c r="U1372" s="54" t="s">
        <v>398</v>
      </c>
      <c r="V1372" s="58" t="s">
        <v>399</v>
      </c>
    </row>
    <row r="1373" spans="1:22" hidden="1" x14ac:dyDescent="0.25">
      <c r="A1373" s="54" t="s">
        <v>10163</v>
      </c>
      <c r="B1373" s="54" t="s">
        <v>5314</v>
      </c>
      <c r="C1373" s="54" t="s">
        <v>5315</v>
      </c>
      <c r="D1373" s="54" t="s">
        <v>11022</v>
      </c>
      <c r="E1373" s="54" t="s">
        <v>284</v>
      </c>
      <c r="F1373" s="54"/>
      <c r="G1373" s="55"/>
      <c r="H1373" s="54" t="s">
        <v>949</v>
      </c>
      <c r="I1373" s="54" t="s">
        <v>950</v>
      </c>
      <c r="J1373" s="54" t="s">
        <v>908</v>
      </c>
      <c r="K1373" s="54" t="s">
        <v>2203</v>
      </c>
      <c r="L1373" s="54" t="s">
        <v>5315</v>
      </c>
      <c r="M1373" s="54" t="s">
        <v>398</v>
      </c>
      <c r="N1373" s="56" t="b">
        <v>0</v>
      </c>
      <c r="O1373" s="56" t="b">
        <v>0</v>
      </c>
      <c r="P1373" s="57">
        <v>46023.525431018497</v>
      </c>
      <c r="Q1373" s="54" t="s">
        <v>10664</v>
      </c>
      <c r="R1373" s="57">
        <v>46172.4722426273</v>
      </c>
      <c r="S1373" s="54" t="s">
        <v>10665</v>
      </c>
      <c r="T1373" s="54" t="s">
        <v>5291</v>
      </c>
      <c r="U1373" s="54" t="s">
        <v>398</v>
      </c>
      <c r="V1373" s="58" t="s">
        <v>399</v>
      </c>
    </row>
    <row r="1374" spans="1:22" hidden="1" x14ac:dyDescent="0.25">
      <c r="A1374" s="54" t="s">
        <v>10164</v>
      </c>
      <c r="B1374" s="54" t="s">
        <v>5320</v>
      </c>
      <c r="C1374" s="54" t="s">
        <v>5321</v>
      </c>
      <c r="D1374" s="54" t="s">
        <v>11022</v>
      </c>
      <c r="E1374" s="54" t="s">
        <v>284</v>
      </c>
      <c r="F1374" s="54"/>
      <c r="G1374" s="55"/>
      <c r="H1374" s="54" t="s">
        <v>949</v>
      </c>
      <c r="I1374" s="54" t="s">
        <v>950</v>
      </c>
      <c r="J1374" s="54" t="s">
        <v>908</v>
      </c>
      <c r="K1374" s="54" t="s">
        <v>2203</v>
      </c>
      <c r="L1374" s="54" t="s">
        <v>5321</v>
      </c>
      <c r="M1374" s="54" t="s">
        <v>398</v>
      </c>
      <c r="N1374" s="56" t="b">
        <v>0</v>
      </c>
      <c r="O1374" s="56" t="b">
        <v>0</v>
      </c>
      <c r="P1374" s="57">
        <v>46023.525433449096</v>
      </c>
      <c r="Q1374" s="54" t="s">
        <v>10664</v>
      </c>
      <c r="R1374" s="57">
        <v>46172.472244791701</v>
      </c>
      <c r="S1374" s="54" t="s">
        <v>10665</v>
      </c>
      <c r="T1374" s="54" t="s">
        <v>5291</v>
      </c>
      <c r="U1374" s="54" t="s">
        <v>398</v>
      </c>
      <c r="V1374" s="58" t="s">
        <v>399</v>
      </c>
    </row>
    <row r="1375" spans="1:22" hidden="1" x14ac:dyDescent="0.25">
      <c r="A1375" s="54" t="s">
        <v>10165</v>
      </c>
      <c r="B1375" s="54" t="s">
        <v>5387</v>
      </c>
      <c r="C1375" s="54" t="s">
        <v>5388</v>
      </c>
      <c r="D1375" s="54" t="s">
        <v>11022</v>
      </c>
      <c r="E1375" s="54" t="s">
        <v>284</v>
      </c>
      <c r="F1375" s="54"/>
      <c r="G1375" s="55"/>
      <c r="H1375" s="54" t="s">
        <v>949</v>
      </c>
      <c r="I1375" s="54" t="s">
        <v>950</v>
      </c>
      <c r="J1375" s="54" t="s">
        <v>908</v>
      </c>
      <c r="K1375" s="54" t="s">
        <v>2203</v>
      </c>
      <c r="L1375" s="54" t="s">
        <v>5388</v>
      </c>
      <c r="M1375" s="54" t="s">
        <v>398</v>
      </c>
      <c r="N1375" s="56" t="b">
        <v>0</v>
      </c>
      <c r="O1375" s="56" t="b">
        <v>0</v>
      </c>
      <c r="P1375" s="57">
        <v>46023.5254573727</v>
      </c>
      <c r="Q1375" s="54" t="s">
        <v>10664</v>
      </c>
      <c r="R1375" s="57">
        <v>46172.472246956</v>
      </c>
      <c r="S1375" s="54" t="s">
        <v>10665</v>
      </c>
      <c r="T1375" s="54" t="s">
        <v>5291</v>
      </c>
      <c r="U1375" s="54" t="s">
        <v>398</v>
      </c>
      <c r="V1375" s="58" t="s">
        <v>399</v>
      </c>
    </row>
    <row r="1376" spans="1:22" hidden="1" x14ac:dyDescent="0.25">
      <c r="A1376" s="54" t="s">
        <v>10166</v>
      </c>
      <c r="B1376" s="54" t="s">
        <v>5299</v>
      </c>
      <c r="C1376" s="54" t="s">
        <v>5300</v>
      </c>
      <c r="D1376" s="54" t="s">
        <v>11022</v>
      </c>
      <c r="E1376" s="54" t="s">
        <v>284</v>
      </c>
      <c r="F1376" s="54"/>
      <c r="G1376" s="55"/>
      <c r="H1376" s="54" t="s">
        <v>949</v>
      </c>
      <c r="I1376" s="54" t="s">
        <v>950</v>
      </c>
      <c r="J1376" s="54" t="s">
        <v>908</v>
      </c>
      <c r="K1376" s="54" t="s">
        <v>997</v>
      </c>
      <c r="L1376" s="54" t="s">
        <v>5300</v>
      </c>
      <c r="M1376" s="54" t="s">
        <v>398</v>
      </c>
      <c r="N1376" s="56" t="b">
        <v>0</v>
      </c>
      <c r="O1376" s="56" t="b">
        <v>0</v>
      </c>
      <c r="P1376" s="57">
        <v>46023.525424884298</v>
      </c>
      <c r="Q1376" s="54" t="s">
        <v>10664</v>
      </c>
      <c r="R1376" s="57">
        <v>46172.472249224498</v>
      </c>
      <c r="S1376" s="54" t="s">
        <v>10665</v>
      </c>
      <c r="T1376" s="54" t="s">
        <v>5291</v>
      </c>
      <c r="U1376" s="54" t="s">
        <v>398</v>
      </c>
      <c r="V1376" s="58" t="s">
        <v>399</v>
      </c>
    </row>
    <row r="1377" spans="1:22" hidden="1" x14ac:dyDescent="0.25">
      <c r="A1377" s="54" t="s">
        <v>10167</v>
      </c>
      <c r="B1377" s="54" t="s">
        <v>5323</v>
      </c>
      <c r="C1377" s="54" t="s">
        <v>5324</v>
      </c>
      <c r="D1377" s="54" t="s">
        <v>11022</v>
      </c>
      <c r="E1377" s="54" t="s">
        <v>284</v>
      </c>
      <c r="F1377" s="54"/>
      <c r="G1377" s="55"/>
      <c r="H1377" s="54" t="s">
        <v>949</v>
      </c>
      <c r="I1377" s="54" t="s">
        <v>950</v>
      </c>
      <c r="J1377" s="54" t="s">
        <v>908</v>
      </c>
      <c r="K1377" s="54" t="s">
        <v>997</v>
      </c>
      <c r="L1377" s="54" t="s">
        <v>5324</v>
      </c>
      <c r="M1377" s="54" t="s">
        <v>398</v>
      </c>
      <c r="N1377" s="56" t="b">
        <v>0</v>
      </c>
      <c r="O1377" s="56" t="b">
        <v>0</v>
      </c>
      <c r="P1377" s="57">
        <v>46023.525434374998</v>
      </c>
      <c r="Q1377" s="54" t="s">
        <v>10664</v>
      </c>
      <c r="R1377" s="57">
        <v>46172.472251388899</v>
      </c>
      <c r="S1377" s="54" t="s">
        <v>10665</v>
      </c>
      <c r="T1377" s="54" t="s">
        <v>5291</v>
      </c>
      <c r="U1377" s="54" t="s">
        <v>398</v>
      </c>
      <c r="V1377" s="58" t="s">
        <v>399</v>
      </c>
    </row>
    <row r="1378" spans="1:22" hidden="1" x14ac:dyDescent="0.25">
      <c r="A1378" s="54" t="s">
        <v>10168</v>
      </c>
      <c r="B1378" s="54" t="s">
        <v>5338</v>
      </c>
      <c r="C1378" s="54" t="s">
        <v>5339</v>
      </c>
      <c r="D1378" s="54" t="s">
        <v>11022</v>
      </c>
      <c r="E1378" s="54"/>
      <c r="F1378" s="54"/>
      <c r="G1378" s="55"/>
      <c r="H1378" s="54" t="s">
        <v>949</v>
      </c>
      <c r="I1378" s="54" t="s">
        <v>950</v>
      </c>
      <c r="J1378" s="54" t="s">
        <v>908</v>
      </c>
      <c r="K1378" s="54" t="s">
        <v>997</v>
      </c>
      <c r="L1378" s="54" t="s">
        <v>5339</v>
      </c>
      <c r="M1378" s="54" t="s">
        <v>398</v>
      </c>
      <c r="N1378" s="56" t="b">
        <v>0</v>
      </c>
      <c r="O1378" s="56" t="b">
        <v>0</v>
      </c>
      <c r="P1378" s="57">
        <v>46023.525439432902</v>
      </c>
      <c r="Q1378" s="54" t="s">
        <v>10664</v>
      </c>
      <c r="R1378" s="57">
        <v>46172.472253587999</v>
      </c>
      <c r="S1378" s="54" t="s">
        <v>10665</v>
      </c>
      <c r="T1378" s="54" t="s">
        <v>5291</v>
      </c>
      <c r="U1378" s="54" t="s">
        <v>398</v>
      </c>
      <c r="V1378" s="58" t="s">
        <v>399</v>
      </c>
    </row>
    <row r="1379" spans="1:22" hidden="1" x14ac:dyDescent="0.25">
      <c r="A1379" s="54" t="s">
        <v>10169</v>
      </c>
      <c r="B1379" s="54" t="s">
        <v>5359</v>
      </c>
      <c r="C1379" s="54" t="s">
        <v>5360</v>
      </c>
      <c r="D1379" s="54" t="s">
        <v>11022</v>
      </c>
      <c r="E1379" s="54" t="s">
        <v>284</v>
      </c>
      <c r="F1379" s="54"/>
      <c r="G1379" s="55"/>
      <c r="H1379" s="54" t="s">
        <v>949</v>
      </c>
      <c r="I1379" s="54" t="s">
        <v>950</v>
      </c>
      <c r="J1379" s="54" t="s">
        <v>908</v>
      </c>
      <c r="K1379" s="54" t="s">
        <v>997</v>
      </c>
      <c r="L1379" s="54" t="s">
        <v>5360</v>
      </c>
      <c r="M1379" s="54" t="s">
        <v>398</v>
      </c>
      <c r="N1379" s="56" t="b">
        <v>0</v>
      </c>
      <c r="O1379" s="56" t="b">
        <v>0</v>
      </c>
      <c r="P1379" s="57">
        <v>46023.525448807901</v>
      </c>
      <c r="Q1379" s="54" t="s">
        <v>10664</v>
      </c>
      <c r="R1379" s="57">
        <v>46172.472255706001</v>
      </c>
      <c r="S1379" s="54" t="s">
        <v>10665</v>
      </c>
      <c r="T1379" s="54" t="s">
        <v>5291</v>
      </c>
      <c r="U1379" s="54" t="s">
        <v>398</v>
      </c>
      <c r="V1379" s="58" t="s">
        <v>399</v>
      </c>
    </row>
    <row r="1380" spans="1:22" hidden="1" x14ac:dyDescent="0.25">
      <c r="A1380" s="54" t="s">
        <v>10170</v>
      </c>
      <c r="B1380" s="54" t="s">
        <v>5365</v>
      </c>
      <c r="C1380" s="54" t="s">
        <v>5366</v>
      </c>
      <c r="D1380" s="54" t="s">
        <v>11022</v>
      </c>
      <c r="E1380" s="54" t="s">
        <v>284</v>
      </c>
      <c r="F1380" s="54"/>
      <c r="G1380" s="55"/>
      <c r="H1380" s="54" t="s">
        <v>949</v>
      </c>
      <c r="I1380" s="54" t="s">
        <v>950</v>
      </c>
      <c r="J1380" s="54" t="s">
        <v>908</v>
      </c>
      <c r="K1380" s="54" t="s">
        <v>997</v>
      </c>
      <c r="L1380" s="54" t="s">
        <v>5366</v>
      </c>
      <c r="M1380" s="54" t="s">
        <v>398</v>
      </c>
      <c r="N1380" s="56" t="b">
        <v>0</v>
      </c>
      <c r="O1380" s="56" t="b">
        <v>0</v>
      </c>
      <c r="P1380" s="57">
        <v>46023.525450810201</v>
      </c>
      <c r="Q1380" s="54" t="s">
        <v>10664</v>
      </c>
      <c r="R1380" s="57">
        <v>46172.472257870402</v>
      </c>
      <c r="S1380" s="54" t="s">
        <v>10665</v>
      </c>
      <c r="T1380" s="54" t="s">
        <v>5291</v>
      </c>
      <c r="U1380" s="54" t="s">
        <v>398</v>
      </c>
      <c r="V1380" s="58" t="s">
        <v>399</v>
      </c>
    </row>
    <row r="1381" spans="1:22" hidden="1" x14ac:dyDescent="0.25">
      <c r="A1381" s="54" t="s">
        <v>10171</v>
      </c>
      <c r="B1381" s="54" t="s">
        <v>5368</v>
      </c>
      <c r="C1381" s="54" t="s">
        <v>5369</v>
      </c>
      <c r="D1381" s="54" t="s">
        <v>11022</v>
      </c>
      <c r="E1381" s="54" t="s">
        <v>284</v>
      </c>
      <c r="F1381" s="54"/>
      <c r="G1381" s="55"/>
      <c r="H1381" s="54" t="s">
        <v>949</v>
      </c>
      <c r="I1381" s="54" t="s">
        <v>950</v>
      </c>
      <c r="J1381" s="54" t="s">
        <v>908</v>
      </c>
      <c r="K1381" s="54" t="s">
        <v>997</v>
      </c>
      <c r="L1381" s="54" t="s">
        <v>5369</v>
      </c>
      <c r="M1381" s="54" t="s">
        <v>398</v>
      </c>
      <c r="N1381" s="56" t="b">
        <v>0</v>
      </c>
      <c r="O1381" s="56" t="b">
        <v>0</v>
      </c>
      <c r="P1381" s="57">
        <v>46023.525451817099</v>
      </c>
      <c r="Q1381" s="54" t="s">
        <v>10664</v>
      </c>
      <c r="R1381" s="57">
        <v>46172.4722600694</v>
      </c>
      <c r="S1381" s="54" t="s">
        <v>10665</v>
      </c>
      <c r="T1381" s="54" t="s">
        <v>5291</v>
      </c>
      <c r="U1381" s="54" t="s">
        <v>398</v>
      </c>
      <c r="V1381" s="58" t="s">
        <v>399</v>
      </c>
    </row>
    <row r="1382" spans="1:22" hidden="1" x14ac:dyDescent="0.25">
      <c r="A1382" s="54" t="s">
        <v>10172</v>
      </c>
      <c r="B1382" s="54" t="s">
        <v>5371</v>
      </c>
      <c r="C1382" s="54" t="s">
        <v>5372</v>
      </c>
      <c r="D1382" s="54" t="s">
        <v>11022</v>
      </c>
      <c r="E1382" s="54" t="s">
        <v>284</v>
      </c>
      <c r="F1382" s="54"/>
      <c r="G1382" s="55"/>
      <c r="H1382" s="54" t="s">
        <v>949</v>
      </c>
      <c r="I1382" s="54" t="s">
        <v>950</v>
      </c>
      <c r="J1382" s="54" t="s">
        <v>908</v>
      </c>
      <c r="K1382" s="54" t="s">
        <v>997</v>
      </c>
      <c r="L1382" s="54" t="s">
        <v>5372</v>
      </c>
      <c r="M1382" s="54" t="s">
        <v>398</v>
      </c>
      <c r="N1382" s="56" t="b">
        <v>0</v>
      </c>
      <c r="O1382" s="56" t="b">
        <v>0</v>
      </c>
      <c r="P1382" s="57">
        <v>46023.525452858798</v>
      </c>
      <c r="Q1382" s="54" t="s">
        <v>10664</v>
      </c>
      <c r="R1382" s="57">
        <v>46172.472262152798</v>
      </c>
      <c r="S1382" s="54" t="s">
        <v>10665</v>
      </c>
      <c r="T1382" s="54" t="s">
        <v>5291</v>
      </c>
      <c r="U1382" s="54" t="s">
        <v>398</v>
      </c>
      <c r="V1382" s="58" t="s">
        <v>399</v>
      </c>
    </row>
    <row r="1383" spans="1:22" hidden="1" x14ac:dyDescent="0.25">
      <c r="A1383" s="54" t="s">
        <v>10173</v>
      </c>
      <c r="B1383" s="54" t="s">
        <v>5326</v>
      </c>
      <c r="C1383" s="54" t="s">
        <v>5327</v>
      </c>
      <c r="D1383" s="54" t="s">
        <v>11022</v>
      </c>
      <c r="E1383" s="54" t="s">
        <v>284</v>
      </c>
      <c r="F1383" s="54"/>
      <c r="G1383" s="55"/>
      <c r="H1383" s="54" t="s">
        <v>949</v>
      </c>
      <c r="I1383" s="54" t="s">
        <v>950</v>
      </c>
      <c r="J1383" s="54" t="s">
        <v>908</v>
      </c>
      <c r="K1383" s="54" t="s">
        <v>992</v>
      </c>
      <c r="L1383" s="54" t="s">
        <v>5327</v>
      </c>
      <c r="M1383" s="54" t="s">
        <v>398</v>
      </c>
      <c r="N1383" s="56" t="b">
        <v>0</v>
      </c>
      <c r="O1383" s="56" t="b">
        <v>0</v>
      </c>
      <c r="P1383" s="57">
        <v>46023.525435266201</v>
      </c>
      <c r="Q1383" s="54" t="s">
        <v>10664</v>
      </c>
      <c r="R1383" s="57">
        <v>46172.472264351898</v>
      </c>
      <c r="S1383" s="54" t="s">
        <v>10665</v>
      </c>
      <c r="T1383" s="54" t="s">
        <v>5291</v>
      </c>
      <c r="U1383" s="54" t="s">
        <v>398</v>
      </c>
      <c r="V1383" s="58" t="s">
        <v>399</v>
      </c>
    </row>
    <row r="1384" spans="1:22" hidden="1" x14ac:dyDescent="0.25">
      <c r="A1384" s="54" t="s">
        <v>10174</v>
      </c>
      <c r="B1384" s="54" t="s">
        <v>5353</v>
      </c>
      <c r="C1384" s="54" t="s">
        <v>5354</v>
      </c>
      <c r="D1384" s="54" t="s">
        <v>11022</v>
      </c>
      <c r="E1384" s="54" t="s">
        <v>284</v>
      </c>
      <c r="F1384" s="54"/>
      <c r="G1384" s="55"/>
      <c r="H1384" s="54" t="s">
        <v>949</v>
      </c>
      <c r="I1384" s="54" t="s">
        <v>950</v>
      </c>
      <c r="J1384" s="54" t="s">
        <v>908</v>
      </c>
      <c r="K1384" s="54" t="s">
        <v>992</v>
      </c>
      <c r="L1384" s="54" t="s">
        <v>5354</v>
      </c>
      <c r="M1384" s="54" t="s">
        <v>398</v>
      </c>
      <c r="N1384" s="56" t="b">
        <v>0</v>
      </c>
      <c r="O1384" s="56" t="b">
        <v>0</v>
      </c>
      <c r="P1384" s="57">
        <v>46023.5254468403</v>
      </c>
      <c r="Q1384" s="54" t="s">
        <v>10664</v>
      </c>
      <c r="R1384" s="57">
        <v>46172.472266516197</v>
      </c>
      <c r="S1384" s="54" t="s">
        <v>10665</v>
      </c>
      <c r="T1384" s="54" t="s">
        <v>5291</v>
      </c>
      <c r="U1384" s="54" t="s">
        <v>398</v>
      </c>
      <c r="V1384" s="58" t="s">
        <v>399</v>
      </c>
    </row>
    <row r="1385" spans="1:22" hidden="1" x14ac:dyDescent="0.25">
      <c r="A1385" s="54" t="s">
        <v>10175</v>
      </c>
      <c r="B1385" s="54" t="s">
        <v>5362</v>
      </c>
      <c r="C1385" s="54" t="s">
        <v>5363</v>
      </c>
      <c r="D1385" s="54" t="s">
        <v>11022</v>
      </c>
      <c r="E1385" s="54" t="s">
        <v>284</v>
      </c>
      <c r="F1385" s="54"/>
      <c r="G1385" s="55"/>
      <c r="H1385" s="54" t="s">
        <v>949</v>
      </c>
      <c r="I1385" s="54" t="s">
        <v>950</v>
      </c>
      <c r="J1385" s="54" t="s">
        <v>908</v>
      </c>
      <c r="K1385" s="54" t="s">
        <v>992</v>
      </c>
      <c r="L1385" s="54" t="s">
        <v>5363</v>
      </c>
      <c r="M1385" s="54" t="s">
        <v>398</v>
      </c>
      <c r="N1385" s="56" t="b">
        <v>0</v>
      </c>
      <c r="O1385" s="56" t="b">
        <v>0</v>
      </c>
      <c r="P1385" s="57">
        <v>46023.525449849498</v>
      </c>
      <c r="Q1385" s="54" t="s">
        <v>10664</v>
      </c>
      <c r="R1385" s="57">
        <v>46172.4722685995</v>
      </c>
      <c r="S1385" s="54" t="s">
        <v>10665</v>
      </c>
      <c r="T1385" s="54" t="s">
        <v>5291</v>
      </c>
      <c r="U1385" s="54" t="s">
        <v>398</v>
      </c>
      <c r="V1385" s="58" t="s">
        <v>399</v>
      </c>
    </row>
    <row r="1386" spans="1:22" ht="115.5" hidden="1" x14ac:dyDescent="0.25">
      <c r="A1386" s="54" t="s">
        <v>10176</v>
      </c>
      <c r="B1386" s="54" t="s">
        <v>5374</v>
      </c>
      <c r="C1386" s="54" t="s">
        <v>5375</v>
      </c>
      <c r="D1386" s="54" t="s">
        <v>11022</v>
      </c>
      <c r="E1386" s="54" t="s">
        <v>5376</v>
      </c>
      <c r="F1386" s="54"/>
      <c r="G1386" s="55"/>
      <c r="H1386" s="54" t="s">
        <v>949</v>
      </c>
      <c r="I1386" s="54" t="s">
        <v>950</v>
      </c>
      <c r="J1386" s="54" t="s">
        <v>908</v>
      </c>
      <c r="K1386" s="54" t="s">
        <v>992</v>
      </c>
      <c r="L1386" s="59" t="s">
        <v>11023</v>
      </c>
      <c r="M1386" s="54" t="s">
        <v>398</v>
      </c>
      <c r="N1386" s="56" t="b">
        <v>0</v>
      </c>
      <c r="O1386" s="56" t="b">
        <v>0</v>
      </c>
      <c r="P1386" s="57">
        <v>46023.525453854199</v>
      </c>
      <c r="Q1386" s="54" t="s">
        <v>10664</v>
      </c>
      <c r="R1386" s="57">
        <v>46172.472270833299</v>
      </c>
      <c r="S1386" s="54" t="s">
        <v>10665</v>
      </c>
      <c r="T1386" s="54" t="s">
        <v>5291</v>
      </c>
      <c r="U1386" s="54" t="s">
        <v>398</v>
      </c>
      <c r="V1386" s="58" t="s">
        <v>399</v>
      </c>
    </row>
    <row r="1387" spans="1:22" hidden="1" x14ac:dyDescent="0.25">
      <c r="A1387" s="54" t="s">
        <v>10177</v>
      </c>
      <c r="B1387" s="54" t="s">
        <v>5393</v>
      </c>
      <c r="C1387" s="54" t="s">
        <v>5394</v>
      </c>
      <c r="D1387" s="54" t="s">
        <v>11022</v>
      </c>
      <c r="E1387" s="54" t="s">
        <v>284</v>
      </c>
      <c r="F1387" s="54"/>
      <c r="G1387" s="55"/>
      <c r="H1387" s="54" t="s">
        <v>949</v>
      </c>
      <c r="I1387" s="54" t="s">
        <v>950</v>
      </c>
      <c r="J1387" s="54" t="s">
        <v>908</v>
      </c>
      <c r="K1387" s="54" t="s">
        <v>992</v>
      </c>
      <c r="L1387" s="54" t="s">
        <v>5394</v>
      </c>
      <c r="M1387" s="54" t="s">
        <v>398</v>
      </c>
      <c r="N1387" s="56" t="b">
        <v>0</v>
      </c>
      <c r="O1387" s="56" t="b">
        <v>0</v>
      </c>
      <c r="P1387" s="57">
        <v>46023.525459293996</v>
      </c>
      <c r="Q1387" s="54" t="s">
        <v>10664</v>
      </c>
      <c r="R1387" s="57">
        <v>46172.472272951403</v>
      </c>
      <c r="S1387" s="54" t="s">
        <v>10665</v>
      </c>
      <c r="T1387" s="54" t="s">
        <v>5291</v>
      </c>
      <c r="U1387" s="54" t="s">
        <v>398</v>
      </c>
      <c r="V1387" s="58" t="s">
        <v>399</v>
      </c>
    </row>
    <row r="1388" spans="1:22" hidden="1" x14ac:dyDescent="0.25">
      <c r="A1388" s="54" t="s">
        <v>10178</v>
      </c>
      <c r="B1388" s="54" t="s">
        <v>813</v>
      </c>
      <c r="C1388" s="54" t="s">
        <v>5496</v>
      </c>
      <c r="D1388" s="54" t="s">
        <v>304</v>
      </c>
      <c r="E1388" s="54"/>
      <c r="F1388" s="54"/>
      <c r="G1388" s="55"/>
      <c r="H1388" s="54" t="s">
        <v>970</v>
      </c>
      <c r="I1388" s="54" t="s">
        <v>971</v>
      </c>
      <c r="J1388" s="54" t="s">
        <v>1205</v>
      </c>
      <c r="K1388" s="54" t="s">
        <v>973</v>
      </c>
      <c r="L1388" s="54" t="s">
        <v>5496</v>
      </c>
      <c r="M1388" s="54" t="s">
        <v>304</v>
      </c>
      <c r="N1388" s="56" t="b">
        <v>0</v>
      </c>
      <c r="O1388" s="56" t="b">
        <v>0</v>
      </c>
      <c r="P1388" s="57">
        <v>46023.525530636602</v>
      </c>
      <c r="Q1388" s="54" t="s">
        <v>10664</v>
      </c>
      <c r="R1388" s="57">
        <v>46172.472342511603</v>
      </c>
      <c r="S1388" s="54" t="s">
        <v>10665</v>
      </c>
      <c r="T1388" s="54" t="s">
        <v>5291</v>
      </c>
      <c r="U1388" s="54" t="s">
        <v>304</v>
      </c>
      <c r="V1388" s="58" t="s">
        <v>305</v>
      </c>
    </row>
    <row r="1389" spans="1:22" hidden="1" x14ac:dyDescent="0.25">
      <c r="A1389" s="54" t="s">
        <v>10179</v>
      </c>
      <c r="B1389" s="54" t="s">
        <v>5491</v>
      </c>
      <c r="C1389" s="54" t="s">
        <v>5492</v>
      </c>
      <c r="D1389" s="54" t="s">
        <v>304</v>
      </c>
      <c r="E1389" s="54"/>
      <c r="F1389" s="54"/>
      <c r="G1389" s="55"/>
      <c r="H1389" s="54" t="s">
        <v>941</v>
      </c>
      <c r="I1389" s="54" t="s">
        <v>942</v>
      </c>
      <c r="J1389" s="54" t="s">
        <v>3201</v>
      </c>
      <c r="K1389" s="54" t="s">
        <v>944</v>
      </c>
      <c r="L1389" s="54" t="s">
        <v>5492</v>
      </c>
      <c r="M1389" s="54" t="s">
        <v>304</v>
      </c>
      <c r="N1389" s="56" t="b">
        <v>0</v>
      </c>
      <c r="O1389" s="56" t="b">
        <v>0</v>
      </c>
      <c r="P1389" s="57">
        <v>46023.525526122699</v>
      </c>
      <c r="Q1389" s="54" t="s">
        <v>10664</v>
      </c>
      <c r="R1389" s="57">
        <v>46172.472344675902</v>
      </c>
      <c r="S1389" s="54" t="s">
        <v>10665</v>
      </c>
      <c r="T1389" s="54" t="s">
        <v>5291</v>
      </c>
      <c r="U1389" s="54" t="s">
        <v>304</v>
      </c>
      <c r="V1389" s="58" t="s">
        <v>305</v>
      </c>
    </row>
    <row r="1390" spans="1:22" hidden="1" x14ac:dyDescent="0.25">
      <c r="A1390" s="54" t="s">
        <v>10180</v>
      </c>
      <c r="B1390" s="54" t="s">
        <v>5494</v>
      </c>
      <c r="C1390" s="54" t="s">
        <v>5495</v>
      </c>
      <c r="D1390" s="54" t="s">
        <v>304</v>
      </c>
      <c r="E1390" s="54"/>
      <c r="F1390" s="54"/>
      <c r="G1390" s="55"/>
      <c r="H1390" s="54" t="s">
        <v>941</v>
      </c>
      <c r="I1390" s="54" t="s">
        <v>942</v>
      </c>
      <c r="J1390" s="54" t="s">
        <v>3201</v>
      </c>
      <c r="K1390" s="54" t="s">
        <v>944</v>
      </c>
      <c r="L1390" s="54" t="s">
        <v>11024</v>
      </c>
      <c r="M1390" s="54" t="s">
        <v>304</v>
      </c>
      <c r="N1390" s="56" t="b">
        <v>0</v>
      </c>
      <c r="O1390" s="56" t="b">
        <v>0</v>
      </c>
      <c r="P1390" s="57">
        <v>46023.525527164398</v>
      </c>
      <c r="Q1390" s="54" t="s">
        <v>10664</v>
      </c>
      <c r="R1390" s="57">
        <v>46172.472346840303</v>
      </c>
      <c r="S1390" s="54" t="s">
        <v>10665</v>
      </c>
      <c r="T1390" s="54" t="s">
        <v>5291</v>
      </c>
      <c r="U1390" s="54" t="s">
        <v>304</v>
      </c>
      <c r="V1390" s="58" t="s">
        <v>305</v>
      </c>
    </row>
    <row r="1391" spans="1:22" hidden="1" x14ac:dyDescent="0.25">
      <c r="A1391" s="54" t="s">
        <v>10181</v>
      </c>
      <c r="B1391" s="54" t="s">
        <v>310</v>
      </c>
      <c r="C1391" s="54" t="s">
        <v>5481</v>
      </c>
      <c r="D1391" s="54" t="s">
        <v>304</v>
      </c>
      <c r="E1391" s="54" t="s">
        <v>284</v>
      </c>
      <c r="F1391" s="54" t="s">
        <v>284</v>
      </c>
      <c r="G1391" s="55"/>
      <c r="H1391" s="54" t="s">
        <v>1010</v>
      </c>
      <c r="I1391" s="54" t="s">
        <v>1011</v>
      </c>
      <c r="J1391" s="54" t="s">
        <v>962</v>
      </c>
      <c r="K1391" s="54" t="s">
        <v>1085</v>
      </c>
      <c r="L1391" s="54" t="s">
        <v>5481</v>
      </c>
      <c r="M1391" s="54" t="s">
        <v>304</v>
      </c>
      <c r="N1391" s="56" t="b">
        <v>0</v>
      </c>
      <c r="O1391" s="56" t="b">
        <v>0</v>
      </c>
      <c r="P1391" s="57">
        <v>46023.525515474503</v>
      </c>
      <c r="Q1391" s="54" t="s">
        <v>10664</v>
      </c>
      <c r="R1391" s="57">
        <v>46172.472348993098</v>
      </c>
      <c r="S1391" s="54" t="s">
        <v>10665</v>
      </c>
      <c r="T1391" s="54" t="s">
        <v>5291</v>
      </c>
      <c r="U1391" s="54" t="s">
        <v>304</v>
      </c>
      <c r="V1391" s="58" t="s">
        <v>305</v>
      </c>
    </row>
    <row r="1392" spans="1:22" hidden="1" x14ac:dyDescent="0.25">
      <c r="A1392" s="54" t="s">
        <v>10182</v>
      </c>
      <c r="B1392" s="54" t="s">
        <v>680</v>
      </c>
      <c r="C1392" s="54" t="s">
        <v>5435</v>
      </c>
      <c r="D1392" s="54" t="s">
        <v>304</v>
      </c>
      <c r="E1392" s="54" t="s">
        <v>284</v>
      </c>
      <c r="F1392" s="54" t="s">
        <v>11025</v>
      </c>
      <c r="G1392" s="55"/>
      <c r="H1392" s="54" t="s">
        <v>1098</v>
      </c>
      <c r="I1392" s="54" t="s">
        <v>1099</v>
      </c>
      <c r="J1392" s="54" t="s">
        <v>962</v>
      </c>
      <c r="K1392" s="54" t="s">
        <v>1158</v>
      </c>
      <c r="L1392" s="54" t="s">
        <v>5435</v>
      </c>
      <c r="M1392" s="54" t="s">
        <v>304</v>
      </c>
      <c r="N1392" s="56" t="b">
        <v>0</v>
      </c>
      <c r="O1392" s="56" t="b">
        <v>0</v>
      </c>
      <c r="P1392" s="57">
        <v>46023.525477511597</v>
      </c>
      <c r="Q1392" s="54" t="s">
        <v>10664</v>
      </c>
      <c r="R1392" s="57">
        <v>46172.472351122698</v>
      </c>
      <c r="S1392" s="54" t="s">
        <v>10665</v>
      </c>
      <c r="T1392" s="54" t="s">
        <v>5291</v>
      </c>
      <c r="U1392" s="54" t="s">
        <v>304</v>
      </c>
      <c r="V1392" s="58" t="s">
        <v>305</v>
      </c>
    </row>
    <row r="1393" spans="1:22" hidden="1" x14ac:dyDescent="0.25">
      <c r="A1393" s="54" t="s">
        <v>10183</v>
      </c>
      <c r="B1393" s="54" t="s">
        <v>309</v>
      </c>
      <c r="C1393" s="54" t="s">
        <v>5478</v>
      </c>
      <c r="D1393" s="54" t="s">
        <v>304</v>
      </c>
      <c r="E1393" s="54" t="s">
        <v>284</v>
      </c>
      <c r="F1393" s="54" t="s">
        <v>11026</v>
      </c>
      <c r="G1393" s="55"/>
      <c r="H1393" s="54" t="s">
        <v>1098</v>
      </c>
      <c r="I1393" s="54" t="s">
        <v>1099</v>
      </c>
      <c r="J1393" s="54" t="s">
        <v>962</v>
      </c>
      <c r="K1393" s="54" t="s">
        <v>1158</v>
      </c>
      <c r="L1393" s="54" t="s">
        <v>5478</v>
      </c>
      <c r="M1393" s="54" t="s">
        <v>304</v>
      </c>
      <c r="N1393" s="56" t="b">
        <v>0</v>
      </c>
      <c r="O1393" s="56" t="b">
        <v>0</v>
      </c>
      <c r="P1393" s="57">
        <v>46023.525512071799</v>
      </c>
      <c r="Q1393" s="54" t="s">
        <v>10664</v>
      </c>
      <c r="R1393" s="57">
        <v>46172.472353240701</v>
      </c>
      <c r="S1393" s="54" t="s">
        <v>10665</v>
      </c>
      <c r="T1393" s="54" t="s">
        <v>5291</v>
      </c>
      <c r="U1393" s="54" t="s">
        <v>304</v>
      </c>
      <c r="V1393" s="58" t="s">
        <v>305</v>
      </c>
    </row>
    <row r="1394" spans="1:22" hidden="1" x14ac:dyDescent="0.25">
      <c r="A1394" s="54" t="s">
        <v>10184</v>
      </c>
      <c r="B1394" s="54" t="s">
        <v>672</v>
      </c>
      <c r="C1394" s="54" t="s">
        <v>5480</v>
      </c>
      <c r="D1394" s="54" t="s">
        <v>304</v>
      </c>
      <c r="E1394" s="54" t="s">
        <v>284</v>
      </c>
      <c r="F1394" s="54" t="s">
        <v>284</v>
      </c>
      <c r="G1394" s="55"/>
      <c r="H1394" s="54" t="s">
        <v>1010</v>
      </c>
      <c r="I1394" s="54" t="s">
        <v>1011</v>
      </c>
      <c r="J1394" s="54" t="s">
        <v>962</v>
      </c>
      <c r="K1394" s="54" t="s">
        <v>1158</v>
      </c>
      <c r="L1394" s="54" t="s">
        <v>5480</v>
      </c>
      <c r="M1394" s="54" t="s">
        <v>304</v>
      </c>
      <c r="N1394" s="56" t="b">
        <v>0</v>
      </c>
      <c r="O1394" s="56" t="b">
        <v>0</v>
      </c>
      <c r="P1394" s="57">
        <v>46023.525513738401</v>
      </c>
      <c r="Q1394" s="54" t="s">
        <v>10664</v>
      </c>
      <c r="R1394" s="57">
        <v>46172.4723554745</v>
      </c>
      <c r="S1394" s="54" t="s">
        <v>10665</v>
      </c>
      <c r="T1394" s="54" t="s">
        <v>5291</v>
      </c>
      <c r="U1394" s="54" t="s">
        <v>304</v>
      </c>
      <c r="V1394" s="58" t="s">
        <v>305</v>
      </c>
    </row>
    <row r="1395" spans="1:22" hidden="1" x14ac:dyDescent="0.25">
      <c r="A1395" s="54" t="s">
        <v>10185</v>
      </c>
      <c r="B1395" s="54" t="s">
        <v>312</v>
      </c>
      <c r="C1395" s="54" t="s">
        <v>5487</v>
      </c>
      <c r="D1395" s="54" t="s">
        <v>304</v>
      </c>
      <c r="E1395" s="54" t="s">
        <v>284</v>
      </c>
      <c r="F1395" s="54" t="s">
        <v>11027</v>
      </c>
      <c r="G1395" s="55"/>
      <c r="H1395" s="54" t="s">
        <v>1098</v>
      </c>
      <c r="I1395" s="54" t="s">
        <v>1099</v>
      </c>
      <c r="J1395" s="54" t="s">
        <v>962</v>
      </c>
      <c r="K1395" s="54" t="s">
        <v>1158</v>
      </c>
      <c r="L1395" s="54" t="s">
        <v>5487</v>
      </c>
      <c r="M1395" s="54" t="s">
        <v>304</v>
      </c>
      <c r="N1395" s="56" t="b">
        <v>0</v>
      </c>
      <c r="O1395" s="56" t="b">
        <v>0</v>
      </c>
      <c r="P1395" s="57">
        <v>46023.525524155099</v>
      </c>
      <c r="Q1395" s="54" t="s">
        <v>10664</v>
      </c>
      <c r="R1395" s="57">
        <v>46172.472357789396</v>
      </c>
      <c r="S1395" s="54" t="s">
        <v>10665</v>
      </c>
      <c r="T1395" s="54" t="s">
        <v>5291</v>
      </c>
      <c r="U1395" s="54" t="s">
        <v>304</v>
      </c>
      <c r="V1395" s="58" t="s">
        <v>305</v>
      </c>
    </row>
    <row r="1396" spans="1:22" hidden="1" x14ac:dyDescent="0.25">
      <c r="A1396" s="54" t="s">
        <v>10186</v>
      </c>
      <c r="B1396" s="54" t="s">
        <v>305</v>
      </c>
      <c r="C1396" s="54" t="s">
        <v>5432</v>
      </c>
      <c r="D1396" s="54" t="s">
        <v>304</v>
      </c>
      <c r="E1396" s="54" t="s">
        <v>5433</v>
      </c>
      <c r="F1396" s="54"/>
      <c r="G1396" s="55"/>
      <c r="H1396" s="54" t="s">
        <v>1098</v>
      </c>
      <c r="I1396" s="54" t="s">
        <v>1099</v>
      </c>
      <c r="J1396" s="54" t="s">
        <v>962</v>
      </c>
      <c r="K1396" s="54" t="s">
        <v>968</v>
      </c>
      <c r="L1396" s="54" t="s">
        <v>5432</v>
      </c>
      <c r="M1396" s="54" t="s">
        <v>304</v>
      </c>
      <c r="N1396" s="56" t="b">
        <v>1</v>
      </c>
      <c r="O1396" s="56" t="b">
        <v>0</v>
      </c>
      <c r="P1396" s="57">
        <v>46023.525476307899</v>
      </c>
      <c r="Q1396" s="54" t="s">
        <v>10664</v>
      </c>
      <c r="R1396" s="57">
        <v>46172.472359918997</v>
      </c>
      <c r="S1396" s="54" t="s">
        <v>10665</v>
      </c>
      <c r="T1396" s="54" t="s">
        <v>5291</v>
      </c>
      <c r="U1396" s="54" t="s">
        <v>304</v>
      </c>
      <c r="V1396" s="58" t="s">
        <v>305</v>
      </c>
    </row>
    <row r="1397" spans="1:22" hidden="1" x14ac:dyDescent="0.25">
      <c r="A1397" s="54" t="s">
        <v>10187</v>
      </c>
      <c r="B1397" s="54" t="s">
        <v>896</v>
      </c>
      <c r="C1397" s="54" t="s">
        <v>5440</v>
      </c>
      <c r="D1397" s="54" t="s">
        <v>304</v>
      </c>
      <c r="E1397" s="54" t="s">
        <v>284</v>
      </c>
      <c r="F1397" s="54" t="s">
        <v>11027</v>
      </c>
      <c r="G1397" s="55"/>
      <c r="H1397" s="54" t="s">
        <v>1098</v>
      </c>
      <c r="I1397" s="54" t="s">
        <v>1099</v>
      </c>
      <c r="J1397" s="54" t="s">
        <v>962</v>
      </c>
      <c r="K1397" s="54" t="s">
        <v>968</v>
      </c>
      <c r="L1397" s="54" t="s">
        <v>5440</v>
      </c>
      <c r="M1397" s="54" t="s">
        <v>304</v>
      </c>
      <c r="N1397" s="56" t="b">
        <v>0</v>
      </c>
      <c r="O1397" s="56" t="b">
        <v>0</v>
      </c>
      <c r="P1397" s="57">
        <v>46023.525479780103</v>
      </c>
      <c r="Q1397" s="54" t="s">
        <v>10664</v>
      </c>
      <c r="R1397" s="57">
        <v>46172.472362036999</v>
      </c>
      <c r="S1397" s="54" t="s">
        <v>10665</v>
      </c>
      <c r="T1397" s="54" t="s">
        <v>5291</v>
      </c>
      <c r="U1397" s="54" t="s">
        <v>304</v>
      </c>
      <c r="V1397" s="58" t="s">
        <v>305</v>
      </c>
    </row>
    <row r="1398" spans="1:22" hidden="1" x14ac:dyDescent="0.25">
      <c r="A1398" s="54" t="s">
        <v>10188</v>
      </c>
      <c r="B1398" s="54" t="s">
        <v>541</v>
      </c>
      <c r="C1398" s="54" t="s">
        <v>5443</v>
      </c>
      <c r="D1398" s="54" t="s">
        <v>304</v>
      </c>
      <c r="E1398" s="54" t="s">
        <v>284</v>
      </c>
      <c r="F1398" s="54" t="s">
        <v>284</v>
      </c>
      <c r="G1398" s="55"/>
      <c r="H1398" s="54" t="s">
        <v>1098</v>
      </c>
      <c r="I1398" s="54" t="s">
        <v>1099</v>
      </c>
      <c r="J1398" s="54" t="s">
        <v>962</v>
      </c>
      <c r="K1398" s="54" t="s">
        <v>968</v>
      </c>
      <c r="L1398" s="54" t="s">
        <v>5443</v>
      </c>
      <c r="M1398" s="54" t="s">
        <v>304</v>
      </c>
      <c r="N1398" s="56" t="b">
        <v>0</v>
      </c>
      <c r="O1398" s="56" t="b">
        <v>0</v>
      </c>
      <c r="P1398" s="57">
        <v>46023.525482256897</v>
      </c>
      <c r="Q1398" s="54" t="s">
        <v>10664</v>
      </c>
      <c r="R1398" s="57">
        <v>46172.472364236099</v>
      </c>
      <c r="S1398" s="54" t="s">
        <v>10665</v>
      </c>
      <c r="T1398" s="54" t="s">
        <v>5291</v>
      </c>
      <c r="U1398" s="54" t="s">
        <v>304</v>
      </c>
      <c r="V1398" s="58" t="s">
        <v>305</v>
      </c>
    </row>
    <row r="1399" spans="1:22" hidden="1" x14ac:dyDescent="0.25">
      <c r="A1399" s="54" t="s">
        <v>10189</v>
      </c>
      <c r="B1399" s="54" t="s">
        <v>676</v>
      </c>
      <c r="C1399" s="54" t="s">
        <v>5446</v>
      </c>
      <c r="D1399" s="54" t="s">
        <v>304</v>
      </c>
      <c r="E1399" s="54" t="s">
        <v>284</v>
      </c>
      <c r="F1399" s="54"/>
      <c r="G1399" s="55"/>
      <c r="H1399" s="54" t="s">
        <v>1098</v>
      </c>
      <c r="I1399" s="54" t="s">
        <v>1099</v>
      </c>
      <c r="J1399" s="54" t="s">
        <v>962</v>
      </c>
      <c r="K1399" s="54" t="s">
        <v>968</v>
      </c>
      <c r="L1399" s="54" t="s">
        <v>5446</v>
      </c>
      <c r="M1399" s="54" t="s">
        <v>304</v>
      </c>
      <c r="N1399" s="56" t="b">
        <v>0</v>
      </c>
      <c r="O1399" s="56" t="b">
        <v>0</v>
      </c>
      <c r="P1399" s="57">
        <v>46023.525484259299</v>
      </c>
      <c r="Q1399" s="54" t="s">
        <v>10664</v>
      </c>
      <c r="R1399" s="57">
        <v>46172.472366354203</v>
      </c>
      <c r="S1399" s="54" t="s">
        <v>10665</v>
      </c>
      <c r="T1399" s="54" t="s">
        <v>5291</v>
      </c>
      <c r="U1399" s="54" t="s">
        <v>304</v>
      </c>
      <c r="V1399" s="58" t="s">
        <v>305</v>
      </c>
    </row>
    <row r="1400" spans="1:22" hidden="1" x14ac:dyDescent="0.25">
      <c r="A1400" s="54" t="s">
        <v>10190</v>
      </c>
      <c r="B1400" s="54" t="s">
        <v>893</v>
      </c>
      <c r="C1400" s="54" t="s">
        <v>5459</v>
      </c>
      <c r="D1400" s="54" t="s">
        <v>304</v>
      </c>
      <c r="E1400" s="54"/>
      <c r="F1400" s="54"/>
      <c r="G1400" s="55"/>
      <c r="H1400" s="54" t="s">
        <v>1098</v>
      </c>
      <c r="I1400" s="54" t="s">
        <v>1099</v>
      </c>
      <c r="J1400" s="54" t="s">
        <v>962</v>
      </c>
      <c r="K1400" s="54" t="s">
        <v>968</v>
      </c>
      <c r="L1400" s="54" t="s">
        <v>5459</v>
      </c>
      <c r="M1400" s="54" t="s">
        <v>304</v>
      </c>
      <c r="N1400" s="56" t="b">
        <v>0</v>
      </c>
      <c r="O1400" s="56" t="b">
        <v>0</v>
      </c>
      <c r="P1400" s="57">
        <v>46023.525496724498</v>
      </c>
      <c r="Q1400" s="54" t="s">
        <v>10664</v>
      </c>
      <c r="R1400" s="57">
        <v>46172.472368553201</v>
      </c>
      <c r="S1400" s="54" t="s">
        <v>10665</v>
      </c>
      <c r="T1400" s="54" t="s">
        <v>5291</v>
      </c>
      <c r="U1400" s="54" t="s">
        <v>304</v>
      </c>
      <c r="V1400" s="58" t="s">
        <v>305</v>
      </c>
    </row>
    <row r="1401" spans="1:22" hidden="1" x14ac:dyDescent="0.25">
      <c r="A1401" s="54" t="s">
        <v>10191</v>
      </c>
      <c r="B1401" s="54" t="s">
        <v>5474</v>
      </c>
      <c r="C1401" s="54" t="s">
        <v>5475</v>
      </c>
      <c r="D1401" s="54" t="s">
        <v>304</v>
      </c>
      <c r="E1401" s="54" t="s">
        <v>284</v>
      </c>
      <c r="F1401" s="54" t="s">
        <v>284</v>
      </c>
      <c r="G1401" s="55"/>
      <c r="H1401" s="54" t="s">
        <v>1098</v>
      </c>
      <c r="I1401" s="54" t="s">
        <v>1099</v>
      </c>
      <c r="J1401" s="54" t="s">
        <v>962</v>
      </c>
      <c r="K1401" s="54" t="s">
        <v>968</v>
      </c>
      <c r="L1401" s="54" t="s">
        <v>5475</v>
      </c>
      <c r="M1401" s="54" t="s">
        <v>304</v>
      </c>
      <c r="N1401" s="56" t="b">
        <v>0</v>
      </c>
      <c r="O1401" s="56" t="b">
        <v>0</v>
      </c>
      <c r="P1401" s="57">
        <v>46023.525508067098</v>
      </c>
      <c r="Q1401" s="54" t="s">
        <v>10664</v>
      </c>
      <c r="R1401" s="57">
        <v>46172.472370717602</v>
      </c>
      <c r="S1401" s="54" t="s">
        <v>10665</v>
      </c>
      <c r="T1401" s="54" t="s">
        <v>5291</v>
      </c>
      <c r="U1401" s="54" t="s">
        <v>304</v>
      </c>
      <c r="V1401" s="58" t="s">
        <v>305</v>
      </c>
    </row>
    <row r="1402" spans="1:22" hidden="1" x14ac:dyDescent="0.25">
      <c r="A1402" s="54" t="s">
        <v>10192</v>
      </c>
      <c r="B1402" s="54" t="s">
        <v>5485</v>
      </c>
      <c r="C1402" s="54" t="s">
        <v>5486</v>
      </c>
      <c r="D1402" s="54" t="s">
        <v>304</v>
      </c>
      <c r="E1402" s="54" t="s">
        <v>284</v>
      </c>
      <c r="F1402" s="54"/>
      <c r="G1402" s="55"/>
      <c r="H1402" s="54" t="s">
        <v>1098</v>
      </c>
      <c r="I1402" s="54" t="s">
        <v>1099</v>
      </c>
      <c r="J1402" s="54" t="s">
        <v>962</v>
      </c>
      <c r="K1402" s="54" t="s">
        <v>968</v>
      </c>
      <c r="L1402" s="54" t="s">
        <v>5486</v>
      </c>
      <c r="M1402" s="54" t="s">
        <v>304</v>
      </c>
      <c r="N1402" s="56" t="b">
        <v>0</v>
      </c>
      <c r="O1402" s="56" t="b">
        <v>0</v>
      </c>
      <c r="P1402" s="57">
        <v>46023.525523032396</v>
      </c>
      <c r="Q1402" s="54" t="s">
        <v>10664</v>
      </c>
      <c r="R1402" s="57">
        <v>46172.472372881901</v>
      </c>
      <c r="S1402" s="54" t="s">
        <v>10665</v>
      </c>
      <c r="T1402" s="54" t="s">
        <v>5291</v>
      </c>
      <c r="U1402" s="54" t="s">
        <v>304</v>
      </c>
      <c r="V1402" s="58" t="s">
        <v>305</v>
      </c>
    </row>
    <row r="1403" spans="1:22" hidden="1" x14ac:dyDescent="0.25">
      <c r="A1403" s="54" t="s">
        <v>10193</v>
      </c>
      <c r="B1403" s="54" t="s">
        <v>307</v>
      </c>
      <c r="C1403" s="54" t="s">
        <v>5476</v>
      </c>
      <c r="D1403" s="54" t="s">
        <v>304</v>
      </c>
      <c r="E1403" s="54" t="s">
        <v>284</v>
      </c>
      <c r="F1403" s="54" t="s">
        <v>284</v>
      </c>
      <c r="G1403" s="55"/>
      <c r="H1403" s="54" t="s">
        <v>1010</v>
      </c>
      <c r="I1403" s="54" t="s">
        <v>1011</v>
      </c>
      <c r="J1403" s="54" t="s">
        <v>962</v>
      </c>
      <c r="K1403" s="54" t="s">
        <v>1081</v>
      </c>
      <c r="L1403" s="54" t="s">
        <v>5476</v>
      </c>
      <c r="M1403" s="54" t="s">
        <v>304</v>
      </c>
      <c r="N1403" s="56" t="b">
        <v>0</v>
      </c>
      <c r="O1403" s="56" t="b">
        <v>0</v>
      </c>
      <c r="P1403" s="57">
        <v>46023.525510567102</v>
      </c>
      <c r="Q1403" s="54" t="s">
        <v>10664</v>
      </c>
      <c r="R1403" s="57">
        <v>46172.472375034697</v>
      </c>
      <c r="S1403" s="54" t="s">
        <v>10665</v>
      </c>
      <c r="T1403" s="54" t="s">
        <v>5291</v>
      </c>
      <c r="U1403" s="54" t="s">
        <v>304</v>
      </c>
      <c r="V1403" s="58" t="s">
        <v>305</v>
      </c>
    </row>
    <row r="1404" spans="1:22" hidden="1" x14ac:dyDescent="0.25">
      <c r="A1404" s="54" t="s">
        <v>10194</v>
      </c>
      <c r="B1404" s="54" t="s">
        <v>894</v>
      </c>
      <c r="C1404" s="54" t="s">
        <v>5445</v>
      </c>
      <c r="D1404" s="54" t="s">
        <v>304</v>
      </c>
      <c r="E1404" s="54" t="s">
        <v>284</v>
      </c>
      <c r="F1404" s="54" t="s">
        <v>284</v>
      </c>
      <c r="G1404" s="55"/>
      <c r="H1404" s="54" t="s">
        <v>1010</v>
      </c>
      <c r="I1404" s="54" t="s">
        <v>1011</v>
      </c>
      <c r="J1404" s="54" t="s">
        <v>962</v>
      </c>
      <c r="K1404" s="54" t="s">
        <v>1079</v>
      </c>
      <c r="L1404" s="54" t="s">
        <v>5445</v>
      </c>
      <c r="M1404" s="54" t="s">
        <v>304</v>
      </c>
      <c r="N1404" s="56" t="b">
        <v>0</v>
      </c>
      <c r="O1404" s="56" t="b">
        <v>0</v>
      </c>
      <c r="P1404" s="57">
        <v>46023.525483483798</v>
      </c>
      <c r="Q1404" s="54" t="s">
        <v>10664</v>
      </c>
      <c r="R1404" s="57">
        <v>46172.472377164398</v>
      </c>
      <c r="S1404" s="54" t="s">
        <v>10665</v>
      </c>
      <c r="T1404" s="54" t="s">
        <v>5291</v>
      </c>
      <c r="U1404" s="54" t="s">
        <v>304</v>
      </c>
      <c r="V1404" s="58" t="s">
        <v>305</v>
      </c>
    </row>
    <row r="1405" spans="1:22" hidden="1" x14ac:dyDescent="0.25">
      <c r="A1405" s="54" t="s">
        <v>10195</v>
      </c>
      <c r="B1405" s="54" t="s">
        <v>708</v>
      </c>
      <c r="C1405" s="54" t="s">
        <v>5452</v>
      </c>
      <c r="D1405" s="54" t="s">
        <v>304</v>
      </c>
      <c r="E1405" s="54" t="s">
        <v>284</v>
      </c>
      <c r="F1405" s="54"/>
      <c r="G1405" s="55"/>
      <c r="H1405" s="54" t="s">
        <v>1010</v>
      </c>
      <c r="I1405" s="54" t="s">
        <v>1011</v>
      </c>
      <c r="J1405" s="54" t="s">
        <v>962</v>
      </c>
      <c r="K1405" s="54" t="s">
        <v>1079</v>
      </c>
      <c r="L1405" s="54" t="s">
        <v>5452</v>
      </c>
      <c r="M1405" s="54" t="s">
        <v>304</v>
      </c>
      <c r="N1405" s="56" t="b">
        <v>0</v>
      </c>
      <c r="O1405" s="56" t="b">
        <v>0</v>
      </c>
      <c r="P1405" s="57">
        <v>46023.525487696803</v>
      </c>
      <c r="Q1405" s="54" t="s">
        <v>10664</v>
      </c>
      <c r="R1405" s="57">
        <v>46172.472379398103</v>
      </c>
      <c r="S1405" s="54" t="s">
        <v>10665</v>
      </c>
      <c r="T1405" s="54" t="s">
        <v>5291</v>
      </c>
      <c r="U1405" s="54" t="s">
        <v>304</v>
      </c>
      <c r="V1405" s="58" t="s">
        <v>305</v>
      </c>
    </row>
    <row r="1406" spans="1:22" hidden="1" x14ac:dyDescent="0.25">
      <c r="A1406" s="54" t="s">
        <v>10196</v>
      </c>
      <c r="B1406" s="54" t="s">
        <v>669</v>
      </c>
      <c r="C1406" s="54" t="s">
        <v>5465</v>
      </c>
      <c r="D1406" s="54" t="s">
        <v>304</v>
      </c>
      <c r="E1406" s="54" t="s">
        <v>284</v>
      </c>
      <c r="F1406" s="54" t="s">
        <v>284</v>
      </c>
      <c r="G1406" s="55"/>
      <c r="H1406" s="54" t="s">
        <v>1098</v>
      </c>
      <c r="I1406" s="54" t="s">
        <v>1099</v>
      </c>
      <c r="J1406" s="54" t="s">
        <v>962</v>
      </c>
      <c r="K1406" s="54" t="s">
        <v>1100</v>
      </c>
      <c r="L1406" s="54" t="s">
        <v>5465</v>
      </c>
      <c r="M1406" s="54" t="s">
        <v>304</v>
      </c>
      <c r="N1406" s="56" t="b">
        <v>0</v>
      </c>
      <c r="O1406" s="56" t="b">
        <v>0</v>
      </c>
      <c r="P1406" s="57">
        <v>46023.525500925898</v>
      </c>
      <c r="Q1406" s="54" t="s">
        <v>10664</v>
      </c>
      <c r="R1406" s="57">
        <v>46172.4723815162</v>
      </c>
      <c r="S1406" s="54" t="s">
        <v>10665</v>
      </c>
      <c r="T1406" s="54" t="s">
        <v>5291</v>
      </c>
      <c r="U1406" s="54" t="s">
        <v>304</v>
      </c>
      <c r="V1406" s="58" t="s">
        <v>305</v>
      </c>
    </row>
    <row r="1407" spans="1:22" hidden="1" x14ac:dyDescent="0.25">
      <c r="A1407" s="54" t="s">
        <v>10197</v>
      </c>
      <c r="B1407" s="54" t="s">
        <v>673</v>
      </c>
      <c r="C1407" s="54" t="s">
        <v>5489</v>
      </c>
      <c r="D1407" s="54" t="s">
        <v>304</v>
      </c>
      <c r="E1407" s="54" t="s">
        <v>284</v>
      </c>
      <c r="F1407" s="54" t="s">
        <v>284</v>
      </c>
      <c r="G1407" s="55"/>
      <c r="H1407" s="54" t="s">
        <v>1098</v>
      </c>
      <c r="I1407" s="54" t="s">
        <v>1099</v>
      </c>
      <c r="J1407" s="54" t="s">
        <v>962</v>
      </c>
      <c r="K1407" s="54" t="s">
        <v>1100</v>
      </c>
      <c r="L1407" s="54" t="s">
        <v>5489</v>
      </c>
      <c r="M1407" s="54" t="s">
        <v>304</v>
      </c>
      <c r="N1407" s="56" t="b">
        <v>0</v>
      </c>
      <c r="O1407" s="56" t="b">
        <v>0</v>
      </c>
      <c r="P1407" s="57">
        <v>46023.5255251157</v>
      </c>
      <c r="Q1407" s="54" t="s">
        <v>10664</v>
      </c>
      <c r="R1407" s="57">
        <v>46172.472383680601</v>
      </c>
      <c r="S1407" s="54" t="s">
        <v>10665</v>
      </c>
      <c r="T1407" s="54" t="s">
        <v>5291</v>
      </c>
      <c r="U1407" s="54" t="s">
        <v>304</v>
      </c>
      <c r="V1407" s="58" t="s">
        <v>305</v>
      </c>
    </row>
    <row r="1408" spans="1:22" hidden="1" x14ac:dyDescent="0.25">
      <c r="A1408" s="54" t="s">
        <v>10198</v>
      </c>
      <c r="B1408" s="54" t="s">
        <v>674</v>
      </c>
      <c r="C1408" s="54" t="s">
        <v>5472</v>
      </c>
      <c r="D1408" s="54" t="s">
        <v>304</v>
      </c>
      <c r="E1408" s="54" t="s">
        <v>284</v>
      </c>
      <c r="F1408" s="54" t="s">
        <v>284</v>
      </c>
      <c r="G1408" s="55"/>
      <c r="H1408" s="54" t="s">
        <v>1010</v>
      </c>
      <c r="I1408" s="54" t="s">
        <v>1011</v>
      </c>
      <c r="J1408" s="54" t="s">
        <v>962</v>
      </c>
      <c r="K1408" s="54" t="s">
        <v>963</v>
      </c>
      <c r="L1408" s="54" t="s">
        <v>5472</v>
      </c>
      <c r="M1408" s="54" t="s">
        <v>304</v>
      </c>
      <c r="N1408" s="56" t="b">
        <v>0</v>
      </c>
      <c r="O1408" s="56" t="b">
        <v>0</v>
      </c>
      <c r="P1408" s="57">
        <v>46023.525504085701</v>
      </c>
      <c r="Q1408" s="54" t="s">
        <v>10664</v>
      </c>
      <c r="R1408" s="57">
        <v>46172.4723858449</v>
      </c>
      <c r="S1408" s="54" t="s">
        <v>10665</v>
      </c>
      <c r="T1408" s="54" t="s">
        <v>5291</v>
      </c>
      <c r="U1408" s="54" t="s">
        <v>304</v>
      </c>
      <c r="V1408" s="58" t="s">
        <v>305</v>
      </c>
    </row>
    <row r="1409" spans="1:22" hidden="1" x14ac:dyDescent="0.25">
      <c r="A1409" s="54" t="s">
        <v>10199</v>
      </c>
      <c r="B1409" s="54" t="s">
        <v>767</v>
      </c>
      <c r="C1409" s="54" t="s">
        <v>5453</v>
      </c>
      <c r="D1409" s="54" t="s">
        <v>304</v>
      </c>
      <c r="E1409" s="54" t="s">
        <v>284</v>
      </c>
      <c r="F1409" s="54"/>
      <c r="G1409" s="55"/>
      <c r="H1409" s="54" t="s">
        <v>1010</v>
      </c>
      <c r="I1409" s="54" t="s">
        <v>1011</v>
      </c>
      <c r="J1409" s="54" t="s">
        <v>962</v>
      </c>
      <c r="K1409" s="54" t="s">
        <v>1114</v>
      </c>
      <c r="L1409" s="54" t="s">
        <v>5453</v>
      </c>
      <c r="M1409" s="54" t="s">
        <v>304</v>
      </c>
      <c r="N1409" s="56" t="b">
        <v>0</v>
      </c>
      <c r="O1409" s="56" t="b">
        <v>0</v>
      </c>
      <c r="P1409" s="57">
        <v>46023.5254913194</v>
      </c>
      <c r="Q1409" s="54" t="s">
        <v>10664</v>
      </c>
      <c r="R1409" s="57">
        <v>46172.472387997703</v>
      </c>
      <c r="S1409" s="54" t="s">
        <v>10665</v>
      </c>
      <c r="T1409" s="54" t="s">
        <v>5291</v>
      </c>
      <c r="U1409" s="54" t="s">
        <v>304</v>
      </c>
      <c r="V1409" s="58" t="s">
        <v>305</v>
      </c>
    </row>
    <row r="1410" spans="1:22" hidden="1" x14ac:dyDescent="0.25">
      <c r="A1410" s="54" t="s">
        <v>10200</v>
      </c>
      <c r="B1410" s="54" t="s">
        <v>678</v>
      </c>
      <c r="C1410" s="54" t="s">
        <v>5456</v>
      </c>
      <c r="D1410" s="54" t="s">
        <v>304</v>
      </c>
      <c r="E1410" s="54" t="s">
        <v>284</v>
      </c>
      <c r="F1410" s="54"/>
      <c r="G1410" s="55"/>
      <c r="H1410" s="54" t="s">
        <v>1010</v>
      </c>
      <c r="I1410" s="54" t="s">
        <v>1011</v>
      </c>
      <c r="J1410" s="54" t="s">
        <v>962</v>
      </c>
      <c r="K1410" s="54" t="s">
        <v>1114</v>
      </c>
      <c r="L1410" s="54" t="s">
        <v>5456</v>
      </c>
      <c r="M1410" s="54" t="s">
        <v>304</v>
      </c>
      <c r="N1410" s="56" t="b">
        <v>0</v>
      </c>
      <c r="O1410" s="56" t="b">
        <v>0</v>
      </c>
      <c r="P1410" s="57">
        <v>46023.525494294001</v>
      </c>
      <c r="Q1410" s="54" t="s">
        <v>10664</v>
      </c>
      <c r="R1410" s="57">
        <v>46172.472390162002</v>
      </c>
      <c r="S1410" s="54" t="s">
        <v>10665</v>
      </c>
      <c r="T1410" s="54" t="s">
        <v>5291</v>
      </c>
      <c r="U1410" s="54" t="s">
        <v>304</v>
      </c>
      <c r="V1410" s="58" t="s">
        <v>305</v>
      </c>
    </row>
    <row r="1411" spans="1:22" hidden="1" x14ac:dyDescent="0.25">
      <c r="A1411" s="54" t="s">
        <v>10201</v>
      </c>
      <c r="B1411" s="54" t="s">
        <v>5437</v>
      </c>
      <c r="C1411" s="54" t="s">
        <v>5438</v>
      </c>
      <c r="D1411" s="54" t="s">
        <v>304</v>
      </c>
      <c r="E1411" s="54" t="s">
        <v>284</v>
      </c>
      <c r="F1411" s="54" t="s">
        <v>11028</v>
      </c>
      <c r="G1411" s="55"/>
      <c r="H1411" s="54" t="s">
        <v>1098</v>
      </c>
      <c r="I1411" s="54" t="s">
        <v>1099</v>
      </c>
      <c r="J1411" s="54" t="s">
        <v>962</v>
      </c>
      <c r="K1411" s="54" t="s">
        <v>1104</v>
      </c>
      <c r="L1411" s="54" t="s">
        <v>5438</v>
      </c>
      <c r="M1411" s="54" t="s">
        <v>304</v>
      </c>
      <c r="N1411" s="56" t="b">
        <v>0</v>
      </c>
      <c r="O1411" s="56" t="b">
        <v>0</v>
      </c>
      <c r="P1411" s="57">
        <v>46023.525478553202</v>
      </c>
      <c r="Q1411" s="54" t="s">
        <v>10664</v>
      </c>
      <c r="R1411" s="57">
        <v>46172.472392361102</v>
      </c>
      <c r="S1411" s="54" t="s">
        <v>10665</v>
      </c>
      <c r="T1411" s="54" t="s">
        <v>5291</v>
      </c>
      <c r="U1411" s="54" t="s">
        <v>304</v>
      </c>
      <c r="V1411" s="58" t="s">
        <v>305</v>
      </c>
    </row>
    <row r="1412" spans="1:22" hidden="1" x14ac:dyDescent="0.25">
      <c r="A1412" s="54" t="s">
        <v>10202</v>
      </c>
      <c r="B1412" s="54" t="s">
        <v>746</v>
      </c>
      <c r="C1412" s="54" t="s">
        <v>5448</v>
      </c>
      <c r="D1412" s="54" t="s">
        <v>304</v>
      </c>
      <c r="E1412" s="54" t="s">
        <v>284</v>
      </c>
      <c r="F1412" s="54"/>
      <c r="G1412" s="55"/>
      <c r="H1412" s="54" t="s">
        <v>1098</v>
      </c>
      <c r="I1412" s="54" t="s">
        <v>1099</v>
      </c>
      <c r="J1412" s="54" t="s">
        <v>962</v>
      </c>
      <c r="K1412" s="54" t="s">
        <v>1104</v>
      </c>
      <c r="L1412" s="54" t="s">
        <v>5448</v>
      </c>
      <c r="M1412" s="54" t="s">
        <v>304</v>
      </c>
      <c r="N1412" s="56" t="b">
        <v>0</v>
      </c>
      <c r="O1412" s="56" t="b">
        <v>0</v>
      </c>
      <c r="P1412" s="57">
        <v>46023.525485185201</v>
      </c>
      <c r="Q1412" s="54" t="s">
        <v>10664</v>
      </c>
      <c r="R1412" s="57">
        <v>46172.472394444398</v>
      </c>
      <c r="S1412" s="54" t="s">
        <v>10665</v>
      </c>
      <c r="T1412" s="54" t="s">
        <v>5291</v>
      </c>
      <c r="U1412" s="54" t="s">
        <v>304</v>
      </c>
      <c r="V1412" s="58" t="s">
        <v>305</v>
      </c>
    </row>
    <row r="1413" spans="1:22" hidden="1" x14ac:dyDescent="0.25">
      <c r="A1413" s="54" t="s">
        <v>10203</v>
      </c>
      <c r="B1413" s="54" t="s">
        <v>306</v>
      </c>
      <c r="C1413" s="54" t="s">
        <v>5450</v>
      </c>
      <c r="D1413" s="54" t="s">
        <v>304</v>
      </c>
      <c r="E1413" s="54" t="s">
        <v>284</v>
      </c>
      <c r="F1413" s="54"/>
      <c r="G1413" s="55"/>
      <c r="H1413" s="54" t="s">
        <v>1098</v>
      </c>
      <c r="I1413" s="54" t="s">
        <v>1099</v>
      </c>
      <c r="J1413" s="54" t="s">
        <v>962</v>
      </c>
      <c r="K1413" s="54" t="s">
        <v>1104</v>
      </c>
      <c r="L1413" s="54" t="s">
        <v>5450</v>
      </c>
      <c r="M1413" s="54" t="s">
        <v>304</v>
      </c>
      <c r="N1413" s="56" t="b">
        <v>0</v>
      </c>
      <c r="O1413" s="56" t="b">
        <v>0</v>
      </c>
      <c r="P1413" s="57">
        <v>46023.525486574101</v>
      </c>
      <c r="Q1413" s="54" t="s">
        <v>10664</v>
      </c>
      <c r="R1413" s="57">
        <v>46172.472396643498</v>
      </c>
      <c r="S1413" s="54" t="s">
        <v>10665</v>
      </c>
      <c r="T1413" s="54" t="s">
        <v>5291</v>
      </c>
      <c r="U1413" s="54" t="s">
        <v>304</v>
      </c>
      <c r="V1413" s="58" t="s">
        <v>305</v>
      </c>
    </row>
    <row r="1414" spans="1:22" hidden="1" x14ac:dyDescent="0.25">
      <c r="A1414" s="54" t="s">
        <v>10204</v>
      </c>
      <c r="B1414" s="54" t="s">
        <v>670</v>
      </c>
      <c r="C1414" s="54" t="s">
        <v>5457</v>
      </c>
      <c r="D1414" s="54" t="s">
        <v>304</v>
      </c>
      <c r="E1414" s="54" t="s">
        <v>284</v>
      </c>
      <c r="F1414" s="54" t="s">
        <v>284</v>
      </c>
      <c r="G1414" s="55"/>
      <c r="H1414" s="54" t="s">
        <v>1098</v>
      </c>
      <c r="I1414" s="54" t="s">
        <v>1099</v>
      </c>
      <c r="J1414" s="54" t="s">
        <v>962</v>
      </c>
      <c r="K1414" s="54" t="s">
        <v>1104</v>
      </c>
      <c r="L1414" s="54" t="s">
        <v>5457</v>
      </c>
      <c r="M1414" s="54" t="s">
        <v>304</v>
      </c>
      <c r="N1414" s="56" t="b">
        <v>0</v>
      </c>
      <c r="O1414" s="56" t="b">
        <v>0</v>
      </c>
      <c r="P1414" s="57">
        <v>46023.525495335598</v>
      </c>
      <c r="Q1414" s="54" t="s">
        <v>10664</v>
      </c>
      <c r="R1414" s="57">
        <v>46172.472398761602</v>
      </c>
      <c r="S1414" s="54" t="s">
        <v>10665</v>
      </c>
      <c r="T1414" s="54" t="s">
        <v>5291</v>
      </c>
      <c r="U1414" s="54" t="s">
        <v>304</v>
      </c>
      <c r="V1414" s="58" t="s">
        <v>305</v>
      </c>
    </row>
    <row r="1415" spans="1:22" hidden="1" x14ac:dyDescent="0.25">
      <c r="A1415" s="54" t="s">
        <v>10205</v>
      </c>
      <c r="B1415" s="54" t="s">
        <v>5470</v>
      </c>
      <c r="C1415" s="54" t="s">
        <v>5471</v>
      </c>
      <c r="D1415" s="54" t="s">
        <v>304</v>
      </c>
      <c r="E1415" s="54" t="s">
        <v>284</v>
      </c>
      <c r="F1415" s="54" t="s">
        <v>284</v>
      </c>
      <c r="G1415" s="55"/>
      <c r="H1415" s="54" t="s">
        <v>1098</v>
      </c>
      <c r="I1415" s="54" t="s">
        <v>1099</v>
      </c>
      <c r="J1415" s="54" t="s">
        <v>962</v>
      </c>
      <c r="K1415" s="54" t="s">
        <v>1104</v>
      </c>
      <c r="L1415" s="54" t="s">
        <v>5471</v>
      </c>
      <c r="M1415" s="54" t="s">
        <v>304</v>
      </c>
      <c r="N1415" s="56" t="b">
        <v>0</v>
      </c>
      <c r="O1415" s="56" t="b">
        <v>0</v>
      </c>
      <c r="P1415" s="57">
        <v>46023.525502928198</v>
      </c>
      <c r="Q1415" s="54" t="s">
        <v>10664</v>
      </c>
      <c r="R1415" s="57">
        <v>46172.472400925901</v>
      </c>
      <c r="S1415" s="54" t="s">
        <v>10665</v>
      </c>
      <c r="T1415" s="54" t="s">
        <v>5291</v>
      </c>
      <c r="U1415" s="54" t="s">
        <v>304</v>
      </c>
      <c r="V1415" s="58" t="s">
        <v>305</v>
      </c>
    </row>
    <row r="1416" spans="1:22" hidden="1" x14ac:dyDescent="0.25">
      <c r="A1416" s="54" t="s">
        <v>10206</v>
      </c>
      <c r="B1416" s="54" t="s">
        <v>710</v>
      </c>
      <c r="C1416" s="54" t="s">
        <v>5455</v>
      </c>
      <c r="D1416" s="54" t="s">
        <v>304</v>
      </c>
      <c r="E1416" s="54" t="s">
        <v>284</v>
      </c>
      <c r="F1416" s="54"/>
      <c r="G1416" s="55"/>
      <c r="H1416" s="54" t="s">
        <v>1010</v>
      </c>
      <c r="I1416" s="54" t="s">
        <v>1011</v>
      </c>
      <c r="J1416" s="54" t="s">
        <v>962</v>
      </c>
      <c r="K1416" s="54" t="s">
        <v>1148</v>
      </c>
      <c r="L1416" s="54" t="s">
        <v>5455</v>
      </c>
      <c r="M1416" s="54" t="s">
        <v>304</v>
      </c>
      <c r="N1416" s="56" t="b">
        <v>0</v>
      </c>
      <c r="O1416" s="56" t="b">
        <v>0</v>
      </c>
      <c r="P1416" s="57">
        <v>46023.525492557899</v>
      </c>
      <c r="Q1416" s="54" t="s">
        <v>10664</v>
      </c>
      <c r="R1416" s="57">
        <v>46172.472403009298</v>
      </c>
      <c r="S1416" s="54" t="s">
        <v>10665</v>
      </c>
      <c r="T1416" s="54" t="s">
        <v>5291</v>
      </c>
      <c r="U1416" s="54" t="s">
        <v>304</v>
      </c>
      <c r="V1416" s="58" t="s">
        <v>305</v>
      </c>
    </row>
    <row r="1417" spans="1:22" hidden="1" x14ac:dyDescent="0.25">
      <c r="A1417" s="54" t="s">
        <v>10207</v>
      </c>
      <c r="B1417" s="54" t="s">
        <v>895</v>
      </c>
      <c r="C1417" s="54" t="s">
        <v>5442</v>
      </c>
      <c r="D1417" s="54" t="s">
        <v>304</v>
      </c>
      <c r="E1417" s="54" t="s">
        <v>284</v>
      </c>
      <c r="F1417" s="54" t="s">
        <v>284</v>
      </c>
      <c r="G1417" s="55"/>
      <c r="H1417" s="54" t="s">
        <v>1098</v>
      </c>
      <c r="I1417" s="54" t="s">
        <v>1099</v>
      </c>
      <c r="J1417" s="54" t="s">
        <v>962</v>
      </c>
      <c r="K1417" s="54" t="s">
        <v>1109</v>
      </c>
      <c r="L1417" s="54" t="s">
        <v>5442</v>
      </c>
      <c r="M1417" s="54" t="s">
        <v>304</v>
      </c>
      <c r="N1417" s="56" t="b">
        <v>0</v>
      </c>
      <c r="O1417" s="56" t="b">
        <v>0</v>
      </c>
      <c r="P1417" s="57">
        <v>46023.525481053199</v>
      </c>
      <c r="Q1417" s="54" t="s">
        <v>10664</v>
      </c>
      <c r="R1417" s="57">
        <v>46172.472405092602</v>
      </c>
      <c r="S1417" s="54" t="s">
        <v>10665</v>
      </c>
      <c r="T1417" s="54" t="s">
        <v>5291</v>
      </c>
      <c r="U1417" s="54" t="s">
        <v>304</v>
      </c>
      <c r="V1417" s="58" t="s">
        <v>305</v>
      </c>
    </row>
    <row r="1418" spans="1:22" hidden="1" x14ac:dyDescent="0.25">
      <c r="A1418" s="54" t="s">
        <v>10208</v>
      </c>
      <c r="B1418" s="54" t="s">
        <v>5461</v>
      </c>
      <c r="C1418" s="54" t="s">
        <v>5462</v>
      </c>
      <c r="D1418" s="54" t="s">
        <v>304</v>
      </c>
      <c r="E1418" s="54"/>
      <c r="F1418" s="54"/>
      <c r="G1418" s="55"/>
      <c r="H1418" s="54" t="s">
        <v>1098</v>
      </c>
      <c r="I1418" s="54" t="s">
        <v>1099</v>
      </c>
      <c r="J1418" s="54" t="s">
        <v>962</v>
      </c>
      <c r="K1418" s="54" t="s">
        <v>1109</v>
      </c>
      <c r="L1418" s="54" t="s">
        <v>5462</v>
      </c>
      <c r="M1418" s="54" t="s">
        <v>304</v>
      </c>
      <c r="N1418" s="56" t="b">
        <v>0</v>
      </c>
      <c r="O1418" s="56" t="b">
        <v>0</v>
      </c>
      <c r="P1418" s="57">
        <v>46023.5254979167</v>
      </c>
      <c r="Q1418" s="54" t="s">
        <v>10664</v>
      </c>
      <c r="R1418" s="57">
        <v>46172.472407210596</v>
      </c>
      <c r="S1418" s="54" t="s">
        <v>10665</v>
      </c>
      <c r="T1418" s="54" t="s">
        <v>5291</v>
      </c>
      <c r="U1418" s="54" t="s">
        <v>304</v>
      </c>
      <c r="V1418" s="58" t="s">
        <v>305</v>
      </c>
    </row>
    <row r="1419" spans="1:22" hidden="1" x14ac:dyDescent="0.25">
      <c r="A1419" s="54" t="s">
        <v>10209</v>
      </c>
      <c r="B1419" s="54" t="s">
        <v>539</v>
      </c>
      <c r="C1419" s="54" t="s">
        <v>5463</v>
      </c>
      <c r="D1419" s="54" t="s">
        <v>304</v>
      </c>
      <c r="E1419" s="54" t="s">
        <v>284</v>
      </c>
      <c r="F1419" s="54"/>
      <c r="G1419" s="55"/>
      <c r="H1419" s="54" t="s">
        <v>1098</v>
      </c>
      <c r="I1419" s="54" t="s">
        <v>1099</v>
      </c>
      <c r="J1419" s="54" t="s">
        <v>962</v>
      </c>
      <c r="K1419" s="54" t="s">
        <v>1109</v>
      </c>
      <c r="L1419" s="54" t="s">
        <v>5463</v>
      </c>
      <c r="M1419" s="54" t="s">
        <v>304</v>
      </c>
      <c r="N1419" s="56" t="b">
        <v>0</v>
      </c>
      <c r="O1419" s="56" t="b">
        <v>0</v>
      </c>
      <c r="P1419" s="57">
        <v>46023.525499536998</v>
      </c>
      <c r="Q1419" s="54" t="s">
        <v>10664</v>
      </c>
      <c r="R1419" s="57">
        <v>46172.472409374997</v>
      </c>
      <c r="S1419" s="54" t="s">
        <v>10665</v>
      </c>
      <c r="T1419" s="54" t="s">
        <v>5291</v>
      </c>
      <c r="U1419" s="54" t="s">
        <v>304</v>
      </c>
      <c r="V1419" s="58" t="s">
        <v>305</v>
      </c>
    </row>
    <row r="1420" spans="1:22" hidden="1" x14ac:dyDescent="0.25">
      <c r="A1420" s="54" t="s">
        <v>10210</v>
      </c>
      <c r="B1420" s="54" t="s">
        <v>5467</v>
      </c>
      <c r="C1420" s="54" t="s">
        <v>5468</v>
      </c>
      <c r="D1420" s="54" t="s">
        <v>304</v>
      </c>
      <c r="E1420" s="54" t="s">
        <v>284</v>
      </c>
      <c r="F1420" s="54" t="s">
        <v>284</v>
      </c>
      <c r="G1420" s="55"/>
      <c r="H1420" s="54" t="s">
        <v>1098</v>
      </c>
      <c r="I1420" s="54" t="s">
        <v>1099</v>
      </c>
      <c r="J1420" s="54" t="s">
        <v>962</v>
      </c>
      <c r="K1420" s="54" t="s">
        <v>1109</v>
      </c>
      <c r="L1420" s="54" t="s">
        <v>5468</v>
      </c>
      <c r="M1420" s="54" t="s">
        <v>304</v>
      </c>
      <c r="N1420" s="56" t="b">
        <v>0</v>
      </c>
      <c r="O1420" s="56" t="b">
        <v>0</v>
      </c>
      <c r="P1420" s="57">
        <v>46023.525501967597</v>
      </c>
      <c r="Q1420" s="54" t="s">
        <v>10664</v>
      </c>
      <c r="R1420" s="57">
        <v>46172.472411423601</v>
      </c>
      <c r="S1420" s="54" t="s">
        <v>10665</v>
      </c>
      <c r="T1420" s="54" t="s">
        <v>5291</v>
      </c>
      <c r="U1420" s="54" t="s">
        <v>304</v>
      </c>
      <c r="V1420" s="58" t="s">
        <v>305</v>
      </c>
    </row>
    <row r="1421" spans="1:22" hidden="1" x14ac:dyDescent="0.25">
      <c r="A1421" s="54" t="s">
        <v>10211</v>
      </c>
      <c r="B1421" s="54" t="s">
        <v>709</v>
      </c>
      <c r="C1421" s="54" t="s">
        <v>5483</v>
      </c>
      <c r="D1421" s="54" t="s">
        <v>304</v>
      </c>
      <c r="E1421" s="54" t="s">
        <v>284</v>
      </c>
      <c r="F1421" s="54" t="s">
        <v>284</v>
      </c>
      <c r="G1421" s="55"/>
      <c r="H1421" s="54" t="s">
        <v>1098</v>
      </c>
      <c r="I1421" s="54" t="s">
        <v>1099</v>
      </c>
      <c r="J1421" s="54" t="s">
        <v>962</v>
      </c>
      <c r="K1421" s="54" t="s">
        <v>1109</v>
      </c>
      <c r="L1421" s="54" t="s">
        <v>5483</v>
      </c>
      <c r="M1421" s="54" t="s">
        <v>304</v>
      </c>
      <c r="N1421" s="56" t="b">
        <v>0</v>
      </c>
      <c r="O1421" s="56" t="b">
        <v>0</v>
      </c>
      <c r="P1421" s="57">
        <v>46023.525521955999</v>
      </c>
      <c r="Q1421" s="54" t="s">
        <v>10664</v>
      </c>
      <c r="R1421" s="57">
        <v>46172.472413541698</v>
      </c>
      <c r="S1421" s="54" t="s">
        <v>10665</v>
      </c>
      <c r="T1421" s="54" t="s">
        <v>5291</v>
      </c>
      <c r="U1421" s="54" t="s">
        <v>304</v>
      </c>
      <c r="V1421" s="58" t="s">
        <v>305</v>
      </c>
    </row>
    <row r="1422" spans="1:22" hidden="1" x14ac:dyDescent="0.25">
      <c r="A1422" s="54" t="s">
        <v>10212</v>
      </c>
      <c r="B1422" s="54" t="s">
        <v>5513</v>
      </c>
      <c r="C1422" s="54" t="s">
        <v>5514</v>
      </c>
      <c r="D1422" s="54" t="s">
        <v>11029</v>
      </c>
      <c r="E1422" s="54"/>
      <c r="F1422" s="54"/>
      <c r="G1422" s="55"/>
      <c r="H1422" s="54" t="s">
        <v>1098</v>
      </c>
      <c r="I1422" s="54" t="s">
        <v>1099</v>
      </c>
      <c r="J1422" s="54" t="s">
        <v>962</v>
      </c>
      <c r="K1422" s="54" t="s">
        <v>968</v>
      </c>
      <c r="L1422" s="54"/>
      <c r="M1422" s="54" t="s">
        <v>425</v>
      </c>
      <c r="N1422" s="56" t="b">
        <v>0</v>
      </c>
      <c r="O1422" s="56" t="b">
        <v>0</v>
      </c>
      <c r="P1422" s="57">
        <v>46023.525561192102</v>
      </c>
      <c r="Q1422" s="54" t="s">
        <v>10664</v>
      </c>
      <c r="R1422" s="57">
        <v>46172.472415740704</v>
      </c>
      <c r="S1422" s="54" t="s">
        <v>10665</v>
      </c>
      <c r="T1422" s="54" t="s">
        <v>5291</v>
      </c>
      <c r="U1422" s="54" t="s">
        <v>425</v>
      </c>
      <c r="V1422" s="58" t="s">
        <v>426</v>
      </c>
    </row>
    <row r="1423" spans="1:22" hidden="1" x14ac:dyDescent="0.25">
      <c r="A1423" s="54" t="s">
        <v>10213</v>
      </c>
      <c r="B1423" s="54" t="s">
        <v>786</v>
      </c>
      <c r="C1423" s="54" t="s">
        <v>5504</v>
      </c>
      <c r="D1423" s="54" t="s">
        <v>11029</v>
      </c>
      <c r="E1423" s="54"/>
      <c r="F1423" s="54"/>
      <c r="G1423" s="55"/>
      <c r="H1423" s="54" t="s">
        <v>1010</v>
      </c>
      <c r="I1423" s="54" t="s">
        <v>1011</v>
      </c>
      <c r="J1423" s="54" t="s">
        <v>962</v>
      </c>
      <c r="K1423" s="54" t="s">
        <v>1079</v>
      </c>
      <c r="L1423" s="54" t="s">
        <v>11030</v>
      </c>
      <c r="M1423" s="54" t="s">
        <v>425</v>
      </c>
      <c r="N1423" s="56" t="b">
        <v>0</v>
      </c>
      <c r="O1423" s="56" t="b">
        <v>0</v>
      </c>
      <c r="P1423" s="57">
        <v>46023.525554629603</v>
      </c>
      <c r="Q1423" s="54" t="s">
        <v>10664</v>
      </c>
      <c r="R1423" s="57">
        <v>46172.472417789402</v>
      </c>
      <c r="S1423" s="54" t="s">
        <v>10665</v>
      </c>
      <c r="T1423" s="54" t="s">
        <v>5291</v>
      </c>
      <c r="U1423" s="54" t="s">
        <v>425</v>
      </c>
      <c r="V1423" s="58" t="s">
        <v>426</v>
      </c>
    </row>
    <row r="1424" spans="1:22" hidden="1" x14ac:dyDescent="0.25">
      <c r="A1424" s="54" t="s">
        <v>10214</v>
      </c>
      <c r="B1424" s="54" t="s">
        <v>775</v>
      </c>
      <c r="C1424" s="54" t="s">
        <v>5523</v>
      </c>
      <c r="D1424" s="54" t="s">
        <v>11029</v>
      </c>
      <c r="E1424" s="54"/>
      <c r="F1424" s="54"/>
      <c r="G1424" s="55"/>
      <c r="H1424" s="54" t="s">
        <v>1010</v>
      </c>
      <c r="I1424" s="54" t="s">
        <v>1011</v>
      </c>
      <c r="J1424" s="54" t="s">
        <v>962</v>
      </c>
      <c r="K1424" s="54" t="s">
        <v>1079</v>
      </c>
      <c r="L1424" s="54" t="s">
        <v>5523</v>
      </c>
      <c r="M1424" s="54" t="s">
        <v>425</v>
      </c>
      <c r="N1424" s="56" t="b">
        <v>0</v>
      </c>
      <c r="O1424" s="56" t="b">
        <v>0</v>
      </c>
      <c r="P1424" s="57">
        <v>46023.525567395802</v>
      </c>
      <c r="Q1424" s="54" t="s">
        <v>10664</v>
      </c>
      <c r="R1424" s="57">
        <v>46172.472419791702</v>
      </c>
      <c r="S1424" s="54" t="s">
        <v>10665</v>
      </c>
      <c r="T1424" s="54" t="s">
        <v>5291</v>
      </c>
      <c r="U1424" s="54" t="s">
        <v>425</v>
      </c>
      <c r="V1424" s="58" t="s">
        <v>426</v>
      </c>
    </row>
    <row r="1425" spans="1:22" hidden="1" x14ac:dyDescent="0.25">
      <c r="A1425" s="54" t="s">
        <v>10215</v>
      </c>
      <c r="B1425" s="54" t="s">
        <v>427</v>
      </c>
      <c r="C1425" s="54" t="s">
        <v>5519</v>
      </c>
      <c r="D1425" s="54" t="s">
        <v>11029</v>
      </c>
      <c r="E1425" s="54"/>
      <c r="F1425" s="54" t="s">
        <v>5519</v>
      </c>
      <c r="G1425" s="55"/>
      <c r="H1425" s="54" t="s">
        <v>1098</v>
      </c>
      <c r="I1425" s="54" t="s">
        <v>1099</v>
      </c>
      <c r="J1425" s="54" t="s">
        <v>962</v>
      </c>
      <c r="K1425" s="54" t="s">
        <v>1100</v>
      </c>
      <c r="L1425" s="54" t="s">
        <v>11031</v>
      </c>
      <c r="M1425" s="54" t="s">
        <v>425</v>
      </c>
      <c r="N1425" s="56" t="b">
        <v>0</v>
      </c>
      <c r="O1425" s="56" t="b">
        <v>0</v>
      </c>
      <c r="P1425" s="57">
        <v>46023.525562997696</v>
      </c>
      <c r="Q1425" s="54" t="s">
        <v>10664</v>
      </c>
      <c r="R1425" s="57">
        <v>46172.4724219907</v>
      </c>
      <c r="S1425" s="54" t="s">
        <v>10665</v>
      </c>
      <c r="T1425" s="54" t="s">
        <v>5291</v>
      </c>
      <c r="U1425" s="54" t="s">
        <v>425</v>
      </c>
      <c r="V1425" s="58" t="s">
        <v>426</v>
      </c>
    </row>
    <row r="1426" spans="1:22" hidden="1" x14ac:dyDescent="0.25">
      <c r="A1426" s="54" t="s">
        <v>10216</v>
      </c>
      <c r="B1426" s="54" t="s">
        <v>788</v>
      </c>
      <c r="C1426" s="54" t="s">
        <v>5521</v>
      </c>
      <c r="D1426" s="54" t="s">
        <v>11029</v>
      </c>
      <c r="E1426" s="54"/>
      <c r="F1426" s="54"/>
      <c r="G1426" s="55"/>
      <c r="H1426" s="54" t="s">
        <v>1098</v>
      </c>
      <c r="I1426" s="54" t="s">
        <v>1099</v>
      </c>
      <c r="J1426" s="54" t="s">
        <v>962</v>
      </c>
      <c r="K1426" s="54" t="s">
        <v>1100</v>
      </c>
      <c r="L1426" s="54" t="s">
        <v>11032</v>
      </c>
      <c r="M1426" s="54" t="s">
        <v>425</v>
      </c>
      <c r="N1426" s="56" t="b">
        <v>0</v>
      </c>
      <c r="O1426" s="56" t="b">
        <v>0</v>
      </c>
      <c r="P1426" s="57">
        <v>46023.525563923598</v>
      </c>
      <c r="Q1426" s="54" t="s">
        <v>10664</v>
      </c>
      <c r="R1426" s="57">
        <v>46172.472424155101</v>
      </c>
      <c r="S1426" s="54" t="s">
        <v>10665</v>
      </c>
      <c r="T1426" s="54" t="s">
        <v>5291</v>
      </c>
      <c r="U1426" s="54" t="s">
        <v>425</v>
      </c>
      <c r="V1426" s="58" t="s">
        <v>426</v>
      </c>
    </row>
    <row r="1427" spans="1:22" hidden="1" x14ac:dyDescent="0.25">
      <c r="A1427" s="54" t="s">
        <v>10217</v>
      </c>
      <c r="B1427" s="54" t="s">
        <v>814</v>
      </c>
      <c r="C1427" s="54" t="s">
        <v>5527</v>
      </c>
      <c r="D1427" s="54" t="s">
        <v>11029</v>
      </c>
      <c r="E1427" s="54"/>
      <c r="F1427" s="54"/>
      <c r="G1427" s="55"/>
      <c r="H1427" s="54" t="s">
        <v>1098</v>
      </c>
      <c r="I1427" s="54" t="s">
        <v>1099</v>
      </c>
      <c r="J1427" s="54" t="s">
        <v>962</v>
      </c>
      <c r="K1427" s="54" t="s">
        <v>1100</v>
      </c>
      <c r="L1427" s="54" t="s">
        <v>5527</v>
      </c>
      <c r="M1427" s="54" t="s">
        <v>425</v>
      </c>
      <c r="N1427" s="56" t="b">
        <v>0</v>
      </c>
      <c r="O1427" s="56" t="b">
        <v>0</v>
      </c>
      <c r="P1427" s="57">
        <v>46023.525569293997</v>
      </c>
      <c r="Q1427" s="54" t="s">
        <v>10664</v>
      </c>
      <c r="R1427" s="57">
        <v>46172.472426354201</v>
      </c>
      <c r="S1427" s="54" t="s">
        <v>10665</v>
      </c>
      <c r="T1427" s="54" t="s">
        <v>5291</v>
      </c>
      <c r="U1427" s="54" t="s">
        <v>425</v>
      </c>
      <c r="V1427" s="58" t="s">
        <v>426</v>
      </c>
    </row>
    <row r="1428" spans="1:22" hidden="1" x14ac:dyDescent="0.25">
      <c r="A1428" s="54" t="s">
        <v>10218</v>
      </c>
      <c r="B1428" s="54" t="s">
        <v>5516</v>
      </c>
      <c r="C1428" s="54" t="s">
        <v>5517</v>
      </c>
      <c r="D1428" s="54" t="s">
        <v>11029</v>
      </c>
      <c r="E1428" s="54"/>
      <c r="F1428" s="54"/>
      <c r="G1428" s="55"/>
      <c r="H1428" s="54" t="s">
        <v>1010</v>
      </c>
      <c r="I1428" s="54" t="s">
        <v>1011</v>
      </c>
      <c r="J1428" s="54" t="s">
        <v>962</v>
      </c>
      <c r="K1428" s="54" t="s">
        <v>1114</v>
      </c>
      <c r="L1428" s="54" t="s">
        <v>11033</v>
      </c>
      <c r="M1428" s="54" t="s">
        <v>425</v>
      </c>
      <c r="N1428" s="56" t="b">
        <v>0</v>
      </c>
      <c r="O1428" s="56" t="b">
        <v>0</v>
      </c>
      <c r="P1428" s="57">
        <v>46023.525562071802</v>
      </c>
      <c r="Q1428" s="54" t="s">
        <v>10664</v>
      </c>
      <c r="R1428" s="57">
        <v>46172.472428437497</v>
      </c>
      <c r="S1428" s="54" t="s">
        <v>10665</v>
      </c>
      <c r="T1428" s="54" t="s">
        <v>5291</v>
      </c>
      <c r="U1428" s="54" t="s">
        <v>425</v>
      </c>
      <c r="V1428" s="58" t="s">
        <v>426</v>
      </c>
    </row>
    <row r="1429" spans="1:22" hidden="1" x14ac:dyDescent="0.25">
      <c r="A1429" s="54" t="s">
        <v>10219</v>
      </c>
      <c r="B1429" s="54" t="s">
        <v>426</v>
      </c>
      <c r="C1429" s="54" t="s">
        <v>5501</v>
      </c>
      <c r="D1429" s="54" t="s">
        <v>11029</v>
      </c>
      <c r="E1429" s="54" t="s">
        <v>5502</v>
      </c>
      <c r="F1429" s="54"/>
      <c r="G1429" s="55"/>
      <c r="H1429" s="54" t="s">
        <v>1098</v>
      </c>
      <c r="I1429" s="54" t="s">
        <v>1099</v>
      </c>
      <c r="J1429" s="54" t="s">
        <v>962</v>
      </c>
      <c r="K1429" s="54" t="s">
        <v>1114</v>
      </c>
      <c r="L1429" s="54" t="s">
        <v>11034</v>
      </c>
      <c r="M1429" s="54" t="s">
        <v>425</v>
      </c>
      <c r="N1429" s="56" t="b">
        <v>0</v>
      </c>
      <c r="O1429" s="56" t="b">
        <v>0</v>
      </c>
      <c r="P1429" s="57">
        <v>46023.525553669002</v>
      </c>
      <c r="Q1429" s="54" t="s">
        <v>10664</v>
      </c>
      <c r="R1429" s="57">
        <v>46172.472430405098</v>
      </c>
      <c r="S1429" s="54" t="s">
        <v>10665</v>
      </c>
      <c r="T1429" s="54" t="s">
        <v>3755</v>
      </c>
      <c r="U1429" s="54" t="s">
        <v>425</v>
      </c>
      <c r="V1429" s="58" t="s">
        <v>426</v>
      </c>
    </row>
    <row r="1430" spans="1:22" hidden="1" x14ac:dyDescent="0.25">
      <c r="A1430" s="54" t="s">
        <v>10220</v>
      </c>
      <c r="B1430" s="54" t="s">
        <v>815</v>
      </c>
      <c r="C1430" s="54" t="s">
        <v>5506</v>
      </c>
      <c r="D1430" s="54" t="s">
        <v>11029</v>
      </c>
      <c r="E1430" s="54"/>
      <c r="F1430" s="54"/>
      <c r="G1430" s="55"/>
      <c r="H1430" s="54" t="s">
        <v>1098</v>
      </c>
      <c r="I1430" s="54" t="s">
        <v>1099</v>
      </c>
      <c r="J1430" s="54" t="s">
        <v>962</v>
      </c>
      <c r="K1430" s="54" t="s">
        <v>1109</v>
      </c>
      <c r="L1430" s="54" t="s">
        <v>11035</v>
      </c>
      <c r="M1430" s="54" t="s">
        <v>425</v>
      </c>
      <c r="N1430" s="56" t="b">
        <v>0</v>
      </c>
      <c r="O1430" s="56" t="b">
        <v>0</v>
      </c>
      <c r="P1430" s="57">
        <v>46023.525555590299</v>
      </c>
      <c r="Q1430" s="54" t="s">
        <v>10664</v>
      </c>
      <c r="R1430" s="57">
        <v>46172.472432638897</v>
      </c>
      <c r="S1430" s="54" t="s">
        <v>10665</v>
      </c>
      <c r="T1430" s="54" t="s">
        <v>5291</v>
      </c>
      <c r="U1430" s="54" t="s">
        <v>425</v>
      </c>
      <c r="V1430" s="58" t="s">
        <v>426</v>
      </c>
    </row>
    <row r="1431" spans="1:22" hidden="1" x14ac:dyDescent="0.25">
      <c r="A1431" s="54" t="s">
        <v>10221</v>
      </c>
      <c r="B1431" s="54" t="s">
        <v>5508</v>
      </c>
      <c r="C1431" s="54" t="s">
        <v>5509</v>
      </c>
      <c r="D1431" s="54" t="s">
        <v>11029</v>
      </c>
      <c r="E1431" s="54"/>
      <c r="F1431" s="54"/>
      <c r="G1431" s="55"/>
      <c r="H1431" s="54" t="s">
        <v>1098</v>
      </c>
      <c r="I1431" s="54" t="s">
        <v>1099</v>
      </c>
      <c r="J1431" s="54" t="s">
        <v>962</v>
      </c>
      <c r="K1431" s="54" t="s">
        <v>1109</v>
      </c>
      <c r="L1431" s="54" t="s">
        <v>5509</v>
      </c>
      <c r="M1431" s="54" t="s">
        <v>425</v>
      </c>
      <c r="N1431" s="56" t="b">
        <v>0</v>
      </c>
      <c r="O1431" s="56" t="b">
        <v>0</v>
      </c>
      <c r="P1431" s="57">
        <v>46023.525559409703</v>
      </c>
      <c r="Q1431" s="54" t="s">
        <v>10664</v>
      </c>
      <c r="R1431" s="57">
        <v>46172.472434988398</v>
      </c>
      <c r="S1431" s="54" t="s">
        <v>10665</v>
      </c>
      <c r="T1431" s="54" t="s">
        <v>5291</v>
      </c>
      <c r="U1431" s="54" t="s">
        <v>425</v>
      </c>
      <c r="V1431" s="58" t="s">
        <v>426</v>
      </c>
    </row>
    <row r="1432" spans="1:22" hidden="1" x14ac:dyDescent="0.25">
      <c r="A1432" s="54" t="s">
        <v>10222</v>
      </c>
      <c r="B1432" s="54" t="s">
        <v>428</v>
      </c>
      <c r="C1432" s="54" t="s">
        <v>5511</v>
      </c>
      <c r="D1432" s="54" t="s">
        <v>11029</v>
      </c>
      <c r="E1432" s="54"/>
      <c r="F1432" s="54"/>
      <c r="G1432" s="55"/>
      <c r="H1432" s="54" t="s">
        <v>1098</v>
      </c>
      <c r="I1432" s="54" t="s">
        <v>1099</v>
      </c>
      <c r="J1432" s="54" t="s">
        <v>962</v>
      </c>
      <c r="K1432" s="54" t="s">
        <v>1109</v>
      </c>
      <c r="L1432" s="54" t="s">
        <v>11036</v>
      </c>
      <c r="M1432" s="54" t="s">
        <v>425</v>
      </c>
      <c r="N1432" s="56" t="b">
        <v>0</v>
      </c>
      <c r="O1432" s="56" t="b">
        <v>0</v>
      </c>
      <c r="P1432" s="57">
        <v>46023.5255602662</v>
      </c>
      <c r="Q1432" s="54" t="s">
        <v>10664</v>
      </c>
      <c r="R1432" s="57">
        <v>46172.4724371181</v>
      </c>
      <c r="S1432" s="54" t="s">
        <v>10665</v>
      </c>
      <c r="T1432" s="54" t="s">
        <v>5291</v>
      </c>
      <c r="U1432" s="54" t="s">
        <v>425</v>
      </c>
      <c r="V1432" s="58" t="s">
        <v>426</v>
      </c>
    </row>
    <row r="1433" spans="1:22" hidden="1" x14ac:dyDescent="0.25">
      <c r="A1433" s="54" t="s">
        <v>10223</v>
      </c>
      <c r="B1433" s="54" t="s">
        <v>787</v>
      </c>
      <c r="C1433" s="54" t="s">
        <v>5525</v>
      </c>
      <c r="D1433" s="54" t="s">
        <v>11029</v>
      </c>
      <c r="E1433" s="54"/>
      <c r="F1433" s="54"/>
      <c r="G1433" s="55"/>
      <c r="H1433" s="54" t="s">
        <v>1098</v>
      </c>
      <c r="I1433" s="54" t="s">
        <v>1099</v>
      </c>
      <c r="J1433" s="54" t="s">
        <v>962</v>
      </c>
      <c r="K1433" s="54" t="s">
        <v>1109</v>
      </c>
      <c r="L1433" s="54" t="s">
        <v>5525</v>
      </c>
      <c r="M1433" s="54" t="s">
        <v>425</v>
      </c>
      <c r="N1433" s="56" t="b">
        <v>0</v>
      </c>
      <c r="O1433" s="56" t="b">
        <v>0</v>
      </c>
      <c r="P1433" s="57">
        <v>46023.525568402802</v>
      </c>
      <c r="Q1433" s="54" t="s">
        <v>10664</v>
      </c>
      <c r="R1433" s="57">
        <v>46172.472439351899</v>
      </c>
      <c r="S1433" s="54" t="s">
        <v>10665</v>
      </c>
      <c r="T1433" s="54" t="s">
        <v>5291</v>
      </c>
      <c r="U1433" s="54" t="s">
        <v>425</v>
      </c>
      <c r="V1433" s="58" t="s">
        <v>426</v>
      </c>
    </row>
    <row r="1434" spans="1:22" hidden="1" x14ac:dyDescent="0.25">
      <c r="A1434" s="54" t="s">
        <v>378</v>
      </c>
      <c r="B1434" s="54" t="s">
        <v>379</v>
      </c>
      <c r="C1434" s="54" t="s">
        <v>5549</v>
      </c>
      <c r="D1434" s="54" t="s">
        <v>11037</v>
      </c>
      <c r="E1434" s="54" t="s">
        <v>5550</v>
      </c>
      <c r="F1434" s="54"/>
      <c r="G1434" s="55">
        <v>60</v>
      </c>
      <c r="H1434" s="54" t="s">
        <v>10668</v>
      </c>
      <c r="I1434" s="54" t="s">
        <v>10669</v>
      </c>
      <c r="J1434" s="54" t="s">
        <v>908</v>
      </c>
      <c r="K1434" s="54" t="s">
        <v>976</v>
      </c>
      <c r="L1434" s="54" t="s">
        <v>5552</v>
      </c>
      <c r="M1434" s="54" t="s">
        <v>378</v>
      </c>
      <c r="N1434" s="56" t="b">
        <v>1</v>
      </c>
      <c r="O1434" s="56" t="b">
        <v>0</v>
      </c>
      <c r="P1434" s="57">
        <v>46023.525630555603</v>
      </c>
      <c r="Q1434" s="54" t="s">
        <v>10664</v>
      </c>
      <c r="R1434" s="57">
        <v>46172.472479363401</v>
      </c>
      <c r="S1434" s="54" t="s">
        <v>10665</v>
      </c>
      <c r="T1434" s="54" t="s">
        <v>5291</v>
      </c>
      <c r="U1434" s="54" t="s">
        <v>378</v>
      </c>
      <c r="V1434" s="58" t="s">
        <v>379</v>
      </c>
    </row>
    <row r="1435" spans="1:22" hidden="1" x14ac:dyDescent="0.25">
      <c r="A1435" s="54" t="s">
        <v>10224</v>
      </c>
      <c r="B1435" s="54" t="s">
        <v>725</v>
      </c>
      <c r="C1435" s="54" t="s">
        <v>5554</v>
      </c>
      <c r="D1435" s="54" t="s">
        <v>11037</v>
      </c>
      <c r="E1435" s="54"/>
      <c r="F1435" s="54"/>
      <c r="G1435" s="55"/>
      <c r="H1435" s="54" t="s">
        <v>933</v>
      </c>
      <c r="I1435" s="54" t="s">
        <v>934</v>
      </c>
      <c r="J1435" s="54" t="s">
        <v>908</v>
      </c>
      <c r="K1435" s="54" t="s">
        <v>2110</v>
      </c>
      <c r="L1435" s="54" t="s">
        <v>5554</v>
      </c>
      <c r="M1435" s="54" t="s">
        <v>378</v>
      </c>
      <c r="N1435" s="56" t="b">
        <v>0</v>
      </c>
      <c r="O1435" s="56" t="b">
        <v>0</v>
      </c>
      <c r="P1435" s="57">
        <v>46023.908504780098</v>
      </c>
      <c r="Q1435" s="54" t="s">
        <v>10665</v>
      </c>
      <c r="R1435" s="57">
        <v>46188.424563923603</v>
      </c>
      <c r="S1435" s="54" t="s">
        <v>10665</v>
      </c>
      <c r="T1435" s="54" t="s">
        <v>5291</v>
      </c>
      <c r="U1435" s="54" t="s">
        <v>378</v>
      </c>
      <c r="V1435" s="58" t="s">
        <v>379</v>
      </c>
    </row>
    <row r="1436" spans="1:22" hidden="1" x14ac:dyDescent="0.25">
      <c r="A1436" s="54" t="s">
        <v>10225</v>
      </c>
      <c r="B1436" s="54" t="s">
        <v>5570</v>
      </c>
      <c r="C1436" s="54" t="s">
        <v>5571</v>
      </c>
      <c r="D1436" s="54" t="s">
        <v>11037</v>
      </c>
      <c r="E1436" s="54"/>
      <c r="F1436" s="54"/>
      <c r="G1436" s="55"/>
      <c r="H1436" s="54" t="s">
        <v>933</v>
      </c>
      <c r="I1436" s="54" t="s">
        <v>934</v>
      </c>
      <c r="J1436" s="54" t="s">
        <v>908</v>
      </c>
      <c r="K1436" s="54" t="s">
        <v>2110</v>
      </c>
      <c r="L1436" s="54" t="s">
        <v>5571</v>
      </c>
      <c r="M1436" s="54" t="s">
        <v>378</v>
      </c>
      <c r="N1436" s="56" t="b">
        <v>0</v>
      </c>
      <c r="O1436" s="56" t="b">
        <v>0</v>
      </c>
      <c r="P1436" s="57">
        <v>46023.908506250002</v>
      </c>
      <c r="Q1436" s="54" t="s">
        <v>10665</v>
      </c>
      <c r="R1436" s="57">
        <v>46188.4247147801</v>
      </c>
      <c r="S1436" s="54" t="s">
        <v>10665</v>
      </c>
      <c r="T1436" s="54" t="s">
        <v>5291</v>
      </c>
      <c r="U1436" s="54" t="s">
        <v>378</v>
      </c>
      <c r="V1436" s="58" t="s">
        <v>379</v>
      </c>
    </row>
    <row r="1437" spans="1:22" hidden="1" x14ac:dyDescent="0.25">
      <c r="A1437" s="54" t="s">
        <v>10226</v>
      </c>
      <c r="B1437" s="54" t="s">
        <v>5561</v>
      </c>
      <c r="C1437" s="54" t="s">
        <v>5562</v>
      </c>
      <c r="D1437" s="54" t="s">
        <v>11037</v>
      </c>
      <c r="E1437" s="54"/>
      <c r="F1437" s="54"/>
      <c r="G1437" s="55"/>
      <c r="H1437" s="54" t="s">
        <v>913</v>
      </c>
      <c r="I1437" s="54" t="s">
        <v>914</v>
      </c>
      <c r="J1437" s="54" t="s">
        <v>908</v>
      </c>
      <c r="K1437" s="54" t="s">
        <v>953</v>
      </c>
      <c r="L1437" s="54" t="s">
        <v>5562</v>
      </c>
      <c r="M1437" s="54" t="s">
        <v>378</v>
      </c>
      <c r="N1437" s="56" t="b">
        <v>0</v>
      </c>
      <c r="O1437" s="56" t="b">
        <v>0</v>
      </c>
      <c r="P1437" s="57">
        <v>46023.9085079051</v>
      </c>
      <c r="Q1437" s="54" t="s">
        <v>10665</v>
      </c>
      <c r="R1437" s="57">
        <v>46188.424912118098</v>
      </c>
      <c r="S1437" s="54" t="s">
        <v>10665</v>
      </c>
      <c r="T1437" s="54" t="s">
        <v>5291</v>
      </c>
      <c r="U1437" s="54" t="s">
        <v>378</v>
      </c>
      <c r="V1437" s="58" t="s">
        <v>379</v>
      </c>
    </row>
    <row r="1438" spans="1:22" hidden="1" x14ac:dyDescent="0.25">
      <c r="A1438" s="54" t="s">
        <v>10227</v>
      </c>
      <c r="B1438" s="54" t="s">
        <v>595</v>
      </c>
      <c r="C1438" s="54" t="s">
        <v>11038</v>
      </c>
      <c r="D1438" s="54" t="s">
        <v>11037</v>
      </c>
      <c r="E1438" s="54"/>
      <c r="F1438" s="54"/>
      <c r="G1438" s="55"/>
      <c r="H1438" s="54" t="s">
        <v>913</v>
      </c>
      <c r="I1438" s="54" t="s">
        <v>914</v>
      </c>
      <c r="J1438" s="54" t="s">
        <v>908</v>
      </c>
      <c r="K1438" s="54" t="s">
        <v>953</v>
      </c>
      <c r="L1438" s="54" t="s">
        <v>11038</v>
      </c>
      <c r="M1438" s="54" t="s">
        <v>378</v>
      </c>
      <c r="N1438" s="56" t="b">
        <v>0</v>
      </c>
      <c r="O1438" s="56" t="b">
        <v>0</v>
      </c>
      <c r="P1438" s="57">
        <v>46023.908509409703</v>
      </c>
      <c r="Q1438" s="54" t="s">
        <v>10665</v>
      </c>
      <c r="R1438" s="57">
        <v>46188.425086342599</v>
      </c>
      <c r="S1438" s="54" t="s">
        <v>10665</v>
      </c>
      <c r="T1438" s="54" t="s">
        <v>5291</v>
      </c>
      <c r="U1438" s="54" t="s">
        <v>378</v>
      </c>
      <c r="V1438" s="58" t="s">
        <v>379</v>
      </c>
    </row>
    <row r="1439" spans="1:22" hidden="1" x14ac:dyDescent="0.25">
      <c r="A1439" s="54" t="s">
        <v>10228</v>
      </c>
      <c r="B1439" s="54" t="s">
        <v>379</v>
      </c>
      <c r="C1439" s="54" t="s">
        <v>5549</v>
      </c>
      <c r="D1439" s="54" t="s">
        <v>11037</v>
      </c>
      <c r="E1439" s="54" t="s">
        <v>5550</v>
      </c>
      <c r="F1439" s="54"/>
      <c r="G1439" s="55"/>
      <c r="H1439" s="54" t="s">
        <v>10668</v>
      </c>
      <c r="I1439" s="54" t="s">
        <v>10669</v>
      </c>
      <c r="J1439" s="54" t="s">
        <v>908</v>
      </c>
      <c r="K1439" s="54" t="s">
        <v>976</v>
      </c>
      <c r="L1439" s="54" t="s">
        <v>5552</v>
      </c>
      <c r="M1439" s="54" t="s">
        <v>378</v>
      </c>
      <c r="N1439" s="56" t="b">
        <v>0</v>
      </c>
      <c r="O1439" s="56" t="b">
        <v>0</v>
      </c>
      <c r="P1439" s="57">
        <v>46023.908511539397</v>
      </c>
      <c r="Q1439" s="54" t="s">
        <v>10665</v>
      </c>
      <c r="R1439" s="57">
        <v>46189.408326620403</v>
      </c>
      <c r="S1439" s="54" t="s">
        <v>10899</v>
      </c>
      <c r="T1439" s="54" t="s">
        <v>5291</v>
      </c>
      <c r="U1439" s="54" t="s">
        <v>378</v>
      </c>
      <c r="V1439" s="58" t="s">
        <v>379</v>
      </c>
    </row>
    <row r="1440" spans="1:22" hidden="1" x14ac:dyDescent="0.25">
      <c r="A1440" s="54" t="s">
        <v>10229</v>
      </c>
      <c r="B1440" s="54" t="s">
        <v>379</v>
      </c>
      <c r="C1440" s="54" t="s">
        <v>5582</v>
      </c>
      <c r="D1440" s="54" t="s">
        <v>11037</v>
      </c>
      <c r="E1440" s="54"/>
      <c r="F1440" s="54"/>
      <c r="G1440" s="55"/>
      <c r="H1440" s="54" t="s">
        <v>10668</v>
      </c>
      <c r="I1440" s="54" t="s">
        <v>10669</v>
      </c>
      <c r="J1440" s="54" t="s">
        <v>908</v>
      </c>
      <c r="K1440" s="54" t="s">
        <v>976</v>
      </c>
      <c r="L1440" s="54" t="s">
        <v>5582</v>
      </c>
      <c r="M1440" s="54" t="s">
        <v>378</v>
      </c>
      <c r="N1440" s="56" t="b">
        <v>0</v>
      </c>
      <c r="O1440" s="56" t="b">
        <v>0</v>
      </c>
      <c r="P1440" s="57">
        <v>46023.908513344897</v>
      </c>
      <c r="Q1440" s="54" t="s">
        <v>10665</v>
      </c>
      <c r="R1440" s="57">
        <v>46188.425392164398</v>
      </c>
      <c r="S1440" s="54" t="s">
        <v>10665</v>
      </c>
      <c r="T1440" s="54" t="s">
        <v>5291</v>
      </c>
      <c r="U1440" s="54" t="s">
        <v>378</v>
      </c>
      <c r="V1440" s="58" t="s">
        <v>379</v>
      </c>
    </row>
    <row r="1441" spans="1:22" hidden="1" x14ac:dyDescent="0.25">
      <c r="A1441" s="54" t="s">
        <v>11039</v>
      </c>
      <c r="B1441" s="54" t="s">
        <v>890</v>
      </c>
      <c r="C1441" s="54" t="s">
        <v>5582</v>
      </c>
      <c r="D1441" s="54" t="s">
        <v>11037</v>
      </c>
      <c r="E1441" s="54"/>
      <c r="F1441" s="54"/>
      <c r="G1441" s="55"/>
      <c r="H1441" s="54" t="s">
        <v>913</v>
      </c>
      <c r="I1441" s="54" t="s">
        <v>914</v>
      </c>
      <c r="J1441" s="54" t="s">
        <v>908</v>
      </c>
      <c r="K1441" s="54" t="s">
        <v>2076</v>
      </c>
      <c r="L1441" s="54" t="s">
        <v>5582</v>
      </c>
      <c r="M1441" s="54" t="s">
        <v>378</v>
      </c>
      <c r="N1441" s="56" t="b">
        <v>0</v>
      </c>
      <c r="O1441" s="56" t="b">
        <v>0</v>
      </c>
      <c r="P1441" s="57">
        <v>46023.908515312498</v>
      </c>
      <c r="Q1441" s="54" t="s">
        <v>10665</v>
      </c>
      <c r="R1441" s="57">
        <v>46188.429220104197</v>
      </c>
      <c r="S1441" s="54" t="s">
        <v>10665</v>
      </c>
      <c r="T1441" s="54" t="s">
        <v>5291</v>
      </c>
      <c r="U1441" s="54" t="s">
        <v>378</v>
      </c>
      <c r="V1441" s="58" t="s">
        <v>379</v>
      </c>
    </row>
    <row r="1442" spans="1:22" hidden="1" x14ac:dyDescent="0.25">
      <c r="A1442" s="54" t="s">
        <v>11040</v>
      </c>
      <c r="B1442" s="54" t="s">
        <v>5579</v>
      </c>
      <c r="C1442" s="54" t="s">
        <v>5580</v>
      </c>
      <c r="D1442" s="54" t="s">
        <v>11037</v>
      </c>
      <c r="E1442" s="54"/>
      <c r="F1442" s="54"/>
      <c r="G1442" s="55"/>
      <c r="H1442" s="54" t="s">
        <v>10668</v>
      </c>
      <c r="I1442" s="54" t="s">
        <v>10669</v>
      </c>
      <c r="J1442" s="54" t="s">
        <v>908</v>
      </c>
      <c r="K1442" s="54" t="s">
        <v>1066</v>
      </c>
      <c r="L1442" s="54" t="s">
        <v>5580</v>
      </c>
      <c r="M1442" s="54" t="s">
        <v>378</v>
      </c>
      <c r="N1442" s="56" t="b">
        <v>0</v>
      </c>
      <c r="O1442" s="56" t="b">
        <v>0</v>
      </c>
      <c r="P1442" s="57">
        <v>46023.908517395801</v>
      </c>
      <c r="Q1442" s="54" t="s">
        <v>10665</v>
      </c>
      <c r="R1442" s="57">
        <v>46188.429301423603</v>
      </c>
      <c r="S1442" s="54" t="s">
        <v>10665</v>
      </c>
      <c r="T1442" s="54" t="s">
        <v>5291</v>
      </c>
      <c r="U1442" s="54" t="s">
        <v>378</v>
      </c>
      <c r="V1442" s="58" t="s">
        <v>379</v>
      </c>
    </row>
    <row r="1443" spans="1:22" hidden="1" x14ac:dyDescent="0.25">
      <c r="A1443" s="54" t="s">
        <v>10232</v>
      </c>
      <c r="B1443" s="54" t="s">
        <v>5556</v>
      </c>
      <c r="C1443" s="54" t="s">
        <v>5557</v>
      </c>
      <c r="D1443" s="54" t="s">
        <v>11037</v>
      </c>
      <c r="E1443" s="54"/>
      <c r="F1443" s="54"/>
      <c r="G1443" s="55"/>
      <c r="H1443" s="54" t="s">
        <v>913</v>
      </c>
      <c r="I1443" s="54" t="s">
        <v>914</v>
      </c>
      <c r="J1443" s="54" t="s">
        <v>908</v>
      </c>
      <c r="K1443" s="54" t="s">
        <v>915</v>
      </c>
      <c r="L1443" s="54" t="s">
        <v>5557</v>
      </c>
      <c r="M1443" s="54" t="s">
        <v>378</v>
      </c>
      <c r="N1443" s="56" t="b">
        <v>0</v>
      </c>
      <c r="O1443" s="56" t="b">
        <v>0</v>
      </c>
      <c r="P1443" s="57">
        <v>46023.9085192477</v>
      </c>
      <c r="Q1443" s="54" t="s">
        <v>10665</v>
      </c>
      <c r="R1443" s="57">
        <v>46188.425813657399</v>
      </c>
      <c r="S1443" s="54" t="s">
        <v>10665</v>
      </c>
      <c r="T1443" s="54" t="s">
        <v>5291</v>
      </c>
      <c r="U1443" s="54" t="s">
        <v>378</v>
      </c>
      <c r="V1443" s="58" t="s">
        <v>379</v>
      </c>
    </row>
    <row r="1444" spans="1:22" hidden="1" x14ac:dyDescent="0.25">
      <c r="A1444" s="54" t="s">
        <v>10233</v>
      </c>
      <c r="B1444" s="54" t="s">
        <v>475</v>
      </c>
      <c r="C1444" s="54" t="s">
        <v>11041</v>
      </c>
      <c r="D1444" s="54" t="s">
        <v>11037</v>
      </c>
      <c r="E1444" s="54"/>
      <c r="F1444" s="54"/>
      <c r="G1444" s="55"/>
      <c r="H1444" s="54" t="s">
        <v>913</v>
      </c>
      <c r="I1444" s="54" t="s">
        <v>914</v>
      </c>
      <c r="J1444" s="54" t="s">
        <v>908</v>
      </c>
      <c r="K1444" s="54" t="s">
        <v>915</v>
      </c>
      <c r="L1444" s="54" t="s">
        <v>5559</v>
      </c>
      <c r="M1444" s="54" t="s">
        <v>378</v>
      </c>
      <c r="N1444" s="56" t="b">
        <v>0</v>
      </c>
      <c r="O1444" s="56" t="b">
        <v>0</v>
      </c>
      <c r="P1444" s="57">
        <v>46023.9085212153</v>
      </c>
      <c r="Q1444" s="54" t="s">
        <v>10665</v>
      </c>
      <c r="R1444" s="57">
        <v>46188.426306365698</v>
      </c>
      <c r="S1444" s="54" t="s">
        <v>10665</v>
      </c>
      <c r="T1444" s="54" t="s">
        <v>5291</v>
      </c>
      <c r="U1444" s="54" t="s">
        <v>378</v>
      </c>
      <c r="V1444" s="58" t="s">
        <v>379</v>
      </c>
    </row>
    <row r="1445" spans="1:22" hidden="1" x14ac:dyDescent="0.25">
      <c r="A1445" s="54" t="s">
        <v>10234</v>
      </c>
      <c r="B1445" s="54" t="s">
        <v>5567</v>
      </c>
      <c r="C1445" s="54" t="s">
        <v>5568</v>
      </c>
      <c r="D1445" s="54" t="s">
        <v>11037</v>
      </c>
      <c r="E1445" s="54"/>
      <c r="F1445" s="54"/>
      <c r="G1445" s="55"/>
      <c r="H1445" s="54" t="s">
        <v>913</v>
      </c>
      <c r="I1445" s="54" t="s">
        <v>914</v>
      </c>
      <c r="J1445" s="54" t="s">
        <v>908</v>
      </c>
      <c r="K1445" s="54" t="s">
        <v>915</v>
      </c>
      <c r="L1445" s="54" t="s">
        <v>5568</v>
      </c>
      <c r="M1445" s="54" t="s">
        <v>378</v>
      </c>
      <c r="N1445" s="56" t="b">
        <v>0</v>
      </c>
      <c r="O1445" s="56" t="b">
        <v>0</v>
      </c>
      <c r="P1445" s="57">
        <v>46023.908523298604</v>
      </c>
      <c r="Q1445" s="54" t="s">
        <v>10665</v>
      </c>
      <c r="R1445" s="57">
        <v>46188.426448530103</v>
      </c>
      <c r="S1445" s="54" t="s">
        <v>10665</v>
      </c>
      <c r="T1445" s="54" t="s">
        <v>5291</v>
      </c>
      <c r="U1445" s="54" t="s">
        <v>378</v>
      </c>
      <c r="V1445" s="58" t="s">
        <v>379</v>
      </c>
    </row>
    <row r="1446" spans="1:22" hidden="1" x14ac:dyDescent="0.25">
      <c r="A1446" s="54" t="s">
        <v>10235</v>
      </c>
      <c r="B1446" s="54" t="s">
        <v>397</v>
      </c>
      <c r="C1446" s="54" t="s">
        <v>11042</v>
      </c>
      <c r="D1446" s="54" t="s">
        <v>11037</v>
      </c>
      <c r="E1446" s="54"/>
      <c r="F1446" s="54"/>
      <c r="G1446" s="55"/>
      <c r="H1446" s="54" t="s">
        <v>913</v>
      </c>
      <c r="I1446" s="54" t="s">
        <v>914</v>
      </c>
      <c r="J1446" s="54" t="s">
        <v>908</v>
      </c>
      <c r="K1446" s="54" t="s">
        <v>937</v>
      </c>
      <c r="L1446" s="54" t="s">
        <v>11042</v>
      </c>
      <c r="M1446" s="54" t="s">
        <v>378</v>
      </c>
      <c r="N1446" s="56" t="b">
        <v>0</v>
      </c>
      <c r="O1446" s="56" t="b">
        <v>0</v>
      </c>
      <c r="P1446" s="57">
        <v>46023.908525034698</v>
      </c>
      <c r="Q1446" s="54" t="s">
        <v>10665</v>
      </c>
      <c r="R1446" s="57">
        <v>46188.426954745402</v>
      </c>
      <c r="S1446" s="54" t="s">
        <v>10665</v>
      </c>
      <c r="T1446" s="54" t="s">
        <v>5291</v>
      </c>
      <c r="U1446" s="54" t="s">
        <v>378</v>
      </c>
      <c r="V1446" s="58" t="s">
        <v>379</v>
      </c>
    </row>
    <row r="1447" spans="1:22" hidden="1" x14ac:dyDescent="0.25">
      <c r="A1447" s="54" t="s">
        <v>11043</v>
      </c>
      <c r="B1447" s="54" t="s">
        <v>5576</v>
      </c>
      <c r="C1447" s="54" t="s">
        <v>5577</v>
      </c>
      <c r="D1447" s="54" t="s">
        <v>11037</v>
      </c>
      <c r="E1447" s="54"/>
      <c r="F1447" s="54"/>
      <c r="G1447" s="55"/>
      <c r="H1447" s="54" t="s">
        <v>913</v>
      </c>
      <c r="I1447" s="54" t="s">
        <v>914</v>
      </c>
      <c r="J1447" s="54" t="s">
        <v>908</v>
      </c>
      <c r="K1447" s="54" t="s">
        <v>937</v>
      </c>
      <c r="L1447" s="54" t="s">
        <v>5577</v>
      </c>
      <c r="M1447" s="54" t="s">
        <v>378</v>
      </c>
      <c r="N1447" s="56" t="b">
        <v>0</v>
      </c>
      <c r="O1447" s="56" t="b">
        <v>0</v>
      </c>
      <c r="P1447" s="57">
        <v>46023.908526655097</v>
      </c>
      <c r="Q1447" s="54" t="s">
        <v>10665</v>
      </c>
      <c r="R1447" s="57">
        <v>46188.429600000003</v>
      </c>
      <c r="S1447" s="54" t="s">
        <v>10665</v>
      </c>
      <c r="T1447" s="54" t="s">
        <v>5291</v>
      </c>
      <c r="U1447" s="54" t="s">
        <v>378</v>
      </c>
      <c r="V1447" s="58" t="s">
        <v>379</v>
      </c>
    </row>
    <row r="1448" spans="1:22" hidden="1" x14ac:dyDescent="0.25">
      <c r="A1448" s="54" t="s">
        <v>10237</v>
      </c>
      <c r="B1448" s="54" t="s">
        <v>380</v>
      </c>
      <c r="C1448" s="54" t="s">
        <v>5564</v>
      </c>
      <c r="D1448" s="54" t="s">
        <v>11037</v>
      </c>
      <c r="E1448" s="54"/>
      <c r="F1448" s="54"/>
      <c r="G1448" s="55"/>
      <c r="H1448" s="54" t="s">
        <v>949</v>
      </c>
      <c r="I1448" s="54" t="s">
        <v>950</v>
      </c>
      <c r="J1448" s="54" t="s">
        <v>908</v>
      </c>
      <c r="K1448" s="54" t="s">
        <v>992</v>
      </c>
      <c r="L1448" s="54" t="s">
        <v>5564</v>
      </c>
      <c r="M1448" s="54" t="s">
        <v>378</v>
      </c>
      <c r="N1448" s="56" t="b">
        <v>0</v>
      </c>
      <c r="O1448" s="56" t="b">
        <v>0</v>
      </c>
      <c r="P1448" s="57">
        <v>46023.908528275497</v>
      </c>
      <c r="Q1448" s="54" t="s">
        <v>10665</v>
      </c>
      <c r="R1448" s="57">
        <v>46188.427148460702</v>
      </c>
      <c r="S1448" s="54" t="s">
        <v>10665</v>
      </c>
      <c r="T1448" s="54" t="s">
        <v>5291</v>
      </c>
      <c r="U1448" s="54" t="s">
        <v>378</v>
      </c>
      <c r="V1448" s="58" t="s">
        <v>379</v>
      </c>
    </row>
    <row r="1449" spans="1:22" hidden="1" x14ac:dyDescent="0.25">
      <c r="A1449" s="54" t="s">
        <v>10238</v>
      </c>
      <c r="B1449" s="54" t="s">
        <v>690</v>
      </c>
      <c r="C1449" s="54" t="s">
        <v>5573</v>
      </c>
      <c r="D1449" s="54" t="s">
        <v>11037</v>
      </c>
      <c r="E1449" s="54"/>
      <c r="F1449" s="54"/>
      <c r="G1449" s="55"/>
      <c r="H1449" s="54" t="s">
        <v>10668</v>
      </c>
      <c r="I1449" s="54" t="s">
        <v>10669</v>
      </c>
      <c r="J1449" s="54" t="s">
        <v>908</v>
      </c>
      <c r="K1449" s="54" t="s">
        <v>909</v>
      </c>
      <c r="L1449" s="54" t="s">
        <v>5573</v>
      </c>
      <c r="M1449" s="54" t="s">
        <v>378</v>
      </c>
      <c r="N1449" s="56" t="b">
        <v>0</v>
      </c>
      <c r="O1449" s="56" t="b">
        <v>0</v>
      </c>
      <c r="P1449" s="57">
        <v>46023.908530127301</v>
      </c>
      <c r="Q1449" s="54" t="s">
        <v>10665</v>
      </c>
      <c r="R1449" s="57">
        <v>46188.4272726852</v>
      </c>
      <c r="S1449" s="54" t="s">
        <v>10665</v>
      </c>
      <c r="T1449" s="54" t="s">
        <v>5291</v>
      </c>
      <c r="U1449" s="54" t="s">
        <v>378</v>
      </c>
      <c r="V1449" s="58" t="s">
        <v>379</v>
      </c>
    </row>
    <row r="1450" spans="1:22" hidden="1" x14ac:dyDescent="0.25">
      <c r="A1450" s="54" t="s">
        <v>10239</v>
      </c>
      <c r="B1450" s="54" t="s">
        <v>6265</v>
      </c>
      <c r="C1450" s="54" t="s">
        <v>6266</v>
      </c>
      <c r="D1450" s="54" t="s">
        <v>5601</v>
      </c>
      <c r="E1450" s="54"/>
      <c r="F1450" s="54"/>
      <c r="G1450" s="55"/>
      <c r="H1450" s="54" t="s">
        <v>5284</v>
      </c>
      <c r="I1450" s="54" t="s">
        <v>5285</v>
      </c>
      <c r="J1450" s="54" t="s">
        <v>943</v>
      </c>
      <c r="K1450" s="54" t="s">
        <v>944</v>
      </c>
      <c r="L1450" s="54" t="s">
        <v>6266</v>
      </c>
      <c r="M1450" s="54" t="s">
        <v>10622</v>
      </c>
      <c r="N1450" s="56" t="b">
        <v>0</v>
      </c>
      <c r="O1450" s="56" t="b">
        <v>0</v>
      </c>
      <c r="P1450" s="57">
        <v>46023.525911423603</v>
      </c>
      <c r="Q1450" s="54" t="s">
        <v>10664</v>
      </c>
      <c r="R1450" s="57">
        <v>46172.472589201403</v>
      </c>
      <c r="S1450" s="54" t="s">
        <v>10665</v>
      </c>
      <c r="T1450" s="54" t="s">
        <v>5291</v>
      </c>
      <c r="U1450" s="54" t="s">
        <v>10622</v>
      </c>
      <c r="V1450" s="58" t="s">
        <v>32</v>
      </c>
    </row>
    <row r="1451" spans="1:22" hidden="1" x14ac:dyDescent="0.25">
      <c r="A1451" s="60" t="s">
        <v>11044</v>
      </c>
      <c r="B1451" s="60" t="s">
        <v>10643</v>
      </c>
      <c r="C1451" s="60" t="s">
        <v>10644</v>
      </c>
      <c r="D1451" s="60" t="s">
        <v>912</v>
      </c>
      <c r="E1451" s="60"/>
      <c r="F1451" s="60"/>
      <c r="G1451" s="61"/>
      <c r="H1451" s="60" t="s">
        <v>5284</v>
      </c>
      <c r="I1451" s="60" t="s">
        <v>5285</v>
      </c>
      <c r="J1451" s="60" t="s">
        <v>943</v>
      </c>
      <c r="K1451" s="60" t="s">
        <v>944</v>
      </c>
      <c r="L1451" s="60" t="s">
        <v>10644</v>
      </c>
      <c r="M1451" s="60" t="s">
        <v>10622</v>
      </c>
      <c r="N1451" s="62" t="b">
        <v>0</v>
      </c>
      <c r="O1451" s="62" t="b">
        <v>0</v>
      </c>
      <c r="P1451" s="63">
        <v>46113.674014814802</v>
      </c>
      <c r="Q1451" s="60" t="s">
        <v>10951</v>
      </c>
      <c r="R1451" s="63">
        <v>46184.629603437497</v>
      </c>
      <c r="S1451" s="60" t="s">
        <v>10665</v>
      </c>
      <c r="T1451" s="60" t="s">
        <v>5291</v>
      </c>
      <c r="U1451" s="60" t="s">
        <v>10622</v>
      </c>
      <c r="V1451" s="58" t="s">
        <v>32</v>
      </c>
    </row>
    <row r="1452" spans="1:22" hidden="1" x14ac:dyDescent="0.25">
      <c r="A1452" s="54" t="s">
        <v>10240</v>
      </c>
      <c r="B1452" s="54" t="s">
        <v>5945</v>
      </c>
      <c r="C1452" s="54" t="s">
        <v>5946</v>
      </c>
      <c r="D1452" s="54" t="s">
        <v>5601</v>
      </c>
      <c r="E1452" s="54"/>
      <c r="F1452" s="54"/>
      <c r="G1452" s="55"/>
      <c r="H1452" s="54" t="s">
        <v>933</v>
      </c>
      <c r="I1452" s="54" t="s">
        <v>934</v>
      </c>
      <c r="J1452" s="54" t="s">
        <v>908</v>
      </c>
      <c r="K1452" s="54" t="s">
        <v>2110</v>
      </c>
      <c r="L1452" s="54"/>
      <c r="M1452" s="54" t="s">
        <v>10622</v>
      </c>
      <c r="N1452" s="56" t="b">
        <v>0</v>
      </c>
      <c r="O1452" s="56" t="b">
        <v>0</v>
      </c>
      <c r="P1452" s="57">
        <v>46023.525807141203</v>
      </c>
      <c r="Q1452" s="54" t="s">
        <v>10664</v>
      </c>
      <c r="R1452" s="57">
        <v>46172.472591435202</v>
      </c>
      <c r="S1452" s="54" t="s">
        <v>10665</v>
      </c>
      <c r="T1452" s="54" t="s">
        <v>5291</v>
      </c>
      <c r="U1452" s="54" t="s">
        <v>10622</v>
      </c>
      <c r="V1452" s="58" t="s">
        <v>32</v>
      </c>
    </row>
    <row r="1453" spans="1:22" hidden="1" x14ac:dyDescent="0.25">
      <c r="A1453" s="54" t="s">
        <v>10241</v>
      </c>
      <c r="B1453" s="54" t="s">
        <v>5948</v>
      </c>
      <c r="C1453" s="54" t="s">
        <v>5949</v>
      </c>
      <c r="D1453" s="54" t="s">
        <v>5601</v>
      </c>
      <c r="E1453" s="54"/>
      <c r="F1453" s="54"/>
      <c r="G1453" s="55"/>
      <c r="H1453" s="54" t="s">
        <v>933</v>
      </c>
      <c r="I1453" s="54" t="s">
        <v>934</v>
      </c>
      <c r="J1453" s="54" t="s">
        <v>908</v>
      </c>
      <c r="K1453" s="54" t="s">
        <v>2110</v>
      </c>
      <c r="L1453" s="54" t="s">
        <v>5949</v>
      </c>
      <c r="M1453" s="54" t="s">
        <v>10622</v>
      </c>
      <c r="N1453" s="56" t="b">
        <v>0</v>
      </c>
      <c r="O1453" s="56" t="b">
        <v>0</v>
      </c>
      <c r="P1453" s="57">
        <v>46023.5258080208</v>
      </c>
      <c r="Q1453" s="54" t="s">
        <v>10664</v>
      </c>
      <c r="R1453" s="57">
        <v>46172.472593599501</v>
      </c>
      <c r="S1453" s="54" t="s">
        <v>10665</v>
      </c>
      <c r="T1453" s="54" t="s">
        <v>5291</v>
      </c>
      <c r="U1453" s="54" t="s">
        <v>10622</v>
      </c>
      <c r="V1453" s="58" t="s">
        <v>32</v>
      </c>
    </row>
    <row r="1454" spans="1:22" hidden="1" x14ac:dyDescent="0.25">
      <c r="A1454" s="54" t="s">
        <v>10242</v>
      </c>
      <c r="B1454" s="54" t="s">
        <v>5951</v>
      </c>
      <c r="C1454" s="54" t="s">
        <v>5952</v>
      </c>
      <c r="D1454" s="54" t="s">
        <v>5601</v>
      </c>
      <c r="E1454" s="54"/>
      <c r="F1454" s="54"/>
      <c r="G1454" s="55"/>
      <c r="H1454" s="54" t="s">
        <v>933</v>
      </c>
      <c r="I1454" s="54" t="s">
        <v>934</v>
      </c>
      <c r="J1454" s="54" t="s">
        <v>908</v>
      </c>
      <c r="K1454" s="54" t="s">
        <v>2110</v>
      </c>
      <c r="L1454" s="54" t="s">
        <v>5952</v>
      </c>
      <c r="M1454" s="54" t="s">
        <v>10622</v>
      </c>
      <c r="N1454" s="56" t="b">
        <v>0</v>
      </c>
      <c r="O1454" s="56" t="b">
        <v>0</v>
      </c>
      <c r="P1454" s="57">
        <v>46023.525808831</v>
      </c>
      <c r="Q1454" s="54" t="s">
        <v>10664</v>
      </c>
      <c r="R1454" s="57">
        <v>46172.472595752297</v>
      </c>
      <c r="S1454" s="54" t="s">
        <v>10665</v>
      </c>
      <c r="T1454" s="54" t="s">
        <v>5291</v>
      </c>
      <c r="U1454" s="54" t="s">
        <v>10622</v>
      </c>
      <c r="V1454" s="58" t="s">
        <v>32</v>
      </c>
    </row>
    <row r="1455" spans="1:22" hidden="1" x14ac:dyDescent="0.25">
      <c r="A1455" s="54" t="s">
        <v>10243</v>
      </c>
      <c r="B1455" s="54" t="s">
        <v>5954</v>
      </c>
      <c r="C1455" s="54" t="s">
        <v>5955</v>
      </c>
      <c r="D1455" s="54" t="s">
        <v>5601</v>
      </c>
      <c r="E1455" s="54"/>
      <c r="F1455" s="54"/>
      <c r="G1455" s="55"/>
      <c r="H1455" s="54" t="s">
        <v>933</v>
      </c>
      <c r="I1455" s="54" t="s">
        <v>934</v>
      </c>
      <c r="J1455" s="54" t="s">
        <v>908</v>
      </c>
      <c r="K1455" s="54" t="s">
        <v>2110</v>
      </c>
      <c r="L1455" s="54" t="s">
        <v>5955</v>
      </c>
      <c r="M1455" s="54" t="s">
        <v>10622</v>
      </c>
      <c r="N1455" s="56" t="b">
        <v>0</v>
      </c>
      <c r="O1455" s="56" t="b">
        <v>0</v>
      </c>
      <c r="P1455" s="57">
        <v>46023.525809756902</v>
      </c>
      <c r="Q1455" s="54" t="s">
        <v>10664</v>
      </c>
      <c r="R1455" s="57">
        <v>46172.472598067099</v>
      </c>
      <c r="S1455" s="54" t="s">
        <v>10665</v>
      </c>
      <c r="T1455" s="54" t="s">
        <v>5291</v>
      </c>
      <c r="U1455" s="54" t="s">
        <v>10622</v>
      </c>
      <c r="V1455" s="58" t="s">
        <v>32</v>
      </c>
    </row>
    <row r="1456" spans="1:22" hidden="1" x14ac:dyDescent="0.25">
      <c r="A1456" s="54" t="s">
        <v>10244</v>
      </c>
      <c r="B1456" s="54" t="s">
        <v>849</v>
      </c>
      <c r="C1456" s="54" t="s">
        <v>5957</v>
      </c>
      <c r="D1456" s="54" t="s">
        <v>5601</v>
      </c>
      <c r="E1456" s="54"/>
      <c r="F1456" s="54"/>
      <c r="G1456" s="55"/>
      <c r="H1456" s="54" t="s">
        <v>933</v>
      </c>
      <c r="I1456" s="54" t="s">
        <v>934</v>
      </c>
      <c r="J1456" s="54" t="s">
        <v>908</v>
      </c>
      <c r="K1456" s="54" t="s">
        <v>2110</v>
      </c>
      <c r="L1456" s="54" t="s">
        <v>5957</v>
      </c>
      <c r="M1456" s="54" t="s">
        <v>10622</v>
      </c>
      <c r="N1456" s="56" t="b">
        <v>0</v>
      </c>
      <c r="O1456" s="56" t="b">
        <v>0</v>
      </c>
      <c r="P1456" s="57">
        <v>46023.525810648098</v>
      </c>
      <c r="Q1456" s="54" t="s">
        <v>10664</v>
      </c>
      <c r="R1456" s="57">
        <v>46172.472600196801</v>
      </c>
      <c r="S1456" s="54" t="s">
        <v>10665</v>
      </c>
      <c r="T1456" s="54" t="s">
        <v>5291</v>
      </c>
      <c r="U1456" s="54" t="s">
        <v>10622</v>
      </c>
      <c r="V1456" s="58" t="s">
        <v>32</v>
      </c>
    </row>
    <row r="1457" spans="1:22" hidden="1" x14ac:dyDescent="0.25">
      <c r="A1457" s="54" t="s">
        <v>10245</v>
      </c>
      <c r="B1457" s="54" t="s">
        <v>840</v>
      </c>
      <c r="C1457" s="54" t="s">
        <v>5959</v>
      </c>
      <c r="D1457" s="54" t="s">
        <v>5601</v>
      </c>
      <c r="E1457" s="54"/>
      <c r="F1457" s="54"/>
      <c r="G1457" s="55"/>
      <c r="H1457" s="54" t="s">
        <v>933</v>
      </c>
      <c r="I1457" s="54" t="s">
        <v>934</v>
      </c>
      <c r="J1457" s="54" t="s">
        <v>908</v>
      </c>
      <c r="K1457" s="54" t="s">
        <v>2110</v>
      </c>
      <c r="L1457" s="54" t="s">
        <v>5959</v>
      </c>
      <c r="M1457" s="54" t="s">
        <v>10622</v>
      </c>
      <c r="N1457" s="56" t="b">
        <v>0</v>
      </c>
      <c r="O1457" s="56" t="b">
        <v>0</v>
      </c>
      <c r="P1457" s="57">
        <v>46023.525811574102</v>
      </c>
      <c r="Q1457" s="54" t="s">
        <v>10664</v>
      </c>
      <c r="R1457" s="57">
        <v>46172.472602395799</v>
      </c>
      <c r="S1457" s="54" t="s">
        <v>10665</v>
      </c>
      <c r="T1457" s="54" t="s">
        <v>5291</v>
      </c>
      <c r="U1457" s="54" t="s">
        <v>10622</v>
      </c>
      <c r="V1457" s="58" t="s">
        <v>32</v>
      </c>
    </row>
    <row r="1458" spans="1:22" hidden="1" x14ac:dyDescent="0.25">
      <c r="A1458" s="54" t="s">
        <v>10246</v>
      </c>
      <c r="B1458" s="54" t="s">
        <v>5961</v>
      </c>
      <c r="C1458" s="54" t="s">
        <v>5962</v>
      </c>
      <c r="D1458" s="54" t="s">
        <v>5601</v>
      </c>
      <c r="E1458" s="54"/>
      <c r="F1458" s="54"/>
      <c r="G1458" s="55"/>
      <c r="H1458" s="54" t="s">
        <v>933</v>
      </c>
      <c r="I1458" s="54" t="s">
        <v>934</v>
      </c>
      <c r="J1458" s="54" t="s">
        <v>908</v>
      </c>
      <c r="K1458" s="54" t="s">
        <v>2110</v>
      </c>
      <c r="L1458" s="54" t="s">
        <v>5962</v>
      </c>
      <c r="M1458" s="54" t="s">
        <v>10622</v>
      </c>
      <c r="N1458" s="56" t="b">
        <v>1</v>
      </c>
      <c r="O1458" s="56" t="b">
        <v>0</v>
      </c>
      <c r="P1458" s="57">
        <v>46023.525812534703</v>
      </c>
      <c r="Q1458" s="54" t="s">
        <v>10664</v>
      </c>
      <c r="R1458" s="57">
        <v>46191.657582870401</v>
      </c>
      <c r="S1458" s="54" t="s">
        <v>10665</v>
      </c>
      <c r="T1458" s="54" t="s">
        <v>5291</v>
      </c>
      <c r="U1458" s="54" t="s">
        <v>10622</v>
      </c>
      <c r="V1458" s="58" t="s">
        <v>32</v>
      </c>
    </row>
    <row r="1459" spans="1:22" hidden="1" x14ac:dyDescent="0.25">
      <c r="A1459" s="54" t="s">
        <v>10247</v>
      </c>
      <c r="B1459" s="54" t="s">
        <v>5964</v>
      </c>
      <c r="C1459" s="54" t="s">
        <v>5965</v>
      </c>
      <c r="D1459" s="54" t="s">
        <v>5601</v>
      </c>
      <c r="E1459" s="54"/>
      <c r="F1459" s="54"/>
      <c r="G1459" s="55"/>
      <c r="H1459" s="54" t="s">
        <v>933</v>
      </c>
      <c r="I1459" s="54" t="s">
        <v>934</v>
      </c>
      <c r="J1459" s="54" t="s">
        <v>908</v>
      </c>
      <c r="K1459" s="54" t="s">
        <v>2110</v>
      </c>
      <c r="L1459" s="54"/>
      <c r="M1459" s="54" t="s">
        <v>10622</v>
      </c>
      <c r="N1459" s="56" t="b">
        <v>0</v>
      </c>
      <c r="O1459" s="56" t="b">
        <v>0</v>
      </c>
      <c r="P1459" s="57">
        <v>46023.525813692097</v>
      </c>
      <c r="Q1459" s="54" t="s">
        <v>10664</v>
      </c>
      <c r="R1459" s="57">
        <v>46172.472606631898</v>
      </c>
      <c r="S1459" s="54" t="s">
        <v>10665</v>
      </c>
      <c r="T1459" s="54" t="s">
        <v>5291</v>
      </c>
      <c r="U1459" s="54" t="s">
        <v>10622</v>
      </c>
      <c r="V1459" s="58" t="s">
        <v>32</v>
      </c>
    </row>
    <row r="1460" spans="1:22" hidden="1" x14ac:dyDescent="0.25">
      <c r="A1460" s="54" t="s">
        <v>10248</v>
      </c>
      <c r="B1460" s="54" t="s">
        <v>5967</v>
      </c>
      <c r="C1460" s="54" t="s">
        <v>5968</v>
      </c>
      <c r="D1460" s="54" t="s">
        <v>5601</v>
      </c>
      <c r="E1460" s="54"/>
      <c r="F1460" s="54"/>
      <c r="G1460" s="55"/>
      <c r="H1460" s="54" t="s">
        <v>933</v>
      </c>
      <c r="I1460" s="54" t="s">
        <v>934</v>
      </c>
      <c r="J1460" s="54" t="s">
        <v>908</v>
      </c>
      <c r="K1460" s="54" t="s">
        <v>2110</v>
      </c>
      <c r="L1460" s="54" t="s">
        <v>5968</v>
      </c>
      <c r="M1460" s="54" t="s">
        <v>10622</v>
      </c>
      <c r="N1460" s="56" t="b">
        <v>0</v>
      </c>
      <c r="O1460" s="56" t="b">
        <v>0</v>
      </c>
      <c r="P1460" s="57">
        <v>46023.525814432898</v>
      </c>
      <c r="Q1460" s="54" t="s">
        <v>10664</v>
      </c>
      <c r="R1460" s="57">
        <v>46172.472608796299</v>
      </c>
      <c r="S1460" s="54" t="s">
        <v>10665</v>
      </c>
      <c r="T1460" s="54" t="s">
        <v>5291</v>
      </c>
      <c r="U1460" s="54" t="s">
        <v>10622</v>
      </c>
      <c r="V1460" s="58" t="s">
        <v>32</v>
      </c>
    </row>
    <row r="1461" spans="1:22" hidden="1" x14ac:dyDescent="0.25">
      <c r="A1461" s="54" t="s">
        <v>10249</v>
      </c>
      <c r="B1461" s="54" t="s">
        <v>5970</v>
      </c>
      <c r="C1461" s="54" t="s">
        <v>5971</v>
      </c>
      <c r="D1461" s="54" t="s">
        <v>5601</v>
      </c>
      <c r="E1461" s="54"/>
      <c r="F1461" s="54"/>
      <c r="G1461" s="55"/>
      <c r="H1461" s="54" t="s">
        <v>933</v>
      </c>
      <c r="I1461" s="54" t="s">
        <v>934</v>
      </c>
      <c r="J1461" s="54" t="s">
        <v>908</v>
      </c>
      <c r="K1461" s="54" t="s">
        <v>2110</v>
      </c>
      <c r="L1461" s="54" t="s">
        <v>5971</v>
      </c>
      <c r="M1461" s="54" t="s">
        <v>10622</v>
      </c>
      <c r="N1461" s="56" t="b">
        <v>0</v>
      </c>
      <c r="O1461" s="56" t="b">
        <v>0</v>
      </c>
      <c r="P1461" s="57">
        <v>46023.5258153588</v>
      </c>
      <c r="Q1461" s="54" t="s">
        <v>10664</v>
      </c>
      <c r="R1461" s="57">
        <v>46172.472610960598</v>
      </c>
      <c r="S1461" s="54" t="s">
        <v>10665</v>
      </c>
      <c r="T1461" s="54" t="s">
        <v>5291</v>
      </c>
      <c r="U1461" s="54" t="s">
        <v>10622</v>
      </c>
      <c r="V1461" s="58" t="s">
        <v>32</v>
      </c>
    </row>
    <row r="1462" spans="1:22" hidden="1" x14ac:dyDescent="0.25">
      <c r="A1462" s="54" t="s">
        <v>10250</v>
      </c>
      <c r="B1462" s="54" t="s">
        <v>836</v>
      </c>
      <c r="C1462" s="54" t="s">
        <v>5973</v>
      </c>
      <c r="D1462" s="54" t="s">
        <v>5601</v>
      </c>
      <c r="E1462" s="54"/>
      <c r="F1462" s="54"/>
      <c r="G1462" s="55"/>
      <c r="H1462" s="54" t="s">
        <v>933</v>
      </c>
      <c r="I1462" s="54" t="s">
        <v>934</v>
      </c>
      <c r="J1462" s="54" t="s">
        <v>908</v>
      </c>
      <c r="K1462" s="54" t="s">
        <v>2110</v>
      </c>
      <c r="L1462" s="54" t="s">
        <v>5973</v>
      </c>
      <c r="M1462" s="54" t="s">
        <v>10622</v>
      </c>
      <c r="N1462" s="56" t="b">
        <v>0</v>
      </c>
      <c r="O1462" s="56" t="b">
        <v>0</v>
      </c>
      <c r="P1462" s="57">
        <v>46023.525816169</v>
      </c>
      <c r="Q1462" s="54" t="s">
        <v>10664</v>
      </c>
      <c r="R1462" s="57">
        <v>46172.472613159698</v>
      </c>
      <c r="S1462" s="54" t="s">
        <v>10665</v>
      </c>
      <c r="T1462" s="54" t="s">
        <v>5291</v>
      </c>
      <c r="U1462" s="54" t="s">
        <v>10622</v>
      </c>
      <c r="V1462" s="58" t="s">
        <v>32</v>
      </c>
    </row>
    <row r="1463" spans="1:22" hidden="1" x14ac:dyDescent="0.25">
      <c r="A1463" s="54" t="s">
        <v>10251</v>
      </c>
      <c r="B1463" s="54" t="s">
        <v>5975</v>
      </c>
      <c r="C1463" s="54" t="s">
        <v>5976</v>
      </c>
      <c r="D1463" s="54" t="s">
        <v>5601</v>
      </c>
      <c r="E1463" s="54"/>
      <c r="F1463" s="54"/>
      <c r="G1463" s="55"/>
      <c r="H1463" s="54" t="s">
        <v>933</v>
      </c>
      <c r="I1463" s="54" t="s">
        <v>934</v>
      </c>
      <c r="J1463" s="54" t="s">
        <v>908</v>
      </c>
      <c r="K1463" s="54" t="s">
        <v>2110</v>
      </c>
      <c r="L1463" s="54" t="s">
        <v>5976</v>
      </c>
      <c r="M1463" s="54" t="s">
        <v>10622</v>
      </c>
      <c r="N1463" s="56" t="b">
        <v>0</v>
      </c>
      <c r="O1463" s="56" t="b">
        <v>0</v>
      </c>
      <c r="P1463" s="57">
        <v>46023.5258169792</v>
      </c>
      <c r="Q1463" s="54" t="s">
        <v>10664</v>
      </c>
      <c r="R1463" s="57">
        <v>46172.472615243103</v>
      </c>
      <c r="S1463" s="54" t="s">
        <v>10665</v>
      </c>
      <c r="T1463" s="54" t="s">
        <v>5291</v>
      </c>
      <c r="U1463" s="54" t="s">
        <v>10622</v>
      </c>
      <c r="V1463" s="58" t="s">
        <v>32</v>
      </c>
    </row>
    <row r="1464" spans="1:22" hidden="1" x14ac:dyDescent="0.25">
      <c r="A1464" s="54" t="s">
        <v>10252</v>
      </c>
      <c r="B1464" s="54" t="s">
        <v>5978</v>
      </c>
      <c r="C1464" s="54" t="s">
        <v>5979</v>
      </c>
      <c r="D1464" s="54" t="s">
        <v>5601</v>
      </c>
      <c r="E1464" s="54"/>
      <c r="F1464" s="54"/>
      <c r="G1464" s="55"/>
      <c r="H1464" s="54" t="s">
        <v>933</v>
      </c>
      <c r="I1464" s="54" t="s">
        <v>934</v>
      </c>
      <c r="J1464" s="54" t="s">
        <v>908</v>
      </c>
      <c r="K1464" s="54" t="s">
        <v>2110</v>
      </c>
      <c r="L1464" s="54"/>
      <c r="M1464" s="54" t="s">
        <v>10622</v>
      </c>
      <c r="N1464" s="56" t="b">
        <v>0</v>
      </c>
      <c r="O1464" s="56" t="b">
        <v>0</v>
      </c>
      <c r="P1464" s="57">
        <v>46023.525817824098</v>
      </c>
      <c r="Q1464" s="54" t="s">
        <v>10664</v>
      </c>
      <c r="R1464" s="57">
        <v>46172.472617395797</v>
      </c>
      <c r="S1464" s="54" t="s">
        <v>10665</v>
      </c>
      <c r="T1464" s="54" t="s">
        <v>5291</v>
      </c>
      <c r="U1464" s="54" t="s">
        <v>10622</v>
      </c>
      <c r="V1464" s="58" t="s">
        <v>32</v>
      </c>
    </row>
    <row r="1465" spans="1:22" hidden="1" x14ac:dyDescent="0.25">
      <c r="A1465" s="54" t="s">
        <v>10253</v>
      </c>
      <c r="B1465" s="54" t="s">
        <v>6225</v>
      </c>
      <c r="C1465" s="54" t="s">
        <v>6226</v>
      </c>
      <c r="D1465" s="54" t="s">
        <v>5601</v>
      </c>
      <c r="E1465" s="54" t="s">
        <v>6223</v>
      </c>
      <c r="F1465" s="54"/>
      <c r="G1465" s="55"/>
      <c r="H1465" s="54" t="s">
        <v>933</v>
      </c>
      <c r="I1465" s="54" t="s">
        <v>934</v>
      </c>
      <c r="J1465" s="54" t="s">
        <v>908</v>
      </c>
      <c r="K1465" s="54" t="s">
        <v>2110</v>
      </c>
      <c r="L1465" s="54" t="s">
        <v>6226</v>
      </c>
      <c r="M1465" s="54" t="s">
        <v>10622</v>
      </c>
      <c r="N1465" s="56" t="b">
        <v>0</v>
      </c>
      <c r="O1465" s="56" t="b">
        <v>0</v>
      </c>
      <c r="P1465" s="57">
        <v>46023.525899189801</v>
      </c>
      <c r="Q1465" s="54" t="s">
        <v>10664</v>
      </c>
      <c r="R1465" s="57">
        <v>46172.472619560198</v>
      </c>
      <c r="S1465" s="54" t="s">
        <v>10665</v>
      </c>
      <c r="T1465" s="54" t="s">
        <v>5291</v>
      </c>
      <c r="U1465" s="54" t="s">
        <v>10622</v>
      </c>
      <c r="V1465" s="58" t="s">
        <v>32</v>
      </c>
    </row>
    <row r="1466" spans="1:22" hidden="1" x14ac:dyDescent="0.25">
      <c r="A1466" s="54" t="s">
        <v>10254</v>
      </c>
      <c r="B1466" s="54" t="s">
        <v>6247</v>
      </c>
      <c r="C1466" s="54" t="s">
        <v>6248</v>
      </c>
      <c r="D1466" s="54" t="s">
        <v>5601</v>
      </c>
      <c r="E1466" s="54"/>
      <c r="F1466" s="54"/>
      <c r="G1466" s="55"/>
      <c r="H1466" s="54" t="s">
        <v>933</v>
      </c>
      <c r="I1466" s="54" t="s">
        <v>934</v>
      </c>
      <c r="J1466" s="54" t="s">
        <v>908</v>
      </c>
      <c r="K1466" s="54" t="s">
        <v>2110</v>
      </c>
      <c r="L1466" s="54" t="s">
        <v>6248</v>
      </c>
      <c r="M1466" s="54" t="s">
        <v>10622</v>
      </c>
      <c r="N1466" s="56" t="b">
        <v>0</v>
      </c>
      <c r="O1466" s="56" t="b">
        <v>0</v>
      </c>
      <c r="P1466" s="57">
        <v>46023.5259058218</v>
      </c>
      <c r="Q1466" s="54" t="s">
        <v>10664</v>
      </c>
      <c r="R1466" s="57">
        <v>46172.4726216782</v>
      </c>
      <c r="S1466" s="54" t="s">
        <v>10665</v>
      </c>
      <c r="T1466" s="54" t="s">
        <v>5291</v>
      </c>
      <c r="U1466" s="54" t="s">
        <v>10622</v>
      </c>
      <c r="V1466" s="58" t="s">
        <v>32</v>
      </c>
    </row>
    <row r="1467" spans="1:22" hidden="1" x14ac:dyDescent="0.25">
      <c r="A1467" s="54" t="s">
        <v>10255</v>
      </c>
      <c r="B1467" s="54" t="s">
        <v>6250</v>
      </c>
      <c r="C1467" s="54" t="s">
        <v>6251</v>
      </c>
      <c r="D1467" s="54" t="s">
        <v>5601</v>
      </c>
      <c r="E1467" s="54"/>
      <c r="F1467" s="54"/>
      <c r="G1467" s="55"/>
      <c r="H1467" s="54" t="s">
        <v>933</v>
      </c>
      <c r="I1467" s="54" t="s">
        <v>934</v>
      </c>
      <c r="J1467" s="54" t="s">
        <v>908</v>
      </c>
      <c r="K1467" s="54" t="s">
        <v>2110</v>
      </c>
      <c r="L1467" s="54" t="s">
        <v>6251</v>
      </c>
      <c r="M1467" s="54" t="s">
        <v>10622</v>
      </c>
      <c r="N1467" s="56" t="b">
        <v>0</v>
      </c>
      <c r="O1467" s="56" t="b">
        <v>0</v>
      </c>
      <c r="P1467" s="57">
        <v>46023.525906678202</v>
      </c>
      <c r="Q1467" s="54" t="s">
        <v>10664</v>
      </c>
      <c r="R1467" s="57">
        <v>46172.472623807902</v>
      </c>
      <c r="S1467" s="54" t="s">
        <v>10665</v>
      </c>
      <c r="T1467" s="54" t="s">
        <v>5291</v>
      </c>
      <c r="U1467" s="54" t="s">
        <v>10622</v>
      </c>
      <c r="V1467" s="58" t="s">
        <v>32</v>
      </c>
    </row>
    <row r="1468" spans="1:22" hidden="1" x14ac:dyDescent="0.25">
      <c r="A1468" s="54" t="s">
        <v>10256</v>
      </c>
      <c r="B1468" s="54" t="s">
        <v>5903</v>
      </c>
      <c r="C1468" s="54" t="s">
        <v>5904</v>
      </c>
      <c r="D1468" s="54" t="s">
        <v>5601</v>
      </c>
      <c r="E1468" s="54"/>
      <c r="F1468" s="54"/>
      <c r="G1468" s="55"/>
      <c r="H1468" s="54" t="s">
        <v>933</v>
      </c>
      <c r="I1468" s="54" t="s">
        <v>934</v>
      </c>
      <c r="J1468" s="54" t="s">
        <v>908</v>
      </c>
      <c r="K1468" s="54" t="s">
        <v>981</v>
      </c>
      <c r="L1468" s="54" t="s">
        <v>5904</v>
      </c>
      <c r="M1468" s="54" t="s">
        <v>10622</v>
      </c>
      <c r="N1468" s="56" t="b">
        <v>0</v>
      </c>
      <c r="O1468" s="56" t="b">
        <v>0</v>
      </c>
      <c r="P1468" s="57">
        <v>46023.5257927083</v>
      </c>
      <c r="Q1468" s="54" t="s">
        <v>10664</v>
      </c>
      <c r="R1468" s="57">
        <v>46172.472626041701</v>
      </c>
      <c r="S1468" s="54" t="s">
        <v>10665</v>
      </c>
      <c r="T1468" s="54" t="s">
        <v>5291</v>
      </c>
      <c r="U1468" s="54" t="s">
        <v>10622</v>
      </c>
      <c r="V1468" s="58" t="s">
        <v>32</v>
      </c>
    </row>
    <row r="1469" spans="1:22" hidden="1" x14ac:dyDescent="0.25">
      <c r="A1469" s="54" t="s">
        <v>10257</v>
      </c>
      <c r="B1469" s="54" t="s">
        <v>5906</v>
      </c>
      <c r="C1469" s="54" t="s">
        <v>5907</v>
      </c>
      <c r="D1469" s="54" t="s">
        <v>5601</v>
      </c>
      <c r="E1469" s="54"/>
      <c r="F1469" s="54"/>
      <c r="G1469" s="55"/>
      <c r="H1469" s="54" t="s">
        <v>933</v>
      </c>
      <c r="I1469" s="54" t="s">
        <v>934</v>
      </c>
      <c r="J1469" s="54" t="s">
        <v>908</v>
      </c>
      <c r="K1469" s="54" t="s">
        <v>981</v>
      </c>
      <c r="L1469" s="54" t="s">
        <v>5907</v>
      </c>
      <c r="M1469" s="54" t="s">
        <v>10622</v>
      </c>
      <c r="N1469" s="56" t="b">
        <v>0</v>
      </c>
      <c r="O1469" s="56" t="b">
        <v>0</v>
      </c>
      <c r="P1469" s="57">
        <v>46023.525793634297</v>
      </c>
      <c r="Q1469" s="54" t="s">
        <v>10664</v>
      </c>
      <c r="R1469" s="57">
        <v>46172.472628159703</v>
      </c>
      <c r="S1469" s="54" t="s">
        <v>10665</v>
      </c>
      <c r="T1469" s="54" t="s">
        <v>5291</v>
      </c>
      <c r="U1469" s="54" t="s">
        <v>10622</v>
      </c>
      <c r="V1469" s="58" t="s">
        <v>32</v>
      </c>
    </row>
    <row r="1470" spans="1:22" hidden="1" x14ac:dyDescent="0.25">
      <c r="A1470" s="54" t="s">
        <v>10258</v>
      </c>
      <c r="B1470" s="54" t="s">
        <v>5909</v>
      </c>
      <c r="C1470" s="54" t="s">
        <v>5910</v>
      </c>
      <c r="D1470" s="54" t="s">
        <v>5601</v>
      </c>
      <c r="E1470" s="54"/>
      <c r="F1470" s="54"/>
      <c r="G1470" s="55"/>
      <c r="H1470" s="54" t="s">
        <v>933</v>
      </c>
      <c r="I1470" s="54" t="s">
        <v>934</v>
      </c>
      <c r="J1470" s="54" t="s">
        <v>908</v>
      </c>
      <c r="K1470" s="54" t="s">
        <v>981</v>
      </c>
      <c r="L1470" s="54" t="s">
        <v>5910</v>
      </c>
      <c r="M1470" s="54" t="s">
        <v>10622</v>
      </c>
      <c r="N1470" s="56" t="b">
        <v>0</v>
      </c>
      <c r="O1470" s="56" t="b">
        <v>0</v>
      </c>
      <c r="P1470" s="57">
        <v>46023.525794560199</v>
      </c>
      <c r="Q1470" s="54" t="s">
        <v>10664</v>
      </c>
      <c r="R1470" s="57">
        <v>46172.472630324097</v>
      </c>
      <c r="S1470" s="54" t="s">
        <v>10665</v>
      </c>
      <c r="T1470" s="54" t="s">
        <v>5291</v>
      </c>
      <c r="U1470" s="54" t="s">
        <v>10622</v>
      </c>
      <c r="V1470" s="58" t="s">
        <v>32</v>
      </c>
    </row>
    <row r="1471" spans="1:22" hidden="1" x14ac:dyDescent="0.25">
      <c r="A1471" s="54" t="s">
        <v>10259</v>
      </c>
      <c r="B1471" s="54" t="s">
        <v>5912</v>
      </c>
      <c r="C1471" s="54" t="s">
        <v>5913</v>
      </c>
      <c r="D1471" s="54" t="s">
        <v>5601</v>
      </c>
      <c r="E1471" s="54"/>
      <c r="F1471" s="54"/>
      <c r="G1471" s="55"/>
      <c r="H1471" s="54" t="s">
        <v>933</v>
      </c>
      <c r="I1471" s="54" t="s">
        <v>934</v>
      </c>
      <c r="J1471" s="54" t="s">
        <v>908</v>
      </c>
      <c r="K1471" s="54" t="s">
        <v>981</v>
      </c>
      <c r="L1471" s="54" t="s">
        <v>5913</v>
      </c>
      <c r="M1471" s="54" t="s">
        <v>10622</v>
      </c>
      <c r="N1471" s="56" t="b">
        <v>0</v>
      </c>
      <c r="O1471" s="56" t="b">
        <v>0</v>
      </c>
      <c r="P1471" s="57">
        <v>46023.525795451402</v>
      </c>
      <c r="Q1471" s="54" t="s">
        <v>10664</v>
      </c>
      <c r="R1471" s="57">
        <v>46172.472632488403</v>
      </c>
      <c r="S1471" s="54" t="s">
        <v>10665</v>
      </c>
      <c r="T1471" s="54" t="s">
        <v>5291</v>
      </c>
      <c r="U1471" s="54" t="s">
        <v>10622</v>
      </c>
      <c r="V1471" s="58" t="s">
        <v>32</v>
      </c>
    </row>
    <row r="1472" spans="1:22" hidden="1" x14ac:dyDescent="0.25">
      <c r="A1472" s="54" t="s">
        <v>10260</v>
      </c>
      <c r="B1472" s="54" t="s">
        <v>5915</v>
      </c>
      <c r="C1472" s="54" t="s">
        <v>5916</v>
      </c>
      <c r="D1472" s="54" t="s">
        <v>5601</v>
      </c>
      <c r="E1472" s="54"/>
      <c r="F1472" s="54"/>
      <c r="G1472" s="55"/>
      <c r="H1472" s="54" t="s">
        <v>933</v>
      </c>
      <c r="I1472" s="54" t="s">
        <v>934</v>
      </c>
      <c r="J1472" s="54" t="s">
        <v>908</v>
      </c>
      <c r="K1472" s="54" t="s">
        <v>981</v>
      </c>
      <c r="L1472" s="54"/>
      <c r="M1472" s="54" t="s">
        <v>10622</v>
      </c>
      <c r="N1472" s="56" t="b">
        <v>0</v>
      </c>
      <c r="O1472" s="56" t="b">
        <v>0</v>
      </c>
      <c r="P1472" s="57">
        <v>46023.525796296301</v>
      </c>
      <c r="Q1472" s="54" t="s">
        <v>10664</v>
      </c>
      <c r="R1472" s="57">
        <v>46172.472634756901</v>
      </c>
      <c r="S1472" s="54" t="s">
        <v>10665</v>
      </c>
      <c r="T1472" s="54" t="s">
        <v>5291</v>
      </c>
      <c r="U1472" s="54" t="s">
        <v>10622</v>
      </c>
      <c r="V1472" s="58" t="s">
        <v>32</v>
      </c>
    </row>
    <row r="1473" spans="1:22" hidden="1" x14ac:dyDescent="0.25">
      <c r="A1473" s="54" t="s">
        <v>10261</v>
      </c>
      <c r="B1473" s="54" t="s">
        <v>5918</v>
      </c>
      <c r="C1473" s="54" t="s">
        <v>5919</v>
      </c>
      <c r="D1473" s="54" t="s">
        <v>5601</v>
      </c>
      <c r="E1473" s="54"/>
      <c r="F1473" s="54"/>
      <c r="G1473" s="55"/>
      <c r="H1473" s="54" t="s">
        <v>933</v>
      </c>
      <c r="I1473" s="54" t="s">
        <v>934</v>
      </c>
      <c r="J1473" s="54" t="s">
        <v>908</v>
      </c>
      <c r="K1473" s="54" t="s">
        <v>981</v>
      </c>
      <c r="L1473" s="54" t="s">
        <v>5919</v>
      </c>
      <c r="M1473" s="54" t="s">
        <v>10622</v>
      </c>
      <c r="N1473" s="56" t="b">
        <v>0</v>
      </c>
      <c r="O1473" s="56" t="b">
        <v>0</v>
      </c>
      <c r="P1473" s="57">
        <v>46023.525797187503</v>
      </c>
      <c r="Q1473" s="54" t="s">
        <v>10664</v>
      </c>
      <c r="R1473" s="57">
        <v>46172.472637002298</v>
      </c>
      <c r="S1473" s="54" t="s">
        <v>10665</v>
      </c>
      <c r="T1473" s="54" t="s">
        <v>5291</v>
      </c>
      <c r="U1473" s="54" t="s">
        <v>10622</v>
      </c>
      <c r="V1473" s="58" t="s">
        <v>32</v>
      </c>
    </row>
    <row r="1474" spans="1:22" hidden="1" x14ac:dyDescent="0.25">
      <c r="A1474" s="54" t="s">
        <v>10262</v>
      </c>
      <c r="B1474" s="54" t="s">
        <v>5921</v>
      </c>
      <c r="C1474" s="54" t="s">
        <v>5922</v>
      </c>
      <c r="D1474" s="54" t="s">
        <v>5601</v>
      </c>
      <c r="E1474" s="54"/>
      <c r="F1474" s="54"/>
      <c r="G1474" s="55"/>
      <c r="H1474" s="54" t="s">
        <v>933</v>
      </c>
      <c r="I1474" s="54" t="s">
        <v>934</v>
      </c>
      <c r="J1474" s="54" t="s">
        <v>908</v>
      </c>
      <c r="K1474" s="54" t="s">
        <v>981</v>
      </c>
      <c r="L1474" s="54"/>
      <c r="M1474" s="54" t="s">
        <v>10622</v>
      </c>
      <c r="N1474" s="56" t="b">
        <v>0</v>
      </c>
      <c r="O1474" s="56" t="b">
        <v>0</v>
      </c>
      <c r="P1474" s="57">
        <v>46023.5258006597</v>
      </c>
      <c r="Q1474" s="54" t="s">
        <v>10664</v>
      </c>
      <c r="R1474" s="57">
        <v>46172.472639085601</v>
      </c>
      <c r="S1474" s="54" t="s">
        <v>10665</v>
      </c>
      <c r="T1474" s="54" t="s">
        <v>5291</v>
      </c>
      <c r="U1474" s="54" t="s">
        <v>10622</v>
      </c>
      <c r="V1474" s="58" t="s">
        <v>32</v>
      </c>
    </row>
    <row r="1475" spans="1:22" hidden="1" x14ac:dyDescent="0.25">
      <c r="A1475" s="54" t="s">
        <v>10263</v>
      </c>
      <c r="B1475" s="54" t="s">
        <v>5924</v>
      </c>
      <c r="C1475" s="54" t="s">
        <v>5925</v>
      </c>
      <c r="D1475" s="54" t="s">
        <v>5601</v>
      </c>
      <c r="E1475" s="54"/>
      <c r="F1475" s="54"/>
      <c r="G1475" s="55"/>
      <c r="H1475" s="54" t="s">
        <v>933</v>
      </c>
      <c r="I1475" s="54" t="s">
        <v>934</v>
      </c>
      <c r="J1475" s="54" t="s">
        <v>908</v>
      </c>
      <c r="K1475" s="54" t="s">
        <v>981</v>
      </c>
      <c r="L1475" s="54" t="s">
        <v>5925</v>
      </c>
      <c r="M1475" s="54" t="s">
        <v>10622</v>
      </c>
      <c r="N1475" s="56" t="b">
        <v>0</v>
      </c>
      <c r="O1475" s="56" t="b">
        <v>0</v>
      </c>
      <c r="P1475" s="57">
        <v>46023.525801504598</v>
      </c>
      <c r="Q1475" s="54" t="s">
        <v>10664</v>
      </c>
      <c r="R1475" s="57">
        <v>46172.4726413194</v>
      </c>
      <c r="S1475" s="54" t="s">
        <v>10665</v>
      </c>
      <c r="T1475" s="54" t="s">
        <v>5291</v>
      </c>
      <c r="U1475" s="54" t="s">
        <v>10622</v>
      </c>
      <c r="V1475" s="58" t="s">
        <v>32</v>
      </c>
    </row>
    <row r="1476" spans="1:22" hidden="1" x14ac:dyDescent="0.25">
      <c r="A1476" s="54" t="s">
        <v>10264</v>
      </c>
      <c r="B1476" s="54" t="s">
        <v>5927</v>
      </c>
      <c r="C1476" s="54" t="s">
        <v>5928</v>
      </c>
      <c r="D1476" s="54" t="s">
        <v>5601</v>
      </c>
      <c r="E1476" s="54"/>
      <c r="F1476" s="54"/>
      <c r="G1476" s="55"/>
      <c r="H1476" s="54" t="s">
        <v>933</v>
      </c>
      <c r="I1476" s="54" t="s">
        <v>934</v>
      </c>
      <c r="J1476" s="54" t="s">
        <v>908</v>
      </c>
      <c r="K1476" s="54" t="s">
        <v>981</v>
      </c>
      <c r="L1476" s="54"/>
      <c r="M1476" s="54" t="s">
        <v>10622</v>
      </c>
      <c r="N1476" s="56" t="b">
        <v>0</v>
      </c>
      <c r="O1476" s="56" t="b">
        <v>0</v>
      </c>
      <c r="P1476" s="57">
        <v>46023.525802430602</v>
      </c>
      <c r="Q1476" s="54" t="s">
        <v>10664</v>
      </c>
      <c r="R1476" s="57">
        <v>46172.472643402798</v>
      </c>
      <c r="S1476" s="54" t="s">
        <v>10665</v>
      </c>
      <c r="T1476" s="54" t="s">
        <v>5291</v>
      </c>
      <c r="U1476" s="54" t="s">
        <v>10622</v>
      </c>
      <c r="V1476" s="58" t="s">
        <v>32</v>
      </c>
    </row>
    <row r="1477" spans="1:22" hidden="1" x14ac:dyDescent="0.25">
      <c r="A1477" s="54" t="s">
        <v>10265</v>
      </c>
      <c r="B1477" s="54" t="s">
        <v>5930</v>
      </c>
      <c r="C1477" s="54" t="s">
        <v>5931</v>
      </c>
      <c r="D1477" s="54" t="s">
        <v>5601</v>
      </c>
      <c r="E1477" s="54"/>
      <c r="F1477" s="54"/>
      <c r="G1477" s="55"/>
      <c r="H1477" s="54" t="s">
        <v>933</v>
      </c>
      <c r="I1477" s="54" t="s">
        <v>934</v>
      </c>
      <c r="J1477" s="54" t="s">
        <v>908</v>
      </c>
      <c r="K1477" s="54" t="s">
        <v>981</v>
      </c>
      <c r="L1477" s="54" t="s">
        <v>5931</v>
      </c>
      <c r="M1477" s="54" t="s">
        <v>10622</v>
      </c>
      <c r="N1477" s="56" t="b">
        <v>0</v>
      </c>
      <c r="O1477" s="56" t="b">
        <v>0</v>
      </c>
      <c r="P1477" s="57">
        <v>46023.525803206001</v>
      </c>
      <c r="Q1477" s="54" t="s">
        <v>10664</v>
      </c>
      <c r="R1477" s="57">
        <v>46172.472645567097</v>
      </c>
      <c r="S1477" s="54" t="s">
        <v>10665</v>
      </c>
      <c r="T1477" s="54" t="s">
        <v>5291</v>
      </c>
      <c r="U1477" s="54" t="s">
        <v>10622</v>
      </c>
      <c r="V1477" s="58" t="s">
        <v>32</v>
      </c>
    </row>
    <row r="1478" spans="1:22" hidden="1" x14ac:dyDescent="0.25">
      <c r="A1478" s="54" t="s">
        <v>10266</v>
      </c>
      <c r="B1478" s="54" t="s">
        <v>5933</v>
      </c>
      <c r="C1478" s="54" t="s">
        <v>5934</v>
      </c>
      <c r="D1478" s="54" t="s">
        <v>5601</v>
      </c>
      <c r="E1478" s="54"/>
      <c r="F1478" s="54"/>
      <c r="G1478" s="55"/>
      <c r="H1478" s="54" t="s">
        <v>933</v>
      </c>
      <c r="I1478" s="54" t="s">
        <v>934</v>
      </c>
      <c r="J1478" s="54" t="s">
        <v>908</v>
      </c>
      <c r="K1478" s="54" t="s">
        <v>981</v>
      </c>
      <c r="L1478" s="54"/>
      <c r="M1478" s="54" t="s">
        <v>10622</v>
      </c>
      <c r="N1478" s="56" t="b">
        <v>0</v>
      </c>
      <c r="O1478" s="56" t="b">
        <v>0</v>
      </c>
      <c r="P1478" s="57">
        <v>46023.525804085701</v>
      </c>
      <c r="Q1478" s="54" t="s">
        <v>10664</v>
      </c>
      <c r="R1478" s="57">
        <v>46172.472647766197</v>
      </c>
      <c r="S1478" s="54" t="s">
        <v>10665</v>
      </c>
      <c r="T1478" s="54" t="s">
        <v>5291</v>
      </c>
      <c r="U1478" s="54" t="s">
        <v>10622</v>
      </c>
      <c r="V1478" s="58" t="s">
        <v>32</v>
      </c>
    </row>
    <row r="1479" spans="1:22" hidden="1" x14ac:dyDescent="0.25">
      <c r="A1479" s="54" t="s">
        <v>10267</v>
      </c>
      <c r="B1479" s="54" t="s">
        <v>5936</v>
      </c>
      <c r="C1479" s="54" t="s">
        <v>5937</v>
      </c>
      <c r="D1479" s="54" t="s">
        <v>5601</v>
      </c>
      <c r="E1479" s="54"/>
      <c r="F1479" s="54"/>
      <c r="G1479" s="55"/>
      <c r="H1479" s="54" t="s">
        <v>933</v>
      </c>
      <c r="I1479" s="54" t="s">
        <v>934</v>
      </c>
      <c r="J1479" s="54" t="s">
        <v>908</v>
      </c>
      <c r="K1479" s="54" t="s">
        <v>981</v>
      </c>
      <c r="L1479" s="54"/>
      <c r="M1479" s="54" t="s">
        <v>10622</v>
      </c>
      <c r="N1479" s="56" t="b">
        <v>0</v>
      </c>
      <c r="O1479" s="56" t="b">
        <v>0</v>
      </c>
      <c r="P1479" s="57">
        <v>46023.525804780103</v>
      </c>
      <c r="Q1479" s="54" t="s">
        <v>10664</v>
      </c>
      <c r="R1479" s="57">
        <v>46172.472649919</v>
      </c>
      <c r="S1479" s="54" t="s">
        <v>10665</v>
      </c>
      <c r="T1479" s="54" t="s">
        <v>5291</v>
      </c>
      <c r="U1479" s="54" t="s">
        <v>10622</v>
      </c>
      <c r="V1479" s="58" t="s">
        <v>32</v>
      </c>
    </row>
    <row r="1480" spans="1:22" hidden="1" x14ac:dyDescent="0.25">
      <c r="A1480" s="54" t="s">
        <v>10268</v>
      </c>
      <c r="B1480" s="54" t="s">
        <v>5939</v>
      </c>
      <c r="C1480" s="54" t="s">
        <v>5940</v>
      </c>
      <c r="D1480" s="54" t="s">
        <v>5601</v>
      </c>
      <c r="E1480" s="54"/>
      <c r="F1480" s="54"/>
      <c r="G1480" s="55"/>
      <c r="H1480" s="54" t="s">
        <v>933</v>
      </c>
      <c r="I1480" s="54" t="s">
        <v>934</v>
      </c>
      <c r="J1480" s="54" t="s">
        <v>908</v>
      </c>
      <c r="K1480" s="54" t="s">
        <v>981</v>
      </c>
      <c r="L1480" s="54" t="s">
        <v>5940</v>
      </c>
      <c r="M1480" s="54" t="s">
        <v>10622</v>
      </c>
      <c r="N1480" s="56" t="b">
        <v>0</v>
      </c>
      <c r="O1480" s="56" t="b">
        <v>0</v>
      </c>
      <c r="P1480" s="57">
        <v>46023.525805474499</v>
      </c>
      <c r="Q1480" s="54" t="s">
        <v>10664</v>
      </c>
      <c r="R1480" s="57">
        <v>46172.4726520486</v>
      </c>
      <c r="S1480" s="54" t="s">
        <v>10665</v>
      </c>
      <c r="T1480" s="54" t="s">
        <v>5291</v>
      </c>
      <c r="U1480" s="54" t="s">
        <v>10622</v>
      </c>
      <c r="V1480" s="58" t="s">
        <v>32</v>
      </c>
    </row>
    <row r="1481" spans="1:22" hidden="1" x14ac:dyDescent="0.25">
      <c r="A1481" s="54" t="s">
        <v>10269</v>
      </c>
      <c r="B1481" s="54" t="s">
        <v>5942</v>
      </c>
      <c r="C1481" s="54" t="s">
        <v>5943</v>
      </c>
      <c r="D1481" s="54" t="s">
        <v>5601</v>
      </c>
      <c r="E1481" s="54"/>
      <c r="F1481" s="54"/>
      <c r="G1481" s="55"/>
      <c r="H1481" s="54" t="s">
        <v>933</v>
      </c>
      <c r="I1481" s="54" t="s">
        <v>934</v>
      </c>
      <c r="J1481" s="54" t="s">
        <v>908</v>
      </c>
      <c r="K1481" s="54" t="s">
        <v>981</v>
      </c>
      <c r="L1481" s="54" t="s">
        <v>5943</v>
      </c>
      <c r="M1481" s="54" t="s">
        <v>10622</v>
      </c>
      <c r="N1481" s="56" t="b">
        <v>0</v>
      </c>
      <c r="O1481" s="56" t="b">
        <v>0</v>
      </c>
      <c r="P1481" s="57">
        <v>46023.525806284699</v>
      </c>
      <c r="Q1481" s="54" t="s">
        <v>10664</v>
      </c>
      <c r="R1481" s="57">
        <v>46172.4726542477</v>
      </c>
      <c r="S1481" s="54" t="s">
        <v>10665</v>
      </c>
      <c r="T1481" s="54" t="s">
        <v>5291</v>
      </c>
      <c r="U1481" s="54" t="s">
        <v>10622</v>
      </c>
      <c r="V1481" s="58" t="s">
        <v>32</v>
      </c>
    </row>
    <row r="1482" spans="1:22" hidden="1" x14ac:dyDescent="0.25">
      <c r="A1482" s="54" t="s">
        <v>10270</v>
      </c>
      <c r="B1482" s="54" t="s">
        <v>5981</v>
      </c>
      <c r="C1482" s="54" t="s">
        <v>5982</v>
      </c>
      <c r="D1482" s="54" t="s">
        <v>5601</v>
      </c>
      <c r="E1482" s="54"/>
      <c r="F1482" s="54"/>
      <c r="G1482" s="55"/>
      <c r="H1482" s="54" t="s">
        <v>10668</v>
      </c>
      <c r="I1482" s="54" t="s">
        <v>10669</v>
      </c>
      <c r="J1482" s="54" t="s">
        <v>908</v>
      </c>
      <c r="K1482" s="54" t="s">
        <v>2977</v>
      </c>
      <c r="L1482" s="54" t="s">
        <v>11045</v>
      </c>
      <c r="M1482" s="54" t="s">
        <v>10622</v>
      </c>
      <c r="N1482" s="56" t="b">
        <v>0</v>
      </c>
      <c r="O1482" s="56" t="b">
        <v>0</v>
      </c>
      <c r="P1482" s="57">
        <v>46023.525818599497</v>
      </c>
      <c r="Q1482" s="54" t="s">
        <v>10664</v>
      </c>
      <c r="R1482" s="57">
        <v>46172.472656365702</v>
      </c>
      <c r="S1482" s="54" t="s">
        <v>10665</v>
      </c>
      <c r="T1482" s="54" t="s">
        <v>5291</v>
      </c>
      <c r="U1482" s="54" t="s">
        <v>10622</v>
      </c>
      <c r="V1482" s="58" t="s">
        <v>32</v>
      </c>
    </row>
    <row r="1483" spans="1:22" hidden="1" x14ac:dyDescent="0.25">
      <c r="A1483" s="54" t="s">
        <v>10271</v>
      </c>
      <c r="B1483" s="54" t="s">
        <v>5984</v>
      </c>
      <c r="C1483" s="54" t="s">
        <v>5985</v>
      </c>
      <c r="D1483" s="54" t="s">
        <v>5601</v>
      </c>
      <c r="E1483" s="54"/>
      <c r="F1483" s="54"/>
      <c r="G1483" s="55"/>
      <c r="H1483" s="54" t="s">
        <v>10668</v>
      </c>
      <c r="I1483" s="54" t="s">
        <v>10669</v>
      </c>
      <c r="J1483" s="54" t="s">
        <v>908</v>
      </c>
      <c r="K1483" s="54" t="s">
        <v>2977</v>
      </c>
      <c r="L1483" s="54" t="s">
        <v>5985</v>
      </c>
      <c r="M1483" s="54" t="s">
        <v>10622</v>
      </c>
      <c r="N1483" s="56" t="b">
        <v>0</v>
      </c>
      <c r="O1483" s="56" t="b">
        <v>0</v>
      </c>
      <c r="P1483" s="57">
        <v>46023.525819409697</v>
      </c>
      <c r="Q1483" s="54" t="s">
        <v>10664</v>
      </c>
      <c r="R1483" s="57">
        <v>46172.472658530103</v>
      </c>
      <c r="S1483" s="54" t="s">
        <v>10665</v>
      </c>
      <c r="T1483" s="54" t="s">
        <v>5291</v>
      </c>
      <c r="U1483" s="54" t="s">
        <v>10622</v>
      </c>
      <c r="V1483" s="58" t="s">
        <v>32</v>
      </c>
    </row>
    <row r="1484" spans="1:22" hidden="1" x14ac:dyDescent="0.25">
      <c r="A1484" s="54" t="s">
        <v>10272</v>
      </c>
      <c r="B1484" s="54" t="s">
        <v>5987</v>
      </c>
      <c r="C1484" s="54" t="s">
        <v>5988</v>
      </c>
      <c r="D1484" s="54" t="s">
        <v>5601</v>
      </c>
      <c r="E1484" s="54"/>
      <c r="F1484" s="54"/>
      <c r="G1484" s="55"/>
      <c r="H1484" s="54" t="s">
        <v>10668</v>
      </c>
      <c r="I1484" s="54" t="s">
        <v>10669</v>
      </c>
      <c r="J1484" s="54" t="s">
        <v>908</v>
      </c>
      <c r="K1484" s="54" t="s">
        <v>2977</v>
      </c>
      <c r="L1484" s="54" t="s">
        <v>5988</v>
      </c>
      <c r="M1484" s="54" t="s">
        <v>10622</v>
      </c>
      <c r="N1484" s="56" t="b">
        <v>0</v>
      </c>
      <c r="O1484" s="56" t="b">
        <v>0</v>
      </c>
      <c r="P1484" s="57">
        <v>46023.5258207523</v>
      </c>
      <c r="Q1484" s="54" t="s">
        <v>10664</v>
      </c>
      <c r="R1484" s="57">
        <v>46172.472660648098</v>
      </c>
      <c r="S1484" s="54" t="s">
        <v>10665</v>
      </c>
      <c r="T1484" s="54" t="s">
        <v>5291</v>
      </c>
      <c r="U1484" s="54" t="s">
        <v>10622</v>
      </c>
      <c r="V1484" s="58" t="s">
        <v>32</v>
      </c>
    </row>
    <row r="1485" spans="1:22" hidden="1" x14ac:dyDescent="0.25">
      <c r="A1485" s="54" t="s">
        <v>10273</v>
      </c>
      <c r="B1485" s="54" t="s">
        <v>860</v>
      </c>
      <c r="C1485" s="54" t="s">
        <v>5990</v>
      </c>
      <c r="D1485" s="54" t="s">
        <v>5601</v>
      </c>
      <c r="E1485" s="54"/>
      <c r="F1485" s="54"/>
      <c r="G1485" s="55"/>
      <c r="H1485" s="54" t="s">
        <v>10668</v>
      </c>
      <c r="I1485" s="54" t="s">
        <v>10669</v>
      </c>
      <c r="J1485" s="54" t="s">
        <v>908</v>
      </c>
      <c r="K1485" s="54" t="s">
        <v>2977</v>
      </c>
      <c r="L1485" s="54" t="s">
        <v>5990</v>
      </c>
      <c r="M1485" s="54" t="s">
        <v>10622</v>
      </c>
      <c r="N1485" s="56" t="b">
        <v>0</v>
      </c>
      <c r="O1485" s="56" t="b">
        <v>0</v>
      </c>
      <c r="P1485" s="57">
        <v>46023.525822025498</v>
      </c>
      <c r="Q1485" s="54" t="s">
        <v>10664</v>
      </c>
      <c r="R1485" s="57">
        <v>46172.472662847198</v>
      </c>
      <c r="S1485" s="54" t="s">
        <v>10665</v>
      </c>
      <c r="T1485" s="54" t="s">
        <v>5291</v>
      </c>
      <c r="U1485" s="54" t="s">
        <v>10622</v>
      </c>
      <c r="V1485" s="58" t="s">
        <v>32</v>
      </c>
    </row>
    <row r="1486" spans="1:22" hidden="1" x14ac:dyDescent="0.25">
      <c r="A1486" s="54" t="s">
        <v>10274</v>
      </c>
      <c r="B1486" s="54" t="s">
        <v>5992</v>
      </c>
      <c r="C1486" s="54" t="s">
        <v>5993</v>
      </c>
      <c r="D1486" s="54" t="s">
        <v>5601</v>
      </c>
      <c r="E1486" s="54"/>
      <c r="F1486" s="54"/>
      <c r="G1486" s="55"/>
      <c r="H1486" s="54" t="s">
        <v>10668</v>
      </c>
      <c r="I1486" s="54" t="s">
        <v>10669</v>
      </c>
      <c r="J1486" s="54" t="s">
        <v>908</v>
      </c>
      <c r="K1486" s="54" t="s">
        <v>2977</v>
      </c>
      <c r="L1486" s="54" t="s">
        <v>5993</v>
      </c>
      <c r="M1486" s="54" t="s">
        <v>10622</v>
      </c>
      <c r="N1486" s="56" t="b">
        <v>0</v>
      </c>
      <c r="O1486" s="56" t="b">
        <v>0</v>
      </c>
      <c r="P1486" s="57">
        <v>46023.525822916701</v>
      </c>
      <c r="Q1486" s="54" t="s">
        <v>10664</v>
      </c>
      <c r="R1486" s="57">
        <v>46172.472665011599</v>
      </c>
      <c r="S1486" s="54" t="s">
        <v>10665</v>
      </c>
      <c r="T1486" s="54" t="s">
        <v>5291</v>
      </c>
      <c r="U1486" s="54" t="s">
        <v>10622</v>
      </c>
      <c r="V1486" s="58" t="s">
        <v>32</v>
      </c>
    </row>
    <row r="1487" spans="1:22" hidden="1" x14ac:dyDescent="0.25">
      <c r="A1487" s="54" t="s">
        <v>10275</v>
      </c>
      <c r="B1487" s="54" t="s">
        <v>5995</v>
      </c>
      <c r="C1487" s="54" t="s">
        <v>5996</v>
      </c>
      <c r="D1487" s="54" t="s">
        <v>5601</v>
      </c>
      <c r="E1487" s="54"/>
      <c r="F1487" s="54"/>
      <c r="G1487" s="55"/>
      <c r="H1487" s="54" t="s">
        <v>10668</v>
      </c>
      <c r="I1487" s="54" t="s">
        <v>10669</v>
      </c>
      <c r="J1487" s="54" t="s">
        <v>908</v>
      </c>
      <c r="K1487" s="54" t="s">
        <v>2977</v>
      </c>
      <c r="L1487" s="54"/>
      <c r="M1487" s="54" t="s">
        <v>10622</v>
      </c>
      <c r="N1487" s="56" t="b">
        <v>0</v>
      </c>
      <c r="O1487" s="56" t="b">
        <v>0</v>
      </c>
      <c r="P1487" s="57">
        <v>46023.525824039403</v>
      </c>
      <c r="Q1487" s="54" t="s">
        <v>10664</v>
      </c>
      <c r="R1487" s="57">
        <v>46172.472667094902</v>
      </c>
      <c r="S1487" s="54" t="s">
        <v>10665</v>
      </c>
      <c r="T1487" s="54" t="s">
        <v>5291</v>
      </c>
      <c r="U1487" s="54" t="s">
        <v>10622</v>
      </c>
      <c r="V1487" s="58" t="s">
        <v>32</v>
      </c>
    </row>
    <row r="1488" spans="1:22" hidden="1" x14ac:dyDescent="0.25">
      <c r="A1488" s="54" t="s">
        <v>10276</v>
      </c>
      <c r="B1488" s="54" t="s">
        <v>6001</v>
      </c>
      <c r="C1488" s="54" t="s">
        <v>6002</v>
      </c>
      <c r="D1488" s="54" t="s">
        <v>5601</v>
      </c>
      <c r="E1488" s="54"/>
      <c r="F1488" s="54"/>
      <c r="G1488" s="55"/>
      <c r="H1488" s="54" t="s">
        <v>10668</v>
      </c>
      <c r="I1488" s="54" t="s">
        <v>10669</v>
      </c>
      <c r="J1488" s="54" t="s">
        <v>908</v>
      </c>
      <c r="K1488" s="54" t="s">
        <v>2977</v>
      </c>
      <c r="L1488" s="54" t="s">
        <v>6002</v>
      </c>
      <c r="M1488" s="54" t="s">
        <v>10622</v>
      </c>
      <c r="N1488" s="56" t="b">
        <v>0</v>
      </c>
      <c r="O1488" s="56" t="b">
        <v>0</v>
      </c>
      <c r="P1488" s="57">
        <v>46023.525825810197</v>
      </c>
      <c r="Q1488" s="54" t="s">
        <v>10664</v>
      </c>
      <c r="R1488" s="57">
        <v>46172.472669294002</v>
      </c>
      <c r="S1488" s="54" t="s">
        <v>10665</v>
      </c>
      <c r="T1488" s="54" t="s">
        <v>5291</v>
      </c>
      <c r="U1488" s="54" t="s">
        <v>10622</v>
      </c>
      <c r="V1488" s="58" t="s">
        <v>32</v>
      </c>
    </row>
    <row r="1489" spans="1:22" hidden="1" x14ac:dyDescent="0.25">
      <c r="A1489" s="54" t="s">
        <v>10277</v>
      </c>
      <c r="B1489" s="54" t="s">
        <v>6004</v>
      </c>
      <c r="C1489" s="54" t="s">
        <v>6005</v>
      </c>
      <c r="D1489" s="54" t="s">
        <v>5601</v>
      </c>
      <c r="E1489" s="54"/>
      <c r="F1489" s="54"/>
      <c r="G1489" s="55"/>
      <c r="H1489" s="54" t="s">
        <v>10668</v>
      </c>
      <c r="I1489" s="54" t="s">
        <v>10669</v>
      </c>
      <c r="J1489" s="54" t="s">
        <v>908</v>
      </c>
      <c r="K1489" s="54" t="s">
        <v>2977</v>
      </c>
      <c r="L1489" s="54" t="s">
        <v>6005</v>
      </c>
      <c r="M1489" s="54" t="s">
        <v>10622</v>
      </c>
      <c r="N1489" s="56" t="b">
        <v>0</v>
      </c>
      <c r="O1489" s="56" t="b">
        <v>0</v>
      </c>
      <c r="P1489" s="57">
        <v>46023.525826655103</v>
      </c>
      <c r="Q1489" s="54" t="s">
        <v>10664</v>
      </c>
      <c r="R1489" s="57">
        <v>46172.472671527801</v>
      </c>
      <c r="S1489" s="54" t="s">
        <v>10665</v>
      </c>
      <c r="T1489" s="54" t="s">
        <v>5291</v>
      </c>
      <c r="U1489" s="54" t="s">
        <v>10622</v>
      </c>
      <c r="V1489" s="58" t="s">
        <v>32</v>
      </c>
    </row>
    <row r="1490" spans="1:22" hidden="1" x14ac:dyDescent="0.25">
      <c r="A1490" s="54" t="s">
        <v>10278</v>
      </c>
      <c r="B1490" s="54" t="s">
        <v>6007</v>
      </c>
      <c r="C1490" s="54" t="s">
        <v>6008</v>
      </c>
      <c r="D1490" s="54" t="s">
        <v>5601</v>
      </c>
      <c r="E1490" s="54"/>
      <c r="F1490" s="54"/>
      <c r="G1490" s="55"/>
      <c r="H1490" s="54" t="s">
        <v>10668</v>
      </c>
      <c r="I1490" s="54" t="s">
        <v>10669</v>
      </c>
      <c r="J1490" s="54" t="s">
        <v>908</v>
      </c>
      <c r="K1490" s="54" t="s">
        <v>2977</v>
      </c>
      <c r="L1490" s="54" t="s">
        <v>6008</v>
      </c>
      <c r="M1490" s="54" t="s">
        <v>10622</v>
      </c>
      <c r="N1490" s="56" t="b">
        <v>0</v>
      </c>
      <c r="O1490" s="56" t="b">
        <v>0</v>
      </c>
      <c r="P1490" s="57">
        <v>46023.525827511599</v>
      </c>
      <c r="Q1490" s="54" t="s">
        <v>10664</v>
      </c>
      <c r="R1490" s="57">
        <v>46172.472673726901</v>
      </c>
      <c r="S1490" s="54" t="s">
        <v>10665</v>
      </c>
      <c r="T1490" s="54" t="s">
        <v>5291</v>
      </c>
      <c r="U1490" s="54" t="s">
        <v>10622</v>
      </c>
      <c r="V1490" s="58" t="s">
        <v>32</v>
      </c>
    </row>
    <row r="1491" spans="1:22" hidden="1" x14ac:dyDescent="0.25">
      <c r="A1491" s="54" t="s">
        <v>10279</v>
      </c>
      <c r="B1491" s="54" t="s">
        <v>6010</v>
      </c>
      <c r="C1491" s="54" t="s">
        <v>6011</v>
      </c>
      <c r="D1491" s="54" t="s">
        <v>5601</v>
      </c>
      <c r="E1491" s="54"/>
      <c r="F1491" s="54"/>
      <c r="G1491" s="55"/>
      <c r="H1491" s="54" t="s">
        <v>10668</v>
      </c>
      <c r="I1491" s="54" t="s">
        <v>10669</v>
      </c>
      <c r="J1491" s="54" t="s">
        <v>908</v>
      </c>
      <c r="K1491" s="54" t="s">
        <v>2977</v>
      </c>
      <c r="L1491" s="54" t="s">
        <v>6011</v>
      </c>
      <c r="M1491" s="54" t="s">
        <v>10622</v>
      </c>
      <c r="N1491" s="56" t="b">
        <v>0</v>
      </c>
      <c r="O1491" s="56" t="b">
        <v>0</v>
      </c>
      <c r="P1491" s="57">
        <v>46023.525828437501</v>
      </c>
      <c r="Q1491" s="54" t="s">
        <v>10664</v>
      </c>
      <c r="R1491" s="57">
        <v>46172.472675844903</v>
      </c>
      <c r="S1491" s="54" t="s">
        <v>10665</v>
      </c>
      <c r="T1491" s="54" t="s">
        <v>5291</v>
      </c>
      <c r="U1491" s="54" t="s">
        <v>10622</v>
      </c>
      <c r="V1491" s="58" t="s">
        <v>32</v>
      </c>
    </row>
    <row r="1492" spans="1:22" hidden="1" x14ac:dyDescent="0.25">
      <c r="A1492" s="54" t="s">
        <v>10280</v>
      </c>
      <c r="B1492" s="54" t="s">
        <v>6013</v>
      </c>
      <c r="C1492" s="54" t="s">
        <v>6014</v>
      </c>
      <c r="D1492" s="54" t="s">
        <v>5601</v>
      </c>
      <c r="E1492" s="54"/>
      <c r="F1492" s="54"/>
      <c r="G1492" s="55"/>
      <c r="H1492" s="54" t="s">
        <v>10668</v>
      </c>
      <c r="I1492" s="54" t="s">
        <v>10669</v>
      </c>
      <c r="J1492" s="54" t="s">
        <v>908</v>
      </c>
      <c r="K1492" s="54" t="s">
        <v>2977</v>
      </c>
      <c r="L1492" s="54"/>
      <c r="M1492" s="54" t="s">
        <v>10622</v>
      </c>
      <c r="N1492" s="56" t="b">
        <v>0</v>
      </c>
      <c r="O1492" s="56" t="b">
        <v>0</v>
      </c>
      <c r="P1492" s="57">
        <v>46023.525829247701</v>
      </c>
      <c r="Q1492" s="54" t="s">
        <v>10664</v>
      </c>
      <c r="R1492" s="57">
        <v>46172.4726780903</v>
      </c>
      <c r="S1492" s="54" t="s">
        <v>10665</v>
      </c>
      <c r="T1492" s="54" t="s">
        <v>5291</v>
      </c>
      <c r="U1492" s="54" t="s">
        <v>10622</v>
      </c>
      <c r="V1492" s="58" t="s">
        <v>32</v>
      </c>
    </row>
    <row r="1493" spans="1:22" hidden="1" x14ac:dyDescent="0.25">
      <c r="A1493" s="54" t="s">
        <v>10281</v>
      </c>
      <c r="B1493" s="54" t="s">
        <v>6016</v>
      </c>
      <c r="C1493" s="54" t="s">
        <v>6017</v>
      </c>
      <c r="D1493" s="54" t="s">
        <v>5601</v>
      </c>
      <c r="E1493" s="54"/>
      <c r="F1493" s="54"/>
      <c r="G1493" s="55"/>
      <c r="H1493" s="54" t="s">
        <v>10668</v>
      </c>
      <c r="I1493" s="54" t="s">
        <v>10669</v>
      </c>
      <c r="J1493" s="54" t="s">
        <v>908</v>
      </c>
      <c r="K1493" s="54" t="s">
        <v>2977</v>
      </c>
      <c r="L1493" s="54" t="s">
        <v>6017</v>
      </c>
      <c r="M1493" s="54" t="s">
        <v>10622</v>
      </c>
      <c r="N1493" s="56" t="b">
        <v>0</v>
      </c>
      <c r="O1493" s="56" t="b">
        <v>0</v>
      </c>
      <c r="P1493" s="57">
        <v>46023.525829942097</v>
      </c>
      <c r="Q1493" s="54" t="s">
        <v>10664</v>
      </c>
      <c r="R1493" s="57">
        <v>46172.472680358798</v>
      </c>
      <c r="S1493" s="54" t="s">
        <v>10665</v>
      </c>
      <c r="T1493" s="54" t="s">
        <v>5291</v>
      </c>
      <c r="U1493" s="54" t="s">
        <v>10622</v>
      </c>
      <c r="V1493" s="58" t="s">
        <v>32</v>
      </c>
    </row>
    <row r="1494" spans="1:22" hidden="1" x14ac:dyDescent="0.25">
      <c r="A1494" s="54" t="s">
        <v>10282</v>
      </c>
      <c r="B1494" s="54" t="s">
        <v>34</v>
      </c>
      <c r="C1494" s="54" t="s">
        <v>6236</v>
      </c>
      <c r="D1494" s="54" t="s">
        <v>5601</v>
      </c>
      <c r="E1494" s="54" t="s">
        <v>6237</v>
      </c>
      <c r="F1494" s="54"/>
      <c r="G1494" s="55">
        <v>60</v>
      </c>
      <c r="H1494" s="54" t="s">
        <v>10668</v>
      </c>
      <c r="I1494" s="54" t="s">
        <v>10669</v>
      </c>
      <c r="J1494" s="54" t="s">
        <v>908</v>
      </c>
      <c r="K1494" s="54" t="s">
        <v>2977</v>
      </c>
      <c r="L1494" s="54"/>
      <c r="M1494" s="54" t="s">
        <v>10623</v>
      </c>
      <c r="N1494" s="56" t="b">
        <v>1</v>
      </c>
      <c r="O1494" s="56" t="b">
        <v>0</v>
      </c>
      <c r="P1494" s="57">
        <v>46023.525902395799</v>
      </c>
      <c r="Q1494" s="54" t="s">
        <v>10664</v>
      </c>
      <c r="R1494" s="57">
        <v>46172.472682523097</v>
      </c>
      <c r="S1494" s="54" t="s">
        <v>10665</v>
      </c>
      <c r="T1494" s="54" t="s">
        <v>5291</v>
      </c>
      <c r="U1494" s="54" t="s">
        <v>10623</v>
      </c>
      <c r="V1494" s="58" t="s">
        <v>11046</v>
      </c>
    </row>
    <row r="1495" spans="1:22" hidden="1" x14ac:dyDescent="0.25">
      <c r="A1495" s="54" t="s">
        <v>10283</v>
      </c>
      <c r="B1495" s="54" t="s">
        <v>6253</v>
      </c>
      <c r="C1495" s="54" t="s">
        <v>6254</v>
      </c>
      <c r="D1495" s="54" t="s">
        <v>5601</v>
      </c>
      <c r="E1495" s="54"/>
      <c r="F1495" s="54"/>
      <c r="G1495" s="55"/>
      <c r="H1495" s="54" t="s">
        <v>10668</v>
      </c>
      <c r="I1495" s="54" t="s">
        <v>10669</v>
      </c>
      <c r="J1495" s="54" t="s">
        <v>908</v>
      </c>
      <c r="K1495" s="54" t="s">
        <v>2977</v>
      </c>
      <c r="L1495" s="54" t="s">
        <v>6254</v>
      </c>
      <c r="M1495" s="54" t="s">
        <v>10622</v>
      </c>
      <c r="N1495" s="56" t="b">
        <v>0</v>
      </c>
      <c r="O1495" s="56" t="b">
        <v>0</v>
      </c>
      <c r="P1495" s="57">
        <v>46023.525907638897</v>
      </c>
      <c r="Q1495" s="54" t="s">
        <v>10664</v>
      </c>
      <c r="R1495" s="57">
        <v>46172.472684722197</v>
      </c>
      <c r="S1495" s="54" t="s">
        <v>10665</v>
      </c>
      <c r="T1495" s="54" t="s">
        <v>5291</v>
      </c>
      <c r="U1495" s="54" t="s">
        <v>10622</v>
      </c>
      <c r="V1495" s="58" t="s">
        <v>32</v>
      </c>
    </row>
    <row r="1496" spans="1:22" hidden="1" x14ac:dyDescent="0.25">
      <c r="A1496" s="54" t="s">
        <v>10284</v>
      </c>
      <c r="B1496" s="54" t="s">
        <v>6262</v>
      </c>
      <c r="C1496" s="54" t="s">
        <v>6263</v>
      </c>
      <c r="D1496" s="54" t="s">
        <v>5601</v>
      </c>
      <c r="E1496" s="54"/>
      <c r="F1496" s="54"/>
      <c r="G1496" s="55"/>
      <c r="H1496" s="54" t="s">
        <v>10668</v>
      </c>
      <c r="I1496" s="54" t="s">
        <v>10669</v>
      </c>
      <c r="J1496" s="54" t="s">
        <v>908</v>
      </c>
      <c r="K1496" s="54" t="s">
        <v>2977</v>
      </c>
      <c r="L1496" s="54" t="s">
        <v>6263</v>
      </c>
      <c r="M1496" s="54" t="s">
        <v>10622</v>
      </c>
      <c r="N1496" s="56" t="b">
        <v>0</v>
      </c>
      <c r="O1496" s="56" t="b">
        <v>0</v>
      </c>
      <c r="P1496" s="57">
        <v>46023.525910451397</v>
      </c>
      <c r="Q1496" s="54" t="s">
        <v>10664</v>
      </c>
      <c r="R1496" s="57">
        <v>46172.472687002301</v>
      </c>
      <c r="S1496" s="54" t="s">
        <v>10665</v>
      </c>
      <c r="T1496" s="54" t="s">
        <v>5291</v>
      </c>
      <c r="U1496" s="54" t="s">
        <v>10622</v>
      </c>
      <c r="V1496" s="58" t="s">
        <v>32</v>
      </c>
    </row>
    <row r="1497" spans="1:22" hidden="1" x14ac:dyDescent="0.25">
      <c r="A1497" s="54" t="s">
        <v>10285</v>
      </c>
      <c r="B1497" s="54" t="s">
        <v>6019</v>
      </c>
      <c r="C1497" s="54" t="s">
        <v>6020</v>
      </c>
      <c r="D1497" s="54" t="s">
        <v>5601</v>
      </c>
      <c r="E1497" s="54"/>
      <c r="F1497" s="54"/>
      <c r="G1497" s="55"/>
      <c r="H1497" s="54" t="s">
        <v>933</v>
      </c>
      <c r="I1497" s="54" t="s">
        <v>934</v>
      </c>
      <c r="J1497" s="54" t="s">
        <v>908</v>
      </c>
      <c r="K1497" s="54" t="s">
        <v>1000</v>
      </c>
      <c r="L1497" s="54" t="s">
        <v>6020</v>
      </c>
      <c r="M1497" s="54" t="s">
        <v>10622</v>
      </c>
      <c r="N1497" s="56" t="b">
        <v>0</v>
      </c>
      <c r="O1497" s="56" t="b">
        <v>0</v>
      </c>
      <c r="P1497" s="57">
        <v>46023.525830752304</v>
      </c>
      <c r="Q1497" s="54" t="s">
        <v>10664</v>
      </c>
      <c r="R1497" s="57">
        <v>46172.472689317103</v>
      </c>
      <c r="S1497" s="54" t="s">
        <v>10665</v>
      </c>
      <c r="T1497" s="54" t="s">
        <v>5291</v>
      </c>
      <c r="U1497" s="54" t="s">
        <v>10622</v>
      </c>
      <c r="V1497" s="58" t="s">
        <v>32</v>
      </c>
    </row>
    <row r="1498" spans="1:22" hidden="1" x14ac:dyDescent="0.25">
      <c r="A1498" s="54" t="s">
        <v>10286</v>
      </c>
      <c r="B1498" s="54" t="s">
        <v>6022</v>
      </c>
      <c r="C1498" s="54" t="s">
        <v>6023</v>
      </c>
      <c r="D1498" s="54" t="s">
        <v>5601</v>
      </c>
      <c r="E1498" s="54"/>
      <c r="F1498" s="54"/>
      <c r="G1498" s="55"/>
      <c r="H1498" s="54" t="s">
        <v>933</v>
      </c>
      <c r="I1498" s="54" t="s">
        <v>934</v>
      </c>
      <c r="J1498" s="54" t="s">
        <v>908</v>
      </c>
      <c r="K1498" s="54" t="s">
        <v>1000</v>
      </c>
      <c r="L1498" s="54" t="s">
        <v>6023</v>
      </c>
      <c r="M1498" s="54" t="s">
        <v>10622</v>
      </c>
      <c r="N1498" s="56" t="b">
        <v>0</v>
      </c>
      <c r="O1498" s="56" t="b">
        <v>0</v>
      </c>
      <c r="P1498" s="57">
        <v>46023.525831678198</v>
      </c>
      <c r="Q1498" s="54" t="s">
        <v>10664</v>
      </c>
      <c r="R1498" s="57">
        <v>46172.472691666699</v>
      </c>
      <c r="S1498" s="54" t="s">
        <v>10665</v>
      </c>
      <c r="T1498" s="54" t="s">
        <v>5291</v>
      </c>
      <c r="U1498" s="54" t="s">
        <v>10622</v>
      </c>
      <c r="V1498" s="58" t="s">
        <v>32</v>
      </c>
    </row>
    <row r="1499" spans="1:22" hidden="1" x14ac:dyDescent="0.25">
      <c r="A1499" s="54" t="s">
        <v>10287</v>
      </c>
      <c r="B1499" s="54" t="s">
        <v>6025</v>
      </c>
      <c r="C1499" s="54" t="s">
        <v>6026</v>
      </c>
      <c r="D1499" s="54" t="s">
        <v>5601</v>
      </c>
      <c r="E1499" s="54"/>
      <c r="F1499" s="54"/>
      <c r="G1499" s="55"/>
      <c r="H1499" s="54" t="s">
        <v>933</v>
      </c>
      <c r="I1499" s="54" t="s">
        <v>934</v>
      </c>
      <c r="J1499" s="54" t="s">
        <v>908</v>
      </c>
      <c r="K1499" s="54" t="s">
        <v>1000</v>
      </c>
      <c r="L1499" s="54" t="s">
        <v>11047</v>
      </c>
      <c r="M1499" s="54" t="s">
        <v>10622</v>
      </c>
      <c r="N1499" s="56" t="b">
        <v>0</v>
      </c>
      <c r="O1499" s="56" t="b">
        <v>0</v>
      </c>
      <c r="P1499" s="57">
        <v>46023.525832638901</v>
      </c>
      <c r="Q1499" s="54" t="s">
        <v>10664</v>
      </c>
      <c r="R1499" s="57">
        <v>46172.472693830998</v>
      </c>
      <c r="S1499" s="54" t="s">
        <v>10665</v>
      </c>
      <c r="T1499" s="54" t="s">
        <v>5291</v>
      </c>
      <c r="U1499" s="54" t="s">
        <v>10622</v>
      </c>
      <c r="V1499" s="58" t="s">
        <v>32</v>
      </c>
    </row>
    <row r="1500" spans="1:22" hidden="1" x14ac:dyDescent="0.25">
      <c r="A1500" s="54" t="s">
        <v>10288</v>
      </c>
      <c r="B1500" s="54" t="s">
        <v>6028</v>
      </c>
      <c r="C1500" s="54" t="s">
        <v>6029</v>
      </c>
      <c r="D1500" s="54" t="s">
        <v>5601</v>
      </c>
      <c r="E1500" s="54"/>
      <c r="F1500" s="54"/>
      <c r="G1500" s="55"/>
      <c r="H1500" s="54" t="s">
        <v>933</v>
      </c>
      <c r="I1500" s="54" t="s">
        <v>934</v>
      </c>
      <c r="J1500" s="54" t="s">
        <v>908</v>
      </c>
      <c r="K1500" s="54" t="s">
        <v>1000</v>
      </c>
      <c r="L1500" s="54" t="s">
        <v>6029</v>
      </c>
      <c r="M1500" s="54" t="s">
        <v>10622</v>
      </c>
      <c r="N1500" s="56" t="b">
        <v>0</v>
      </c>
      <c r="O1500" s="56" t="b">
        <v>0</v>
      </c>
      <c r="P1500" s="57">
        <v>46023.525833911997</v>
      </c>
      <c r="Q1500" s="54" t="s">
        <v>10664</v>
      </c>
      <c r="R1500" s="57">
        <v>46172.472696099503</v>
      </c>
      <c r="S1500" s="54" t="s">
        <v>10665</v>
      </c>
      <c r="T1500" s="54" t="s">
        <v>5291</v>
      </c>
      <c r="U1500" s="54" t="s">
        <v>10622</v>
      </c>
      <c r="V1500" s="58" t="s">
        <v>32</v>
      </c>
    </row>
    <row r="1501" spans="1:22" hidden="1" x14ac:dyDescent="0.25">
      <c r="A1501" s="54" t="s">
        <v>10289</v>
      </c>
      <c r="B1501" s="54" t="s">
        <v>6031</v>
      </c>
      <c r="C1501" s="54" t="s">
        <v>6032</v>
      </c>
      <c r="D1501" s="54" t="s">
        <v>5601</v>
      </c>
      <c r="E1501" s="54"/>
      <c r="F1501" s="54"/>
      <c r="G1501" s="55"/>
      <c r="H1501" s="54" t="s">
        <v>933</v>
      </c>
      <c r="I1501" s="54" t="s">
        <v>934</v>
      </c>
      <c r="J1501" s="54" t="s">
        <v>908</v>
      </c>
      <c r="K1501" s="54" t="s">
        <v>1000</v>
      </c>
      <c r="L1501" s="54" t="s">
        <v>6032</v>
      </c>
      <c r="M1501" s="54" t="s">
        <v>10622</v>
      </c>
      <c r="N1501" s="56" t="b">
        <v>0</v>
      </c>
      <c r="O1501" s="56" t="b">
        <v>0</v>
      </c>
      <c r="P1501" s="57">
        <v>46023.5258348032</v>
      </c>
      <c r="Q1501" s="54" t="s">
        <v>10664</v>
      </c>
      <c r="R1501" s="57">
        <v>46172.472698298603</v>
      </c>
      <c r="S1501" s="54" t="s">
        <v>10665</v>
      </c>
      <c r="T1501" s="54" t="s">
        <v>5291</v>
      </c>
      <c r="U1501" s="54" t="s">
        <v>10622</v>
      </c>
      <c r="V1501" s="58" t="s">
        <v>32</v>
      </c>
    </row>
    <row r="1502" spans="1:22" hidden="1" x14ac:dyDescent="0.25">
      <c r="A1502" s="54" t="s">
        <v>10290</v>
      </c>
      <c r="B1502" s="54" t="s">
        <v>846</v>
      </c>
      <c r="C1502" s="54" t="s">
        <v>6034</v>
      </c>
      <c r="D1502" s="54" t="s">
        <v>5601</v>
      </c>
      <c r="E1502" s="54"/>
      <c r="F1502" s="54"/>
      <c r="G1502" s="55"/>
      <c r="H1502" s="54" t="s">
        <v>933</v>
      </c>
      <c r="I1502" s="54" t="s">
        <v>934</v>
      </c>
      <c r="J1502" s="54" t="s">
        <v>908</v>
      </c>
      <c r="K1502" s="54" t="s">
        <v>1000</v>
      </c>
      <c r="L1502" s="54" t="s">
        <v>6034</v>
      </c>
      <c r="M1502" s="54" t="s">
        <v>10622</v>
      </c>
      <c r="N1502" s="56" t="b">
        <v>0</v>
      </c>
      <c r="O1502" s="56" t="b">
        <v>0</v>
      </c>
      <c r="P1502" s="57">
        <v>46023.525835648201</v>
      </c>
      <c r="Q1502" s="54" t="s">
        <v>10664</v>
      </c>
      <c r="R1502" s="57">
        <v>46172.472700497703</v>
      </c>
      <c r="S1502" s="54" t="s">
        <v>10665</v>
      </c>
      <c r="T1502" s="54" t="s">
        <v>5291</v>
      </c>
      <c r="U1502" s="54" t="s">
        <v>10622</v>
      </c>
      <c r="V1502" s="58" t="s">
        <v>32</v>
      </c>
    </row>
    <row r="1503" spans="1:22" hidden="1" x14ac:dyDescent="0.25">
      <c r="A1503" s="54" t="s">
        <v>10291</v>
      </c>
      <c r="B1503" s="54" t="s">
        <v>6036</v>
      </c>
      <c r="C1503" s="54" t="s">
        <v>6037</v>
      </c>
      <c r="D1503" s="54" t="s">
        <v>5601</v>
      </c>
      <c r="E1503" s="54"/>
      <c r="F1503" s="54"/>
      <c r="G1503" s="55"/>
      <c r="H1503" s="54" t="s">
        <v>933</v>
      </c>
      <c r="I1503" s="54" t="s">
        <v>934</v>
      </c>
      <c r="J1503" s="54" t="s">
        <v>908</v>
      </c>
      <c r="K1503" s="54" t="s">
        <v>1000</v>
      </c>
      <c r="L1503" s="54" t="s">
        <v>6037</v>
      </c>
      <c r="M1503" s="54" t="s">
        <v>10622</v>
      </c>
      <c r="N1503" s="56" t="b">
        <v>0</v>
      </c>
      <c r="O1503" s="56" t="b">
        <v>0</v>
      </c>
      <c r="P1503" s="57">
        <v>46023.525836539397</v>
      </c>
      <c r="Q1503" s="54" t="s">
        <v>10664</v>
      </c>
      <c r="R1503" s="57">
        <v>46172.472702627303</v>
      </c>
      <c r="S1503" s="54" t="s">
        <v>10665</v>
      </c>
      <c r="T1503" s="54" t="s">
        <v>5291</v>
      </c>
      <c r="U1503" s="54" t="s">
        <v>10622</v>
      </c>
      <c r="V1503" s="58" t="s">
        <v>32</v>
      </c>
    </row>
    <row r="1504" spans="1:22" hidden="1" x14ac:dyDescent="0.25">
      <c r="A1504" s="54" t="s">
        <v>10292</v>
      </c>
      <c r="B1504" s="54" t="s">
        <v>6039</v>
      </c>
      <c r="C1504" s="54" t="s">
        <v>6040</v>
      </c>
      <c r="D1504" s="54" t="s">
        <v>5601</v>
      </c>
      <c r="E1504" s="54"/>
      <c r="F1504" s="54"/>
      <c r="G1504" s="55"/>
      <c r="H1504" s="54" t="s">
        <v>933</v>
      </c>
      <c r="I1504" s="54" t="s">
        <v>934</v>
      </c>
      <c r="J1504" s="54" t="s">
        <v>908</v>
      </c>
      <c r="K1504" s="54" t="s">
        <v>1000</v>
      </c>
      <c r="L1504" s="54" t="s">
        <v>6040</v>
      </c>
      <c r="M1504" s="54" t="s">
        <v>10622</v>
      </c>
      <c r="N1504" s="56" t="b">
        <v>0</v>
      </c>
      <c r="O1504" s="56" t="b">
        <v>0</v>
      </c>
      <c r="P1504" s="57">
        <v>46023.525837465299</v>
      </c>
      <c r="Q1504" s="54" t="s">
        <v>10664</v>
      </c>
      <c r="R1504" s="57">
        <v>46172.4727047454</v>
      </c>
      <c r="S1504" s="54" t="s">
        <v>10665</v>
      </c>
      <c r="T1504" s="54" t="s">
        <v>5291</v>
      </c>
      <c r="U1504" s="54" t="s">
        <v>10622</v>
      </c>
      <c r="V1504" s="58" t="s">
        <v>32</v>
      </c>
    </row>
    <row r="1505" spans="1:22" hidden="1" x14ac:dyDescent="0.25">
      <c r="A1505" s="54" t="s">
        <v>10293</v>
      </c>
      <c r="B1505" s="54" t="s">
        <v>6042</v>
      </c>
      <c r="C1505" s="54" t="s">
        <v>6043</v>
      </c>
      <c r="D1505" s="54" t="s">
        <v>5601</v>
      </c>
      <c r="E1505" s="54"/>
      <c r="F1505" s="54"/>
      <c r="G1505" s="55"/>
      <c r="H1505" s="54" t="s">
        <v>933</v>
      </c>
      <c r="I1505" s="54" t="s">
        <v>934</v>
      </c>
      <c r="J1505" s="54" t="s">
        <v>908</v>
      </c>
      <c r="K1505" s="54" t="s">
        <v>1000</v>
      </c>
      <c r="L1505" s="54" t="s">
        <v>6043</v>
      </c>
      <c r="M1505" s="54" t="s">
        <v>10622</v>
      </c>
      <c r="N1505" s="56" t="b">
        <v>0</v>
      </c>
      <c r="O1505" s="56" t="b">
        <v>0</v>
      </c>
      <c r="P1505" s="57">
        <v>46023.525838344904</v>
      </c>
      <c r="Q1505" s="54" t="s">
        <v>10664</v>
      </c>
      <c r="R1505" s="57">
        <v>46172.472707638903</v>
      </c>
      <c r="S1505" s="54" t="s">
        <v>10665</v>
      </c>
      <c r="T1505" s="54" t="s">
        <v>5291</v>
      </c>
      <c r="U1505" s="54" t="s">
        <v>10622</v>
      </c>
      <c r="V1505" s="58" t="s">
        <v>32</v>
      </c>
    </row>
    <row r="1506" spans="1:22" hidden="1" x14ac:dyDescent="0.25">
      <c r="A1506" s="54" t="s">
        <v>10294</v>
      </c>
      <c r="B1506" s="54" t="s">
        <v>6045</v>
      </c>
      <c r="C1506" s="54" t="s">
        <v>6046</v>
      </c>
      <c r="D1506" s="54" t="s">
        <v>5601</v>
      </c>
      <c r="E1506" s="54"/>
      <c r="F1506" s="54"/>
      <c r="G1506" s="55"/>
      <c r="H1506" s="54" t="s">
        <v>933</v>
      </c>
      <c r="I1506" s="54" t="s">
        <v>934</v>
      </c>
      <c r="J1506" s="54" t="s">
        <v>908</v>
      </c>
      <c r="K1506" s="54" t="s">
        <v>1000</v>
      </c>
      <c r="L1506" s="54" t="s">
        <v>6046</v>
      </c>
      <c r="M1506" s="54" t="s">
        <v>10622</v>
      </c>
      <c r="N1506" s="56" t="b">
        <v>0</v>
      </c>
      <c r="O1506" s="56" t="b">
        <v>0</v>
      </c>
      <c r="P1506" s="57">
        <v>46023.525839270798</v>
      </c>
      <c r="Q1506" s="54" t="s">
        <v>10664</v>
      </c>
      <c r="R1506" s="57">
        <v>46172.472709803202</v>
      </c>
      <c r="S1506" s="54" t="s">
        <v>10665</v>
      </c>
      <c r="T1506" s="54" t="s">
        <v>5291</v>
      </c>
      <c r="U1506" s="54" t="s">
        <v>10622</v>
      </c>
      <c r="V1506" s="58" t="s">
        <v>32</v>
      </c>
    </row>
    <row r="1507" spans="1:22" hidden="1" x14ac:dyDescent="0.25">
      <c r="A1507" s="54" t="s">
        <v>10295</v>
      </c>
      <c r="B1507" s="54" t="s">
        <v>6048</v>
      </c>
      <c r="C1507" s="54" t="s">
        <v>6049</v>
      </c>
      <c r="D1507" s="54" t="s">
        <v>5601</v>
      </c>
      <c r="E1507" s="54"/>
      <c r="F1507" s="54"/>
      <c r="G1507" s="55"/>
      <c r="H1507" s="54" t="s">
        <v>933</v>
      </c>
      <c r="I1507" s="54" t="s">
        <v>934</v>
      </c>
      <c r="J1507" s="54" t="s">
        <v>908</v>
      </c>
      <c r="K1507" s="54" t="s">
        <v>1000</v>
      </c>
      <c r="L1507" s="54" t="s">
        <v>6049</v>
      </c>
      <c r="M1507" s="54" t="s">
        <v>10622</v>
      </c>
      <c r="N1507" s="56" t="b">
        <v>0</v>
      </c>
      <c r="O1507" s="56" t="b">
        <v>0</v>
      </c>
      <c r="P1507" s="57">
        <v>46023.525840243099</v>
      </c>
      <c r="Q1507" s="54" t="s">
        <v>10664</v>
      </c>
      <c r="R1507" s="57">
        <v>46172.472711921298</v>
      </c>
      <c r="S1507" s="54" t="s">
        <v>10665</v>
      </c>
      <c r="T1507" s="54" t="s">
        <v>5291</v>
      </c>
      <c r="U1507" s="54" t="s">
        <v>10622</v>
      </c>
      <c r="V1507" s="58" t="s">
        <v>32</v>
      </c>
    </row>
    <row r="1508" spans="1:22" hidden="1" x14ac:dyDescent="0.25">
      <c r="A1508" s="54" t="s">
        <v>10296</v>
      </c>
      <c r="B1508" s="54" t="s">
        <v>6051</v>
      </c>
      <c r="C1508" s="54" t="s">
        <v>6052</v>
      </c>
      <c r="D1508" s="54" t="s">
        <v>5601</v>
      </c>
      <c r="E1508" s="54"/>
      <c r="F1508" s="54"/>
      <c r="G1508" s="55"/>
      <c r="H1508" s="54" t="s">
        <v>933</v>
      </c>
      <c r="I1508" s="54" t="s">
        <v>934</v>
      </c>
      <c r="J1508" s="54" t="s">
        <v>908</v>
      </c>
      <c r="K1508" s="54" t="s">
        <v>1000</v>
      </c>
      <c r="L1508" s="54" t="s">
        <v>6052</v>
      </c>
      <c r="M1508" s="54" t="s">
        <v>10622</v>
      </c>
      <c r="N1508" s="56" t="b">
        <v>0</v>
      </c>
      <c r="O1508" s="56" t="b">
        <v>0</v>
      </c>
      <c r="P1508" s="57">
        <v>46023.525841169001</v>
      </c>
      <c r="Q1508" s="54" t="s">
        <v>10664</v>
      </c>
      <c r="R1508" s="57">
        <v>46172.472714039402</v>
      </c>
      <c r="S1508" s="54" t="s">
        <v>10665</v>
      </c>
      <c r="T1508" s="54" t="s">
        <v>5291</v>
      </c>
      <c r="U1508" s="54" t="s">
        <v>10622</v>
      </c>
      <c r="V1508" s="58" t="s">
        <v>32</v>
      </c>
    </row>
    <row r="1509" spans="1:22" hidden="1" x14ac:dyDescent="0.25">
      <c r="A1509" s="54" t="s">
        <v>10297</v>
      </c>
      <c r="B1509" s="54" t="s">
        <v>6054</v>
      </c>
      <c r="C1509" s="54" t="s">
        <v>6055</v>
      </c>
      <c r="D1509" s="54" t="s">
        <v>5601</v>
      </c>
      <c r="E1509" s="54"/>
      <c r="F1509" s="54"/>
      <c r="G1509" s="55"/>
      <c r="H1509" s="54" t="s">
        <v>933</v>
      </c>
      <c r="I1509" s="54" t="s">
        <v>934</v>
      </c>
      <c r="J1509" s="54" t="s">
        <v>908</v>
      </c>
      <c r="K1509" s="54" t="s">
        <v>1000</v>
      </c>
      <c r="L1509" s="54" t="s">
        <v>6055</v>
      </c>
      <c r="M1509" s="54" t="s">
        <v>10622</v>
      </c>
      <c r="N1509" s="56" t="b">
        <v>0</v>
      </c>
      <c r="O1509" s="56" t="b">
        <v>0</v>
      </c>
      <c r="P1509" s="57">
        <v>46023.525842048599</v>
      </c>
      <c r="Q1509" s="54" t="s">
        <v>10664</v>
      </c>
      <c r="R1509" s="57">
        <v>46172.472716169003</v>
      </c>
      <c r="S1509" s="54" t="s">
        <v>10665</v>
      </c>
      <c r="T1509" s="54" t="s">
        <v>5291</v>
      </c>
      <c r="U1509" s="54" t="s">
        <v>10622</v>
      </c>
      <c r="V1509" s="58" t="s">
        <v>32</v>
      </c>
    </row>
    <row r="1510" spans="1:22" hidden="1" x14ac:dyDescent="0.25">
      <c r="A1510" s="54" t="s">
        <v>10298</v>
      </c>
      <c r="B1510" s="54" t="s">
        <v>6057</v>
      </c>
      <c r="C1510" s="54" t="s">
        <v>6058</v>
      </c>
      <c r="D1510" s="54" t="s">
        <v>5601</v>
      </c>
      <c r="E1510" s="54"/>
      <c r="F1510" s="54"/>
      <c r="G1510" s="55"/>
      <c r="H1510" s="54" t="s">
        <v>933</v>
      </c>
      <c r="I1510" s="54" t="s">
        <v>934</v>
      </c>
      <c r="J1510" s="54" t="s">
        <v>908</v>
      </c>
      <c r="K1510" s="54" t="s">
        <v>1000</v>
      </c>
      <c r="L1510" s="54" t="s">
        <v>6058</v>
      </c>
      <c r="M1510" s="54" t="s">
        <v>10622</v>
      </c>
      <c r="N1510" s="56" t="b">
        <v>0</v>
      </c>
      <c r="O1510" s="56" t="b">
        <v>0</v>
      </c>
      <c r="P1510" s="57">
        <v>46023.525842974501</v>
      </c>
      <c r="Q1510" s="54" t="s">
        <v>10664</v>
      </c>
      <c r="R1510" s="57">
        <v>46172.472718368103</v>
      </c>
      <c r="S1510" s="54" t="s">
        <v>10665</v>
      </c>
      <c r="T1510" s="54" t="s">
        <v>5291</v>
      </c>
      <c r="U1510" s="54" t="s">
        <v>10622</v>
      </c>
      <c r="V1510" s="58" t="s">
        <v>32</v>
      </c>
    </row>
    <row r="1511" spans="1:22" hidden="1" x14ac:dyDescent="0.25">
      <c r="A1511" s="54" t="s">
        <v>10299</v>
      </c>
      <c r="B1511" s="54" t="s">
        <v>6243</v>
      </c>
      <c r="C1511" s="54" t="s">
        <v>6244</v>
      </c>
      <c r="D1511" s="54" t="s">
        <v>5601</v>
      </c>
      <c r="E1511" s="54" t="s">
        <v>6245</v>
      </c>
      <c r="F1511" s="54"/>
      <c r="G1511" s="55"/>
      <c r="H1511" s="54" t="s">
        <v>933</v>
      </c>
      <c r="I1511" s="54" t="s">
        <v>934</v>
      </c>
      <c r="J1511" s="54" t="s">
        <v>908</v>
      </c>
      <c r="K1511" s="54" t="s">
        <v>1000</v>
      </c>
      <c r="L1511" s="54" t="s">
        <v>6244</v>
      </c>
      <c r="M1511" s="54" t="s">
        <v>10622</v>
      </c>
      <c r="N1511" s="56" t="b">
        <v>0</v>
      </c>
      <c r="O1511" s="56" t="b">
        <v>0</v>
      </c>
      <c r="P1511" s="57">
        <v>46023.5259049421</v>
      </c>
      <c r="Q1511" s="54" t="s">
        <v>10664</v>
      </c>
      <c r="R1511" s="57">
        <v>46172.472720486097</v>
      </c>
      <c r="S1511" s="54" t="s">
        <v>10665</v>
      </c>
      <c r="T1511" s="54" t="s">
        <v>5291</v>
      </c>
      <c r="U1511" s="54" t="s">
        <v>10622</v>
      </c>
      <c r="V1511" s="58" t="s">
        <v>32</v>
      </c>
    </row>
    <row r="1512" spans="1:22" hidden="1" x14ac:dyDescent="0.25">
      <c r="A1512" s="54" t="s">
        <v>10300</v>
      </c>
      <c r="B1512" s="54" t="s">
        <v>835</v>
      </c>
      <c r="C1512" s="54" t="s">
        <v>5874</v>
      </c>
      <c r="D1512" s="54" t="s">
        <v>5601</v>
      </c>
      <c r="E1512" s="54"/>
      <c r="F1512" s="54"/>
      <c r="G1512" s="55"/>
      <c r="H1512" s="54" t="s">
        <v>933</v>
      </c>
      <c r="I1512" s="54" t="s">
        <v>934</v>
      </c>
      <c r="J1512" s="54" t="s">
        <v>908</v>
      </c>
      <c r="K1512" s="54" t="s">
        <v>955</v>
      </c>
      <c r="L1512" s="54" t="s">
        <v>5874</v>
      </c>
      <c r="M1512" s="54" t="s">
        <v>10622</v>
      </c>
      <c r="N1512" s="56" t="b">
        <v>0</v>
      </c>
      <c r="O1512" s="56" t="b">
        <v>0</v>
      </c>
      <c r="P1512" s="57">
        <v>46023.525780127296</v>
      </c>
      <c r="Q1512" s="54" t="s">
        <v>10664</v>
      </c>
      <c r="R1512" s="57">
        <v>46172.472722604201</v>
      </c>
      <c r="S1512" s="54" t="s">
        <v>10665</v>
      </c>
      <c r="T1512" s="54" t="s">
        <v>5291</v>
      </c>
      <c r="U1512" s="54" t="s">
        <v>10622</v>
      </c>
      <c r="V1512" s="58" t="s">
        <v>32</v>
      </c>
    </row>
    <row r="1513" spans="1:22" hidden="1" x14ac:dyDescent="0.25">
      <c r="A1513" s="54" t="s">
        <v>10301</v>
      </c>
      <c r="B1513" s="54" t="s">
        <v>842</v>
      </c>
      <c r="C1513" s="54" t="s">
        <v>5876</v>
      </c>
      <c r="D1513" s="54" t="s">
        <v>5601</v>
      </c>
      <c r="E1513" s="54"/>
      <c r="F1513" s="54"/>
      <c r="G1513" s="55"/>
      <c r="H1513" s="54" t="s">
        <v>933</v>
      </c>
      <c r="I1513" s="54" t="s">
        <v>934</v>
      </c>
      <c r="J1513" s="54" t="s">
        <v>908</v>
      </c>
      <c r="K1513" s="54" t="s">
        <v>955</v>
      </c>
      <c r="L1513" s="54" t="s">
        <v>5876</v>
      </c>
      <c r="M1513" s="54" t="s">
        <v>10622</v>
      </c>
      <c r="N1513" s="56" t="b">
        <v>0</v>
      </c>
      <c r="O1513" s="56" t="b">
        <v>0</v>
      </c>
      <c r="P1513" s="57">
        <v>46023.525780902797</v>
      </c>
      <c r="Q1513" s="54" t="s">
        <v>10664</v>
      </c>
      <c r="R1513" s="57">
        <v>46172.472724733801</v>
      </c>
      <c r="S1513" s="54" t="s">
        <v>10665</v>
      </c>
      <c r="T1513" s="54" t="s">
        <v>5291</v>
      </c>
      <c r="U1513" s="54" t="s">
        <v>10622</v>
      </c>
      <c r="V1513" s="58" t="s">
        <v>32</v>
      </c>
    </row>
    <row r="1514" spans="1:22" hidden="1" x14ac:dyDescent="0.25">
      <c r="A1514" s="54" t="s">
        <v>10302</v>
      </c>
      <c r="B1514" s="54" t="s">
        <v>5878</v>
      </c>
      <c r="C1514" s="54" t="s">
        <v>5879</v>
      </c>
      <c r="D1514" s="54" t="s">
        <v>5601</v>
      </c>
      <c r="E1514" s="54"/>
      <c r="F1514" s="54"/>
      <c r="G1514" s="55"/>
      <c r="H1514" s="54" t="s">
        <v>933</v>
      </c>
      <c r="I1514" s="54" t="s">
        <v>934</v>
      </c>
      <c r="J1514" s="54" t="s">
        <v>908</v>
      </c>
      <c r="K1514" s="54" t="s">
        <v>955</v>
      </c>
      <c r="L1514" s="54" t="s">
        <v>5879</v>
      </c>
      <c r="M1514" s="54" t="s">
        <v>10622</v>
      </c>
      <c r="N1514" s="56" t="b">
        <v>0</v>
      </c>
      <c r="O1514" s="56" t="b">
        <v>0</v>
      </c>
      <c r="P1514" s="57">
        <v>46023.525781794</v>
      </c>
      <c r="Q1514" s="54" t="s">
        <v>10664</v>
      </c>
      <c r="R1514" s="57">
        <v>46172.472726932901</v>
      </c>
      <c r="S1514" s="54" t="s">
        <v>10665</v>
      </c>
      <c r="T1514" s="54" t="s">
        <v>5291</v>
      </c>
      <c r="U1514" s="54" t="s">
        <v>10622</v>
      </c>
      <c r="V1514" s="58" t="s">
        <v>32</v>
      </c>
    </row>
    <row r="1515" spans="1:22" hidden="1" x14ac:dyDescent="0.25">
      <c r="A1515" s="54" t="s">
        <v>10303</v>
      </c>
      <c r="B1515" s="54" t="s">
        <v>5881</v>
      </c>
      <c r="C1515" s="54" t="s">
        <v>5882</v>
      </c>
      <c r="D1515" s="54" t="s">
        <v>5601</v>
      </c>
      <c r="E1515" s="54"/>
      <c r="F1515" s="54"/>
      <c r="G1515" s="55"/>
      <c r="H1515" s="54" t="s">
        <v>933</v>
      </c>
      <c r="I1515" s="54" t="s">
        <v>934</v>
      </c>
      <c r="J1515" s="54" t="s">
        <v>908</v>
      </c>
      <c r="K1515" s="54" t="s">
        <v>955</v>
      </c>
      <c r="L1515" s="54" t="s">
        <v>5882</v>
      </c>
      <c r="M1515" s="54" t="s">
        <v>10622</v>
      </c>
      <c r="N1515" s="56" t="b">
        <v>0</v>
      </c>
      <c r="O1515" s="56" t="b">
        <v>0</v>
      </c>
      <c r="P1515" s="57">
        <v>46023.525782719902</v>
      </c>
      <c r="Q1515" s="54" t="s">
        <v>10664</v>
      </c>
      <c r="R1515" s="57">
        <v>46172.472729050904</v>
      </c>
      <c r="S1515" s="54" t="s">
        <v>10665</v>
      </c>
      <c r="T1515" s="54" t="s">
        <v>5291</v>
      </c>
      <c r="U1515" s="54" t="s">
        <v>10622</v>
      </c>
      <c r="V1515" s="58" t="s">
        <v>32</v>
      </c>
    </row>
    <row r="1516" spans="1:22" hidden="1" x14ac:dyDescent="0.25">
      <c r="A1516" s="54" t="s">
        <v>10304</v>
      </c>
      <c r="B1516" s="54" t="s">
        <v>853</v>
      </c>
      <c r="C1516" s="54" t="s">
        <v>5884</v>
      </c>
      <c r="D1516" s="54" t="s">
        <v>5601</v>
      </c>
      <c r="E1516" s="54"/>
      <c r="F1516" s="54"/>
      <c r="G1516" s="55"/>
      <c r="H1516" s="54" t="s">
        <v>933</v>
      </c>
      <c r="I1516" s="54" t="s">
        <v>934</v>
      </c>
      <c r="J1516" s="54" t="s">
        <v>908</v>
      </c>
      <c r="K1516" s="54" t="s">
        <v>955</v>
      </c>
      <c r="L1516" s="54" t="s">
        <v>5884</v>
      </c>
      <c r="M1516" s="54" t="s">
        <v>10622</v>
      </c>
      <c r="N1516" s="56" t="b">
        <v>0</v>
      </c>
      <c r="O1516" s="56" t="b">
        <v>0</v>
      </c>
      <c r="P1516" s="57">
        <v>46023.525786724502</v>
      </c>
      <c r="Q1516" s="54" t="s">
        <v>10664</v>
      </c>
      <c r="R1516" s="57">
        <v>46172.472731215297</v>
      </c>
      <c r="S1516" s="54" t="s">
        <v>10665</v>
      </c>
      <c r="T1516" s="54" t="s">
        <v>5291</v>
      </c>
      <c r="U1516" s="54" t="s">
        <v>10622</v>
      </c>
      <c r="V1516" s="58" t="s">
        <v>32</v>
      </c>
    </row>
    <row r="1517" spans="1:22" hidden="1" x14ac:dyDescent="0.25">
      <c r="A1517" s="54" t="s">
        <v>10305</v>
      </c>
      <c r="B1517" s="54" t="s">
        <v>5888</v>
      </c>
      <c r="C1517" s="54" t="s">
        <v>5889</v>
      </c>
      <c r="D1517" s="54" t="s">
        <v>5601</v>
      </c>
      <c r="E1517" s="54"/>
      <c r="F1517" s="54"/>
      <c r="G1517" s="55"/>
      <c r="H1517" s="54" t="s">
        <v>933</v>
      </c>
      <c r="I1517" s="54" t="s">
        <v>934</v>
      </c>
      <c r="J1517" s="54" t="s">
        <v>908</v>
      </c>
      <c r="K1517" s="54" t="s">
        <v>955</v>
      </c>
      <c r="L1517" s="54" t="s">
        <v>5889</v>
      </c>
      <c r="M1517" s="54" t="s">
        <v>10622</v>
      </c>
      <c r="N1517" s="56" t="b">
        <v>0</v>
      </c>
      <c r="O1517" s="56" t="b">
        <v>0</v>
      </c>
      <c r="P1517" s="57">
        <v>46023.525788275503</v>
      </c>
      <c r="Q1517" s="54" t="s">
        <v>10664</v>
      </c>
      <c r="R1517" s="57">
        <v>46172.472733414397</v>
      </c>
      <c r="S1517" s="54" t="s">
        <v>10665</v>
      </c>
      <c r="T1517" s="54" t="s">
        <v>5291</v>
      </c>
      <c r="U1517" s="54" t="s">
        <v>10622</v>
      </c>
      <c r="V1517" s="58" t="s">
        <v>32</v>
      </c>
    </row>
    <row r="1518" spans="1:22" hidden="1" x14ac:dyDescent="0.25">
      <c r="A1518" s="54" t="s">
        <v>10306</v>
      </c>
      <c r="B1518" s="54" t="s">
        <v>5891</v>
      </c>
      <c r="C1518" s="54" t="s">
        <v>5892</v>
      </c>
      <c r="D1518" s="54" t="s">
        <v>5601</v>
      </c>
      <c r="E1518" s="54"/>
      <c r="F1518" s="54"/>
      <c r="G1518" s="55"/>
      <c r="H1518" s="54" t="s">
        <v>933</v>
      </c>
      <c r="I1518" s="54" t="s">
        <v>934</v>
      </c>
      <c r="J1518" s="54" t="s">
        <v>908</v>
      </c>
      <c r="K1518" s="54" t="s">
        <v>955</v>
      </c>
      <c r="L1518" s="54" t="s">
        <v>5892</v>
      </c>
      <c r="M1518" s="54" t="s">
        <v>10622</v>
      </c>
      <c r="N1518" s="56" t="b">
        <v>0</v>
      </c>
      <c r="O1518" s="56" t="b">
        <v>0</v>
      </c>
      <c r="P1518" s="57">
        <v>46023.525789201398</v>
      </c>
      <c r="Q1518" s="54" t="s">
        <v>10664</v>
      </c>
      <c r="R1518" s="57">
        <v>46172.472735451403</v>
      </c>
      <c r="S1518" s="54" t="s">
        <v>10665</v>
      </c>
      <c r="T1518" s="54" t="s">
        <v>5291</v>
      </c>
      <c r="U1518" s="54" t="s">
        <v>10622</v>
      </c>
      <c r="V1518" s="58" t="s">
        <v>32</v>
      </c>
    </row>
    <row r="1519" spans="1:22" hidden="1" x14ac:dyDescent="0.25">
      <c r="A1519" s="54" t="s">
        <v>10307</v>
      </c>
      <c r="B1519" s="54" t="s">
        <v>5894</v>
      </c>
      <c r="C1519" s="54" t="s">
        <v>5895</v>
      </c>
      <c r="D1519" s="54" t="s">
        <v>5601</v>
      </c>
      <c r="E1519" s="54"/>
      <c r="F1519" s="54"/>
      <c r="G1519" s="55"/>
      <c r="H1519" s="54" t="s">
        <v>933</v>
      </c>
      <c r="I1519" s="54" t="s">
        <v>934</v>
      </c>
      <c r="J1519" s="54" t="s">
        <v>908</v>
      </c>
      <c r="K1519" s="54" t="s">
        <v>955</v>
      </c>
      <c r="L1519" s="54"/>
      <c r="M1519" s="54" t="s">
        <v>10622</v>
      </c>
      <c r="N1519" s="56" t="b">
        <v>0</v>
      </c>
      <c r="O1519" s="56" t="b">
        <v>0</v>
      </c>
      <c r="P1519" s="57">
        <v>46023.525790046297</v>
      </c>
      <c r="Q1519" s="54" t="s">
        <v>10664</v>
      </c>
      <c r="R1519" s="57">
        <v>46172.472737581003</v>
      </c>
      <c r="S1519" s="54" t="s">
        <v>10665</v>
      </c>
      <c r="T1519" s="54" t="s">
        <v>5291</v>
      </c>
      <c r="U1519" s="54" t="s">
        <v>10622</v>
      </c>
      <c r="V1519" s="58" t="s">
        <v>32</v>
      </c>
    </row>
    <row r="1520" spans="1:22" hidden="1" x14ac:dyDescent="0.25">
      <c r="A1520" s="54" t="s">
        <v>10308</v>
      </c>
      <c r="B1520" s="54" t="s">
        <v>5897</v>
      </c>
      <c r="C1520" s="54" t="s">
        <v>5898</v>
      </c>
      <c r="D1520" s="54" t="s">
        <v>5601</v>
      </c>
      <c r="E1520" s="54"/>
      <c r="F1520" s="54"/>
      <c r="G1520" s="55"/>
      <c r="H1520" s="54" t="s">
        <v>933</v>
      </c>
      <c r="I1520" s="54" t="s">
        <v>934</v>
      </c>
      <c r="J1520" s="54" t="s">
        <v>908</v>
      </c>
      <c r="K1520" s="54" t="s">
        <v>955</v>
      </c>
      <c r="L1520" s="54" t="s">
        <v>5898</v>
      </c>
      <c r="M1520" s="54" t="s">
        <v>10622</v>
      </c>
      <c r="N1520" s="56" t="b">
        <v>0</v>
      </c>
      <c r="O1520" s="56" t="b">
        <v>0</v>
      </c>
      <c r="P1520" s="57">
        <v>46023.525790856504</v>
      </c>
      <c r="Q1520" s="54" t="s">
        <v>10664</v>
      </c>
      <c r="R1520" s="57">
        <v>46172.472739733799</v>
      </c>
      <c r="S1520" s="54" t="s">
        <v>10665</v>
      </c>
      <c r="T1520" s="54" t="s">
        <v>5291</v>
      </c>
      <c r="U1520" s="54" t="s">
        <v>10622</v>
      </c>
      <c r="V1520" s="58" t="s">
        <v>32</v>
      </c>
    </row>
    <row r="1521" spans="1:22" hidden="1" x14ac:dyDescent="0.25">
      <c r="A1521" s="54" t="s">
        <v>10309</v>
      </c>
      <c r="B1521" s="54" t="s">
        <v>5900</v>
      </c>
      <c r="C1521" s="54" t="s">
        <v>5901</v>
      </c>
      <c r="D1521" s="54" t="s">
        <v>5601</v>
      </c>
      <c r="E1521" s="54"/>
      <c r="F1521" s="54"/>
      <c r="G1521" s="55"/>
      <c r="H1521" s="54" t="s">
        <v>933</v>
      </c>
      <c r="I1521" s="54" t="s">
        <v>934</v>
      </c>
      <c r="J1521" s="54" t="s">
        <v>908</v>
      </c>
      <c r="K1521" s="54" t="s">
        <v>955</v>
      </c>
      <c r="L1521" s="54" t="s">
        <v>5901</v>
      </c>
      <c r="M1521" s="54" t="s">
        <v>10622</v>
      </c>
      <c r="N1521" s="56" t="b">
        <v>0</v>
      </c>
      <c r="O1521" s="56" t="b">
        <v>0</v>
      </c>
      <c r="P1521" s="57">
        <v>46023.525791747699</v>
      </c>
      <c r="Q1521" s="54" t="s">
        <v>10664</v>
      </c>
      <c r="R1521" s="57">
        <v>46172.472741863399</v>
      </c>
      <c r="S1521" s="54" t="s">
        <v>10665</v>
      </c>
      <c r="T1521" s="54" t="s">
        <v>5291</v>
      </c>
      <c r="U1521" s="54" t="s">
        <v>10622</v>
      </c>
      <c r="V1521" s="58" t="s">
        <v>32</v>
      </c>
    </row>
    <row r="1522" spans="1:22" hidden="1" x14ac:dyDescent="0.25">
      <c r="A1522" s="54" t="s">
        <v>10310</v>
      </c>
      <c r="B1522" s="54" t="s">
        <v>5998</v>
      </c>
      <c r="C1522" s="54" t="s">
        <v>5999</v>
      </c>
      <c r="D1522" s="54" t="s">
        <v>5601</v>
      </c>
      <c r="E1522" s="54"/>
      <c r="F1522" s="54"/>
      <c r="G1522" s="55"/>
      <c r="H1522" s="54" t="s">
        <v>933</v>
      </c>
      <c r="I1522" s="54" t="s">
        <v>934</v>
      </c>
      <c r="J1522" s="54" t="s">
        <v>908</v>
      </c>
      <c r="K1522" s="54" t="s">
        <v>955</v>
      </c>
      <c r="L1522" s="54" t="s">
        <v>5999</v>
      </c>
      <c r="M1522" s="54" t="s">
        <v>10622</v>
      </c>
      <c r="N1522" s="56" t="b">
        <v>0</v>
      </c>
      <c r="O1522" s="56" t="b">
        <v>0</v>
      </c>
      <c r="P1522" s="57">
        <v>46023.525824919001</v>
      </c>
      <c r="Q1522" s="54" t="s">
        <v>10664</v>
      </c>
      <c r="R1522" s="57">
        <v>46172.472744247701</v>
      </c>
      <c r="S1522" s="54" t="s">
        <v>10665</v>
      </c>
      <c r="T1522" s="54" t="s">
        <v>5291</v>
      </c>
      <c r="U1522" s="54" t="s">
        <v>10622</v>
      </c>
      <c r="V1522" s="58" t="s">
        <v>32</v>
      </c>
    </row>
    <row r="1523" spans="1:22" hidden="1" x14ac:dyDescent="0.25">
      <c r="A1523" s="54" t="s">
        <v>10311</v>
      </c>
      <c r="B1523" s="54" t="s">
        <v>36</v>
      </c>
      <c r="C1523" s="54" t="s">
        <v>6172</v>
      </c>
      <c r="D1523" s="54" t="s">
        <v>5601</v>
      </c>
      <c r="E1523" s="54" t="s">
        <v>6173</v>
      </c>
      <c r="F1523" s="54"/>
      <c r="G1523" s="55">
        <v>60</v>
      </c>
      <c r="H1523" s="54" t="s">
        <v>933</v>
      </c>
      <c r="I1523" s="54" t="s">
        <v>934</v>
      </c>
      <c r="J1523" s="54" t="s">
        <v>908</v>
      </c>
      <c r="K1523" s="54" t="s">
        <v>955</v>
      </c>
      <c r="L1523" s="54"/>
      <c r="M1523" s="54" t="s">
        <v>10624</v>
      </c>
      <c r="N1523" s="56" t="b">
        <v>1</v>
      </c>
      <c r="O1523" s="56" t="b">
        <v>0</v>
      </c>
      <c r="P1523" s="57">
        <v>46023.525882060203</v>
      </c>
      <c r="Q1523" s="54" t="s">
        <v>10664</v>
      </c>
      <c r="R1523" s="57">
        <v>46172.472746377302</v>
      </c>
      <c r="S1523" s="54" t="s">
        <v>10665</v>
      </c>
      <c r="T1523" s="54" t="s">
        <v>5291</v>
      </c>
      <c r="U1523" s="54" t="s">
        <v>10624</v>
      </c>
      <c r="V1523" s="58" t="s">
        <v>11048</v>
      </c>
    </row>
    <row r="1524" spans="1:22" hidden="1" x14ac:dyDescent="0.25">
      <c r="A1524" s="54" t="s">
        <v>10312</v>
      </c>
      <c r="B1524" s="54" t="s">
        <v>6256</v>
      </c>
      <c r="C1524" s="54" t="s">
        <v>6257</v>
      </c>
      <c r="D1524" s="54" t="s">
        <v>5601</v>
      </c>
      <c r="E1524" s="54"/>
      <c r="F1524" s="54"/>
      <c r="G1524" s="55"/>
      <c r="H1524" s="54" t="s">
        <v>933</v>
      </c>
      <c r="I1524" s="54" t="s">
        <v>934</v>
      </c>
      <c r="J1524" s="54" t="s">
        <v>908</v>
      </c>
      <c r="K1524" s="54" t="s">
        <v>955</v>
      </c>
      <c r="L1524" s="54" t="s">
        <v>6257</v>
      </c>
      <c r="M1524" s="54" t="s">
        <v>10622</v>
      </c>
      <c r="N1524" s="56" t="b">
        <v>0</v>
      </c>
      <c r="O1524" s="56" t="b">
        <v>0</v>
      </c>
      <c r="P1524" s="57">
        <v>46023.5259085301</v>
      </c>
      <c r="Q1524" s="54" t="s">
        <v>10664</v>
      </c>
      <c r="R1524" s="57">
        <v>46172.472748576402</v>
      </c>
      <c r="S1524" s="54" t="s">
        <v>10665</v>
      </c>
      <c r="T1524" s="54" t="s">
        <v>5291</v>
      </c>
      <c r="U1524" s="54" t="s">
        <v>10622</v>
      </c>
      <c r="V1524" s="58" t="s">
        <v>32</v>
      </c>
    </row>
    <row r="1525" spans="1:22" hidden="1" x14ac:dyDescent="0.25">
      <c r="A1525" s="54" t="s">
        <v>10313</v>
      </c>
      <c r="B1525" s="54" t="s">
        <v>6060</v>
      </c>
      <c r="C1525" s="54" t="s">
        <v>6061</v>
      </c>
      <c r="D1525" s="54" t="s">
        <v>5601</v>
      </c>
      <c r="E1525" s="54"/>
      <c r="F1525" s="54"/>
      <c r="G1525" s="55"/>
      <c r="H1525" s="54" t="s">
        <v>10668</v>
      </c>
      <c r="I1525" s="54" t="s">
        <v>10669</v>
      </c>
      <c r="J1525" s="54" t="s">
        <v>908</v>
      </c>
      <c r="K1525" s="54" t="s">
        <v>1055</v>
      </c>
      <c r="L1525" s="54"/>
      <c r="M1525" s="54" t="s">
        <v>10622</v>
      </c>
      <c r="N1525" s="56" t="b">
        <v>0</v>
      </c>
      <c r="O1525" s="56" t="b">
        <v>0</v>
      </c>
      <c r="P1525" s="57">
        <v>46023.525844062497</v>
      </c>
      <c r="Q1525" s="54" t="s">
        <v>10664</v>
      </c>
      <c r="R1525" s="57">
        <v>46172.472750729197</v>
      </c>
      <c r="S1525" s="54" t="s">
        <v>10665</v>
      </c>
      <c r="T1525" s="54" t="s">
        <v>5291</v>
      </c>
      <c r="U1525" s="54" t="s">
        <v>10622</v>
      </c>
      <c r="V1525" s="58" t="s">
        <v>32</v>
      </c>
    </row>
    <row r="1526" spans="1:22" hidden="1" x14ac:dyDescent="0.25">
      <c r="A1526" s="54" t="s">
        <v>10314</v>
      </c>
      <c r="B1526" s="54" t="s">
        <v>6063</v>
      </c>
      <c r="C1526" s="54" t="s">
        <v>6064</v>
      </c>
      <c r="D1526" s="54" t="s">
        <v>5601</v>
      </c>
      <c r="E1526" s="54"/>
      <c r="F1526" s="54"/>
      <c r="G1526" s="55"/>
      <c r="H1526" s="54" t="s">
        <v>10668</v>
      </c>
      <c r="I1526" s="54" t="s">
        <v>10669</v>
      </c>
      <c r="J1526" s="54" t="s">
        <v>908</v>
      </c>
      <c r="K1526" s="54" t="s">
        <v>1055</v>
      </c>
      <c r="L1526" s="54" t="s">
        <v>6064</v>
      </c>
      <c r="M1526" s="54" t="s">
        <v>10622</v>
      </c>
      <c r="N1526" s="56" t="b">
        <v>0</v>
      </c>
      <c r="O1526" s="56" t="b">
        <v>0</v>
      </c>
      <c r="P1526" s="57">
        <v>46023.525844872704</v>
      </c>
      <c r="Q1526" s="54" t="s">
        <v>10664</v>
      </c>
      <c r="R1526" s="57">
        <v>46172.472752893496</v>
      </c>
      <c r="S1526" s="54" t="s">
        <v>10665</v>
      </c>
      <c r="T1526" s="54" t="s">
        <v>5291</v>
      </c>
      <c r="U1526" s="54" t="s">
        <v>10622</v>
      </c>
      <c r="V1526" s="58" t="s">
        <v>32</v>
      </c>
    </row>
    <row r="1527" spans="1:22" hidden="1" x14ac:dyDescent="0.25">
      <c r="A1527" s="54" t="s">
        <v>10315</v>
      </c>
      <c r="B1527" s="54" t="s">
        <v>6068</v>
      </c>
      <c r="C1527" s="54" t="s">
        <v>6069</v>
      </c>
      <c r="D1527" s="54" t="s">
        <v>5601</v>
      </c>
      <c r="E1527" s="54"/>
      <c r="F1527" s="54"/>
      <c r="G1527" s="55"/>
      <c r="H1527" s="54" t="s">
        <v>10668</v>
      </c>
      <c r="I1527" s="54" t="s">
        <v>10669</v>
      </c>
      <c r="J1527" s="54" t="s">
        <v>908</v>
      </c>
      <c r="K1527" s="54" t="s">
        <v>1055</v>
      </c>
      <c r="L1527" s="54" t="s">
        <v>6069</v>
      </c>
      <c r="M1527" s="54" t="s">
        <v>10622</v>
      </c>
      <c r="N1527" s="56" t="b">
        <v>0</v>
      </c>
      <c r="O1527" s="56" t="b">
        <v>0</v>
      </c>
      <c r="P1527" s="57">
        <v>46023.525847222198</v>
      </c>
      <c r="Q1527" s="54" t="s">
        <v>10664</v>
      </c>
      <c r="R1527" s="57">
        <v>46172.472755057897</v>
      </c>
      <c r="S1527" s="54" t="s">
        <v>10665</v>
      </c>
      <c r="T1527" s="54" t="s">
        <v>5291</v>
      </c>
      <c r="U1527" s="54" t="s">
        <v>10622</v>
      </c>
      <c r="V1527" s="58" t="s">
        <v>32</v>
      </c>
    </row>
    <row r="1528" spans="1:22" hidden="1" x14ac:dyDescent="0.25">
      <c r="A1528" s="54" t="s">
        <v>10316</v>
      </c>
      <c r="B1528" s="54" t="s">
        <v>6071</v>
      </c>
      <c r="C1528" s="54" t="s">
        <v>6072</v>
      </c>
      <c r="D1528" s="54" t="s">
        <v>5601</v>
      </c>
      <c r="E1528" s="54"/>
      <c r="F1528" s="54"/>
      <c r="G1528" s="55"/>
      <c r="H1528" s="54" t="s">
        <v>10668</v>
      </c>
      <c r="I1528" s="54" t="s">
        <v>10669</v>
      </c>
      <c r="J1528" s="54" t="s">
        <v>908</v>
      </c>
      <c r="K1528" s="54" t="s">
        <v>1055</v>
      </c>
      <c r="L1528" s="54"/>
      <c r="M1528" s="54" t="s">
        <v>10622</v>
      </c>
      <c r="N1528" s="56" t="b">
        <v>0</v>
      </c>
      <c r="O1528" s="56" t="b">
        <v>0</v>
      </c>
      <c r="P1528" s="57">
        <v>46023.525848113401</v>
      </c>
      <c r="Q1528" s="54" t="s">
        <v>10664</v>
      </c>
      <c r="R1528" s="57">
        <v>46172.4727573727</v>
      </c>
      <c r="S1528" s="54" t="s">
        <v>10665</v>
      </c>
      <c r="T1528" s="54" t="s">
        <v>5291</v>
      </c>
      <c r="U1528" s="54" t="s">
        <v>10622</v>
      </c>
      <c r="V1528" s="58" t="s">
        <v>32</v>
      </c>
    </row>
    <row r="1529" spans="1:22" hidden="1" x14ac:dyDescent="0.25">
      <c r="A1529" s="54" t="s">
        <v>10317</v>
      </c>
      <c r="B1529" s="54" t="s">
        <v>6074</v>
      </c>
      <c r="C1529" s="54" t="s">
        <v>6075</v>
      </c>
      <c r="D1529" s="54" t="s">
        <v>5601</v>
      </c>
      <c r="E1529" s="54"/>
      <c r="F1529" s="54"/>
      <c r="G1529" s="55"/>
      <c r="H1529" s="54" t="s">
        <v>10668</v>
      </c>
      <c r="I1529" s="54" t="s">
        <v>10669</v>
      </c>
      <c r="J1529" s="54" t="s">
        <v>908</v>
      </c>
      <c r="K1529" s="54" t="s">
        <v>1055</v>
      </c>
      <c r="L1529" s="54" t="s">
        <v>6075</v>
      </c>
      <c r="M1529" s="54" t="s">
        <v>10622</v>
      </c>
      <c r="N1529" s="56" t="b">
        <v>0</v>
      </c>
      <c r="O1529" s="56" t="b">
        <v>0</v>
      </c>
      <c r="P1529" s="57">
        <v>46023.525848877303</v>
      </c>
      <c r="Q1529" s="54" t="s">
        <v>10664</v>
      </c>
      <c r="R1529" s="57">
        <v>46172.472759525503</v>
      </c>
      <c r="S1529" s="54" t="s">
        <v>10665</v>
      </c>
      <c r="T1529" s="54" t="s">
        <v>5291</v>
      </c>
      <c r="U1529" s="54" t="s">
        <v>10622</v>
      </c>
      <c r="V1529" s="58" t="s">
        <v>32</v>
      </c>
    </row>
    <row r="1530" spans="1:22" hidden="1" x14ac:dyDescent="0.25">
      <c r="A1530" s="54" t="s">
        <v>10318</v>
      </c>
      <c r="B1530" s="54" t="s">
        <v>6077</v>
      </c>
      <c r="C1530" s="54" t="s">
        <v>6078</v>
      </c>
      <c r="D1530" s="54" t="s">
        <v>5601</v>
      </c>
      <c r="E1530" s="54"/>
      <c r="F1530" s="54"/>
      <c r="G1530" s="55"/>
      <c r="H1530" s="54" t="s">
        <v>10668</v>
      </c>
      <c r="I1530" s="54" t="s">
        <v>10669</v>
      </c>
      <c r="J1530" s="54" t="s">
        <v>908</v>
      </c>
      <c r="K1530" s="54" t="s">
        <v>1055</v>
      </c>
      <c r="L1530" s="54" t="s">
        <v>6078</v>
      </c>
      <c r="M1530" s="54" t="s">
        <v>10622</v>
      </c>
      <c r="N1530" s="56" t="b">
        <v>0</v>
      </c>
      <c r="O1530" s="56" t="b">
        <v>0</v>
      </c>
      <c r="P1530" s="57">
        <v>46023.525849768499</v>
      </c>
      <c r="Q1530" s="54" t="s">
        <v>10664</v>
      </c>
      <c r="R1530" s="57">
        <v>46172.472761689802</v>
      </c>
      <c r="S1530" s="54" t="s">
        <v>10665</v>
      </c>
      <c r="T1530" s="54" t="s">
        <v>5291</v>
      </c>
      <c r="U1530" s="54" t="s">
        <v>10622</v>
      </c>
      <c r="V1530" s="58" t="s">
        <v>32</v>
      </c>
    </row>
    <row r="1531" spans="1:22" hidden="1" x14ac:dyDescent="0.25">
      <c r="A1531" s="54" t="s">
        <v>10319</v>
      </c>
      <c r="B1531" s="54" t="s">
        <v>6080</v>
      </c>
      <c r="C1531" s="54" t="s">
        <v>6081</v>
      </c>
      <c r="D1531" s="54" t="s">
        <v>5601</v>
      </c>
      <c r="E1531" s="54"/>
      <c r="F1531" s="54"/>
      <c r="G1531" s="55"/>
      <c r="H1531" s="54" t="s">
        <v>10668</v>
      </c>
      <c r="I1531" s="54" t="s">
        <v>10669</v>
      </c>
      <c r="J1531" s="54" t="s">
        <v>908</v>
      </c>
      <c r="K1531" s="54" t="s">
        <v>1055</v>
      </c>
      <c r="L1531" s="54"/>
      <c r="M1531" s="54" t="s">
        <v>10622</v>
      </c>
      <c r="N1531" s="56" t="b">
        <v>0</v>
      </c>
      <c r="O1531" s="56" t="b">
        <v>0</v>
      </c>
      <c r="P1531" s="57">
        <v>46023.525850694401</v>
      </c>
      <c r="Q1531" s="54" t="s">
        <v>10664</v>
      </c>
      <c r="R1531" s="57">
        <v>46172.472763807898</v>
      </c>
      <c r="S1531" s="54" t="s">
        <v>10665</v>
      </c>
      <c r="T1531" s="54" t="s">
        <v>5291</v>
      </c>
      <c r="U1531" s="54" t="s">
        <v>10622</v>
      </c>
      <c r="V1531" s="58" t="s">
        <v>32</v>
      </c>
    </row>
    <row r="1532" spans="1:22" hidden="1" x14ac:dyDescent="0.25">
      <c r="A1532" s="54" t="s">
        <v>10320</v>
      </c>
      <c r="B1532" s="54" t="s">
        <v>6083</v>
      </c>
      <c r="C1532" s="54" t="s">
        <v>6084</v>
      </c>
      <c r="D1532" s="54" t="s">
        <v>5601</v>
      </c>
      <c r="E1532" s="54"/>
      <c r="F1532" s="54"/>
      <c r="G1532" s="55"/>
      <c r="H1532" s="54" t="s">
        <v>10668</v>
      </c>
      <c r="I1532" s="54" t="s">
        <v>10669</v>
      </c>
      <c r="J1532" s="54" t="s">
        <v>908</v>
      </c>
      <c r="K1532" s="54" t="s">
        <v>1055</v>
      </c>
      <c r="L1532" s="54" t="s">
        <v>6084</v>
      </c>
      <c r="M1532" s="54" t="s">
        <v>10622</v>
      </c>
      <c r="N1532" s="56" t="b">
        <v>0</v>
      </c>
      <c r="O1532" s="56" t="b">
        <v>0</v>
      </c>
      <c r="P1532" s="57">
        <v>46023.525851504601</v>
      </c>
      <c r="Q1532" s="54" t="s">
        <v>10664</v>
      </c>
      <c r="R1532" s="57">
        <v>46172.472765937498</v>
      </c>
      <c r="S1532" s="54" t="s">
        <v>10665</v>
      </c>
      <c r="T1532" s="54" t="s">
        <v>5291</v>
      </c>
      <c r="U1532" s="54" t="s">
        <v>10622</v>
      </c>
      <c r="V1532" s="58" t="s">
        <v>32</v>
      </c>
    </row>
    <row r="1533" spans="1:22" hidden="1" x14ac:dyDescent="0.25">
      <c r="A1533" s="54" t="s">
        <v>10321</v>
      </c>
      <c r="B1533" s="54" t="s">
        <v>6086</v>
      </c>
      <c r="C1533" s="54" t="s">
        <v>6087</v>
      </c>
      <c r="D1533" s="54" t="s">
        <v>5601</v>
      </c>
      <c r="E1533" s="54"/>
      <c r="F1533" s="54"/>
      <c r="G1533" s="55"/>
      <c r="H1533" s="54" t="s">
        <v>10668</v>
      </c>
      <c r="I1533" s="54" t="s">
        <v>10669</v>
      </c>
      <c r="J1533" s="54" t="s">
        <v>908</v>
      </c>
      <c r="K1533" s="54" t="s">
        <v>1055</v>
      </c>
      <c r="L1533" s="54" t="s">
        <v>6087</v>
      </c>
      <c r="M1533" s="54" t="s">
        <v>10622</v>
      </c>
      <c r="N1533" s="56" t="b">
        <v>0</v>
      </c>
      <c r="O1533" s="56" t="b">
        <v>0</v>
      </c>
      <c r="P1533" s="57">
        <v>46023.525852395796</v>
      </c>
      <c r="Q1533" s="54" t="s">
        <v>10664</v>
      </c>
      <c r="R1533" s="57">
        <v>46172.472768090302</v>
      </c>
      <c r="S1533" s="54" t="s">
        <v>10665</v>
      </c>
      <c r="T1533" s="54" t="s">
        <v>5291</v>
      </c>
      <c r="U1533" s="54" t="s">
        <v>10622</v>
      </c>
      <c r="V1533" s="58" t="s">
        <v>32</v>
      </c>
    </row>
    <row r="1534" spans="1:22" hidden="1" x14ac:dyDescent="0.25">
      <c r="A1534" s="54" t="s">
        <v>10322</v>
      </c>
      <c r="B1534" s="54" t="s">
        <v>832</v>
      </c>
      <c r="C1534" s="54" t="s">
        <v>6089</v>
      </c>
      <c r="D1534" s="54" t="s">
        <v>5601</v>
      </c>
      <c r="E1534" s="54"/>
      <c r="F1534" s="54"/>
      <c r="G1534" s="55"/>
      <c r="H1534" s="54" t="s">
        <v>10668</v>
      </c>
      <c r="I1534" s="54" t="s">
        <v>10669</v>
      </c>
      <c r="J1534" s="54" t="s">
        <v>908</v>
      </c>
      <c r="K1534" s="54" t="s">
        <v>1055</v>
      </c>
      <c r="L1534" s="54" t="s">
        <v>6089</v>
      </c>
      <c r="M1534" s="54" t="s">
        <v>10622</v>
      </c>
      <c r="N1534" s="56" t="b">
        <v>0</v>
      </c>
      <c r="O1534" s="56" t="b">
        <v>0</v>
      </c>
      <c r="P1534" s="57">
        <v>46023.525853275503</v>
      </c>
      <c r="Q1534" s="54" t="s">
        <v>10664</v>
      </c>
      <c r="R1534" s="57">
        <v>46172.472770219902</v>
      </c>
      <c r="S1534" s="54" t="s">
        <v>10665</v>
      </c>
      <c r="T1534" s="54" t="s">
        <v>5291</v>
      </c>
      <c r="U1534" s="54" t="s">
        <v>10622</v>
      </c>
      <c r="V1534" s="58" t="s">
        <v>32</v>
      </c>
    </row>
    <row r="1535" spans="1:22" hidden="1" x14ac:dyDescent="0.25">
      <c r="A1535" s="54" t="s">
        <v>10323</v>
      </c>
      <c r="B1535" s="54" t="s">
        <v>6091</v>
      </c>
      <c r="C1535" s="54" t="s">
        <v>6092</v>
      </c>
      <c r="D1535" s="54" t="s">
        <v>5601</v>
      </c>
      <c r="E1535" s="54"/>
      <c r="F1535" s="54"/>
      <c r="G1535" s="55"/>
      <c r="H1535" s="54" t="s">
        <v>913</v>
      </c>
      <c r="I1535" s="54" t="s">
        <v>914</v>
      </c>
      <c r="J1535" s="54" t="s">
        <v>908</v>
      </c>
      <c r="K1535" s="54" t="s">
        <v>953</v>
      </c>
      <c r="L1535" s="54" t="s">
        <v>6092</v>
      </c>
      <c r="M1535" s="54" t="s">
        <v>10622</v>
      </c>
      <c r="N1535" s="56" t="b">
        <v>0</v>
      </c>
      <c r="O1535" s="56" t="b">
        <v>0</v>
      </c>
      <c r="P1535" s="57">
        <v>46023.525854131898</v>
      </c>
      <c r="Q1535" s="54" t="s">
        <v>10664</v>
      </c>
      <c r="R1535" s="57">
        <v>46172.4727724884</v>
      </c>
      <c r="S1535" s="54" t="s">
        <v>10665</v>
      </c>
      <c r="T1535" s="54" t="s">
        <v>5291</v>
      </c>
      <c r="U1535" s="54" t="s">
        <v>10622</v>
      </c>
      <c r="V1535" s="58" t="s">
        <v>32</v>
      </c>
    </row>
    <row r="1536" spans="1:22" hidden="1" x14ac:dyDescent="0.25">
      <c r="A1536" s="54" t="s">
        <v>10324</v>
      </c>
      <c r="B1536" s="54" t="s">
        <v>6094</v>
      </c>
      <c r="C1536" s="54" t="s">
        <v>6095</v>
      </c>
      <c r="D1536" s="54" t="s">
        <v>5601</v>
      </c>
      <c r="E1536" s="54"/>
      <c r="F1536" s="54"/>
      <c r="G1536" s="55"/>
      <c r="H1536" s="54" t="s">
        <v>913</v>
      </c>
      <c r="I1536" s="54" t="s">
        <v>914</v>
      </c>
      <c r="J1536" s="54" t="s">
        <v>908</v>
      </c>
      <c r="K1536" s="54" t="s">
        <v>953</v>
      </c>
      <c r="L1536" s="54" t="s">
        <v>6095</v>
      </c>
      <c r="M1536" s="54" t="s">
        <v>10622</v>
      </c>
      <c r="N1536" s="56" t="b">
        <v>0</v>
      </c>
      <c r="O1536" s="56" t="b">
        <v>0</v>
      </c>
      <c r="P1536" s="57">
        <v>46023.525855057902</v>
      </c>
      <c r="Q1536" s="54" t="s">
        <v>10664</v>
      </c>
      <c r="R1536" s="57">
        <v>46172.4727746875</v>
      </c>
      <c r="S1536" s="54" t="s">
        <v>10665</v>
      </c>
      <c r="T1536" s="54" t="s">
        <v>5291</v>
      </c>
      <c r="U1536" s="54" t="s">
        <v>10622</v>
      </c>
      <c r="V1536" s="58" t="s">
        <v>32</v>
      </c>
    </row>
    <row r="1537" spans="1:22" hidden="1" x14ac:dyDescent="0.25">
      <c r="A1537" s="54" t="s">
        <v>10325</v>
      </c>
      <c r="B1537" s="54" t="s">
        <v>6097</v>
      </c>
      <c r="C1537" s="54" t="s">
        <v>6098</v>
      </c>
      <c r="D1537" s="54" t="s">
        <v>5601</v>
      </c>
      <c r="E1537" s="54"/>
      <c r="F1537" s="54"/>
      <c r="G1537" s="55"/>
      <c r="H1537" s="54" t="s">
        <v>913</v>
      </c>
      <c r="I1537" s="54" t="s">
        <v>914</v>
      </c>
      <c r="J1537" s="54" t="s">
        <v>908</v>
      </c>
      <c r="K1537" s="54" t="s">
        <v>953</v>
      </c>
      <c r="L1537" s="54" t="s">
        <v>6098</v>
      </c>
      <c r="M1537" s="54" t="s">
        <v>10622</v>
      </c>
      <c r="N1537" s="56" t="b">
        <v>0</v>
      </c>
      <c r="O1537" s="56" t="b">
        <v>0</v>
      </c>
      <c r="P1537" s="57">
        <v>46023.525856053202</v>
      </c>
      <c r="Q1537" s="54" t="s">
        <v>10664</v>
      </c>
      <c r="R1537" s="57">
        <v>46172.472776967603</v>
      </c>
      <c r="S1537" s="54" t="s">
        <v>10665</v>
      </c>
      <c r="T1537" s="54" t="s">
        <v>5291</v>
      </c>
      <c r="U1537" s="54" t="s">
        <v>10622</v>
      </c>
      <c r="V1537" s="58" t="s">
        <v>32</v>
      </c>
    </row>
    <row r="1538" spans="1:22" hidden="1" x14ac:dyDescent="0.25">
      <c r="A1538" s="54" t="s">
        <v>10326</v>
      </c>
      <c r="B1538" s="54" t="s">
        <v>834</v>
      </c>
      <c r="C1538" s="54" t="s">
        <v>6100</v>
      </c>
      <c r="D1538" s="54" t="s">
        <v>5601</v>
      </c>
      <c r="E1538" s="54"/>
      <c r="F1538" s="54"/>
      <c r="G1538" s="55"/>
      <c r="H1538" s="54" t="s">
        <v>913</v>
      </c>
      <c r="I1538" s="54" t="s">
        <v>914</v>
      </c>
      <c r="J1538" s="54" t="s">
        <v>908</v>
      </c>
      <c r="K1538" s="54" t="s">
        <v>953</v>
      </c>
      <c r="L1538" s="54" t="s">
        <v>6100</v>
      </c>
      <c r="M1538" s="54" t="s">
        <v>10622</v>
      </c>
      <c r="N1538" s="56" t="b">
        <v>0</v>
      </c>
      <c r="O1538" s="56" t="b">
        <v>0</v>
      </c>
      <c r="P1538" s="57">
        <v>46023.525857025503</v>
      </c>
      <c r="Q1538" s="54" t="s">
        <v>10664</v>
      </c>
      <c r="R1538" s="57">
        <v>46172.472779085598</v>
      </c>
      <c r="S1538" s="54" t="s">
        <v>10665</v>
      </c>
      <c r="T1538" s="54" t="s">
        <v>5291</v>
      </c>
      <c r="U1538" s="54" t="s">
        <v>10622</v>
      </c>
      <c r="V1538" s="58" t="s">
        <v>32</v>
      </c>
    </row>
    <row r="1539" spans="1:22" hidden="1" x14ac:dyDescent="0.25">
      <c r="A1539" s="54" t="s">
        <v>10327</v>
      </c>
      <c r="B1539" s="54" t="s">
        <v>6102</v>
      </c>
      <c r="C1539" s="54" t="s">
        <v>6103</v>
      </c>
      <c r="D1539" s="54" t="s">
        <v>5601</v>
      </c>
      <c r="E1539" s="54"/>
      <c r="F1539" s="54"/>
      <c r="G1539" s="55"/>
      <c r="H1539" s="54" t="s">
        <v>913</v>
      </c>
      <c r="I1539" s="54" t="s">
        <v>914</v>
      </c>
      <c r="J1539" s="54" t="s">
        <v>908</v>
      </c>
      <c r="K1539" s="54" t="s">
        <v>953</v>
      </c>
      <c r="L1539" s="54" t="s">
        <v>6103</v>
      </c>
      <c r="M1539" s="54" t="s">
        <v>10622</v>
      </c>
      <c r="N1539" s="56" t="b">
        <v>0</v>
      </c>
      <c r="O1539" s="56" t="b">
        <v>0</v>
      </c>
      <c r="P1539" s="57">
        <v>46023.525857835702</v>
      </c>
      <c r="Q1539" s="54" t="s">
        <v>10664</v>
      </c>
      <c r="R1539" s="57">
        <v>46172.472781249999</v>
      </c>
      <c r="S1539" s="54" t="s">
        <v>10665</v>
      </c>
      <c r="T1539" s="54" t="s">
        <v>5291</v>
      </c>
      <c r="U1539" s="54" t="s">
        <v>10622</v>
      </c>
      <c r="V1539" s="58" t="s">
        <v>32</v>
      </c>
    </row>
    <row r="1540" spans="1:22" hidden="1" x14ac:dyDescent="0.25">
      <c r="A1540" s="54" t="s">
        <v>10328</v>
      </c>
      <c r="B1540" s="54" t="s">
        <v>6105</v>
      </c>
      <c r="C1540" s="54" t="s">
        <v>6106</v>
      </c>
      <c r="D1540" s="54" t="s">
        <v>5601</v>
      </c>
      <c r="E1540" s="54"/>
      <c r="F1540" s="54"/>
      <c r="G1540" s="55"/>
      <c r="H1540" s="54" t="s">
        <v>913</v>
      </c>
      <c r="I1540" s="54" t="s">
        <v>914</v>
      </c>
      <c r="J1540" s="54" t="s">
        <v>908</v>
      </c>
      <c r="K1540" s="54" t="s">
        <v>953</v>
      </c>
      <c r="L1540" s="54" t="s">
        <v>6106</v>
      </c>
      <c r="M1540" s="54" t="s">
        <v>10622</v>
      </c>
      <c r="N1540" s="56" t="b">
        <v>0</v>
      </c>
      <c r="O1540" s="56" t="b">
        <v>0</v>
      </c>
      <c r="P1540" s="57">
        <v>46023.525858761597</v>
      </c>
      <c r="Q1540" s="54" t="s">
        <v>10664</v>
      </c>
      <c r="R1540" s="57">
        <v>46172.472783530102</v>
      </c>
      <c r="S1540" s="54" t="s">
        <v>10665</v>
      </c>
      <c r="T1540" s="54" t="s">
        <v>5291</v>
      </c>
      <c r="U1540" s="54" t="s">
        <v>10622</v>
      </c>
      <c r="V1540" s="58" t="s">
        <v>32</v>
      </c>
    </row>
    <row r="1541" spans="1:22" hidden="1" x14ac:dyDescent="0.25">
      <c r="A1541" s="54" t="s">
        <v>10329</v>
      </c>
      <c r="B1541" s="54" t="s">
        <v>6108</v>
      </c>
      <c r="C1541" s="54" t="s">
        <v>6109</v>
      </c>
      <c r="D1541" s="54" t="s">
        <v>5601</v>
      </c>
      <c r="E1541" s="54"/>
      <c r="F1541" s="54"/>
      <c r="G1541" s="55"/>
      <c r="H1541" s="54" t="s">
        <v>913</v>
      </c>
      <c r="I1541" s="54" t="s">
        <v>914</v>
      </c>
      <c r="J1541" s="54" t="s">
        <v>908</v>
      </c>
      <c r="K1541" s="54" t="s">
        <v>953</v>
      </c>
      <c r="L1541" s="54" t="s">
        <v>6109</v>
      </c>
      <c r="M1541" s="54" t="s">
        <v>10622</v>
      </c>
      <c r="N1541" s="56" t="b">
        <v>0</v>
      </c>
      <c r="O1541" s="56" t="b">
        <v>0</v>
      </c>
      <c r="P1541" s="57">
        <v>46023.525859687499</v>
      </c>
      <c r="Q1541" s="54" t="s">
        <v>10664</v>
      </c>
      <c r="R1541" s="57">
        <v>46172.472785729202</v>
      </c>
      <c r="S1541" s="54" t="s">
        <v>10665</v>
      </c>
      <c r="T1541" s="54" t="s">
        <v>5291</v>
      </c>
      <c r="U1541" s="54" t="s">
        <v>10622</v>
      </c>
      <c r="V1541" s="58" t="s">
        <v>32</v>
      </c>
    </row>
    <row r="1542" spans="1:22" hidden="1" x14ac:dyDescent="0.25">
      <c r="A1542" s="54" t="s">
        <v>10330</v>
      </c>
      <c r="B1542" s="54" t="s">
        <v>6111</v>
      </c>
      <c r="C1542" s="54" t="s">
        <v>6112</v>
      </c>
      <c r="D1542" s="54" t="s">
        <v>5601</v>
      </c>
      <c r="E1542" s="54"/>
      <c r="F1542" s="54"/>
      <c r="G1542" s="55"/>
      <c r="H1542" s="54" t="s">
        <v>10668</v>
      </c>
      <c r="I1542" s="54" t="s">
        <v>10669</v>
      </c>
      <c r="J1542" s="54" t="s">
        <v>908</v>
      </c>
      <c r="K1542" s="54" t="s">
        <v>976</v>
      </c>
      <c r="L1542" s="54" t="s">
        <v>6112</v>
      </c>
      <c r="M1542" s="54" t="s">
        <v>10622</v>
      </c>
      <c r="N1542" s="56" t="b">
        <v>0</v>
      </c>
      <c r="O1542" s="56" t="b">
        <v>0</v>
      </c>
      <c r="P1542" s="57">
        <v>46023.525863159703</v>
      </c>
      <c r="Q1542" s="54" t="s">
        <v>10664</v>
      </c>
      <c r="R1542" s="57">
        <v>46172.472787847197</v>
      </c>
      <c r="S1542" s="54" t="s">
        <v>10665</v>
      </c>
      <c r="T1542" s="54" t="s">
        <v>5291</v>
      </c>
      <c r="U1542" s="54" t="s">
        <v>10622</v>
      </c>
      <c r="V1542" s="58" t="s">
        <v>32</v>
      </c>
    </row>
    <row r="1543" spans="1:22" hidden="1" x14ac:dyDescent="0.25">
      <c r="A1543" s="54" t="s">
        <v>10331</v>
      </c>
      <c r="B1543" s="54" t="s">
        <v>6114</v>
      </c>
      <c r="C1543" s="54" t="s">
        <v>6115</v>
      </c>
      <c r="D1543" s="54" t="s">
        <v>5601</v>
      </c>
      <c r="E1543" s="54"/>
      <c r="F1543" s="54"/>
      <c r="G1543" s="55"/>
      <c r="H1543" s="54" t="s">
        <v>10668</v>
      </c>
      <c r="I1543" s="54" t="s">
        <v>10669</v>
      </c>
      <c r="J1543" s="54" t="s">
        <v>908</v>
      </c>
      <c r="K1543" s="54" t="s">
        <v>976</v>
      </c>
      <c r="L1543" s="54" t="s">
        <v>6115</v>
      </c>
      <c r="M1543" s="54" t="s">
        <v>10622</v>
      </c>
      <c r="N1543" s="56" t="b">
        <v>0</v>
      </c>
      <c r="O1543" s="56" t="b">
        <v>0</v>
      </c>
      <c r="P1543" s="57">
        <v>46023.525864120398</v>
      </c>
      <c r="Q1543" s="54" t="s">
        <v>10664</v>
      </c>
      <c r="R1543" s="57">
        <v>46172.472789965301</v>
      </c>
      <c r="S1543" s="54" t="s">
        <v>10665</v>
      </c>
      <c r="T1543" s="54" t="s">
        <v>5291</v>
      </c>
      <c r="U1543" s="54" t="s">
        <v>10622</v>
      </c>
      <c r="V1543" s="58" t="s">
        <v>32</v>
      </c>
    </row>
    <row r="1544" spans="1:22" hidden="1" x14ac:dyDescent="0.25">
      <c r="A1544" s="54" t="s">
        <v>10332</v>
      </c>
      <c r="B1544" s="54" t="s">
        <v>6117</v>
      </c>
      <c r="C1544" s="54" t="s">
        <v>6118</v>
      </c>
      <c r="D1544" s="54" t="s">
        <v>5601</v>
      </c>
      <c r="E1544" s="54"/>
      <c r="F1544" s="54"/>
      <c r="G1544" s="55"/>
      <c r="H1544" s="54" t="s">
        <v>10668</v>
      </c>
      <c r="I1544" s="54" t="s">
        <v>10669</v>
      </c>
      <c r="J1544" s="54" t="s">
        <v>908</v>
      </c>
      <c r="K1544" s="54" t="s">
        <v>976</v>
      </c>
      <c r="L1544" s="54" t="s">
        <v>6118</v>
      </c>
      <c r="M1544" s="54" t="s">
        <v>10622</v>
      </c>
      <c r="N1544" s="56" t="b">
        <v>0</v>
      </c>
      <c r="O1544" s="56" t="b">
        <v>0</v>
      </c>
      <c r="P1544" s="57">
        <v>46023.5258650463</v>
      </c>
      <c r="Q1544" s="54" t="s">
        <v>10664</v>
      </c>
      <c r="R1544" s="57">
        <v>46172.472792210603</v>
      </c>
      <c r="S1544" s="54" t="s">
        <v>10665</v>
      </c>
      <c r="T1544" s="54" t="s">
        <v>5291</v>
      </c>
      <c r="U1544" s="54" t="s">
        <v>10622</v>
      </c>
      <c r="V1544" s="58" t="s">
        <v>32</v>
      </c>
    </row>
    <row r="1545" spans="1:22" hidden="1" x14ac:dyDescent="0.25">
      <c r="A1545" s="54" t="s">
        <v>10333</v>
      </c>
      <c r="B1545" s="54" t="s">
        <v>5606</v>
      </c>
      <c r="C1545" s="54" t="s">
        <v>5607</v>
      </c>
      <c r="D1545" s="54" t="s">
        <v>5601</v>
      </c>
      <c r="E1545" s="54"/>
      <c r="F1545" s="54"/>
      <c r="G1545" s="55"/>
      <c r="H1545" s="54" t="s">
        <v>949</v>
      </c>
      <c r="I1545" s="54" t="s">
        <v>950</v>
      </c>
      <c r="J1545" s="54" t="s">
        <v>908</v>
      </c>
      <c r="K1545" s="54" t="s">
        <v>918</v>
      </c>
      <c r="L1545" s="54" t="s">
        <v>5607</v>
      </c>
      <c r="M1545" s="54" t="s">
        <v>10622</v>
      </c>
      <c r="N1545" s="56" t="b">
        <v>0</v>
      </c>
      <c r="O1545" s="56" t="b">
        <v>0</v>
      </c>
      <c r="P1545" s="57">
        <v>46023.525677743099</v>
      </c>
      <c r="Q1545" s="54" t="s">
        <v>10664</v>
      </c>
      <c r="R1545" s="57">
        <v>46172.472794479203</v>
      </c>
      <c r="S1545" s="54" t="s">
        <v>10665</v>
      </c>
      <c r="T1545" s="54" t="s">
        <v>5291</v>
      </c>
      <c r="U1545" s="54" t="s">
        <v>10622</v>
      </c>
      <c r="V1545" s="58" t="s">
        <v>32</v>
      </c>
    </row>
    <row r="1546" spans="1:22" hidden="1" x14ac:dyDescent="0.25">
      <c r="A1546" s="54" t="s">
        <v>10334</v>
      </c>
      <c r="B1546" s="54" t="s">
        <v>5609</v>
      </c>
      <c r="C1546" s="54" t="s">
        <v>5610</v>
      </c>
      <c r="D1546" s="54" t="s">
        <v>5601</v>
      </c>
      <c r="E1546" s="54"/>
      <c r="F1546" s="54"/>
      <c r="G1546" s="55"/>
      <c r="H1546" s="54" t="s">
        <v>949</v>
      </c>
      <c r="I1546" s="54" t="s">
        <v>950</v>
      </c>
      <c r="J1546" s="54" t="s">
        <v>908</v>
      </c>
      <c r="K1546" s="54" t="s">
        <v>918</v>
      </c>
      <c r="L1546" s="54" t="s">
        <v>5610</v>
      </c>
      <c r="M1546" s="54" t="s">
        <v>10622</v>
      </c>
      <c r="N1546" s="56" t="b">
        <v>0</v>
      </c>
      <c r="O1546" s="56" t="b">
        <v>0</v>
      </c>
      <c r="P1546" s="57">
        <v>46023.525678669001</v>
      </c>
      <c r="Q1546" s="54" t="s">
        <v>10664</v>
      </c>
      <c r="R1546" s="57">
        <v>46172.472796643502</v>
      </c>
      <c r="S1546" s="54" t="s">
        <v>10665</v>
      </c>
      <c r="T1546" s="54" t="s">
        <v>5291</v>
      </c>
      <c r="U1546" s="54" t="s">
        <v>10622</v>
      </c>
      <c r="V1546" s="58" t="s">
        <v>32</v>
      </c>
    </row>
    <row r="1547" spans="1:22" hidden="1" x14ac:dyDescent="0.25">
      <c r="A1547" s="54" t="s">
        <v>10335</v>
      </c>
      <c r="B1547" s="54" t="s">
        <v>5612</v>
      </c>
      <c r="C1547" s="54" t="s">
        <v>5613</v>
      </c>
      <c r="D1547" s="54" t="s">
        <v>5601</v>
      </c>
      <c r="E1547" s="54"/>
      <c r="F1547" s="54"/>
      <c r="G1547" s="55"/>
      <c r="H1547" s="54" t="s">
        <v>949</v>
      </c>
      <c r="I1547" s="54" t="s">
        <v>950</v>
      </c>
      <c r="J1547" s="54" t="s">
        <v>908</v>
      </c>
      <c r="K1547" s="54" t="s">
        <v>918</v>
      </c>
      <c r="L1547" s="54" t="s">
        <v>5613</v>
      </c>
      <c r="M1547" s="54" t="s">
        <v>10622</v>
      </c>
      <c r="N1547" s="56" t="b">
        <v>0</v>
      </c>
      <c r="O1547" s="56" t="b">
        <v>0</v>
      </c>
      <c r="P1547" s="57">
        <v>46023.525679594903</v>
      </c>
      <c r="Q1547" s="54" t="s">
        <v>10664</v>
      </c>
      <c r="R1547" s="57">
        <v>46172.472798807903</v>
      </c>
      <c r="S1547" s="54" t="s">
        <v>10665</v>
      </c>
      <c r="T1547" s="54" t="s">
        <v>5291</v>
      </c>
      <c r="U1547" s="54" t="s">
        <v>10622</v>
      </c>
      <c r="V1547" s="58" t="s">
        <v>32</v>
      </c>
    </row>
    <row r="1548" spans="1:22" hidden="1" x14ac:dyDescent="0.25">
      <c r="A1548" s="54" t="s">
        <v>10336</v>
      </c>
      <c r="B1548" s="54" t="s">
        <v>5602</v>
      </c>
      <c r="C1548" s="54" t="s">
        <v>5603</v>
      </c>
      <c r="D1548" s="54" t="s">
        <v>5601</v>
      </c>
      <c r="E1548" s="54" t="s">
        <v>5604</v>
      </c>
      <c r="F1548" s="54"/>
      <c r="G1548" s="55"/>
      <c r="H1548" s="54" t="s">
        <v>949</v>
      </c>
      <c r="I1548" s="54" t="s">
        <v>950</v>
      </c>
      <c r="J1548" s="54" t="s">
        <v>908</v>
      </c>
      <c r="K1548" s="54" t="s">
        <v>918</v>
      </c>
      <c r="L1548" s="54"/>
      <c r="M1548" s="54" t="s">
        <v>10622</v>
      </c>
      <c r="N1548" s="56" t="b">
        <v>0</v>
      </c>
      <c r="O1548" s="56" t="b">
        <v>0</v>
      </c>
      <c r="P1548" s="57">
        <v>46023.525676932899</v>
      </c>
      <c r="Q1548" s="54" t="s">
        <v>10664</v>
      </c>
      <c r="R1548" s="57">
        <v>46172.472800960597</v>
      </c>
      <c r="S1548" s="54" t="s">
        <v>10665</v>
      </c>
      <c r="T1548" s="54" t="s">
        <v>5291</v>
      </c>
      <c r="U1548" s="54" t="s">
        <v>10622</v>
      </c>
      <c r="V1548" s="58" t="s">
        <v>32</v>
      </c>
    </row>
    <row r="1549" spans="1:22" hidden="1" x14ac:dyDescent="0.25">
      <c r="A1549" s="54" t="s">
        <v>10337</v>
      </c>
      <c r="B1549" s="54" t="s">
        <v>5615</v>
      </c>
      <c r="C1549" s="54" t="s">
        <v>5616</v>
      </c>
      <c r="D1549" s="54" t="s">
        <v>5601</v>
      </c>
      <c r="E1549" s="54"/>
      <c r="F1549" s="54"/>
      <c r="G1549" s="55"/>
      <c r="H1549" s="54" t="s">
        <v>949</v>
      </c>
      <c r="I1549" s="54" t="s">
        <v>950</v>
      </c>
      <c r="J1549" s="54" t="s">
        <v>908</v>
      </c>
      <c r="K1549" s="54" t="s">
        <v>918</v>
      </c>
      <c r="L1549" s="54" t="s">
        <v>5616</v>
      </c>
      <c r="M1549" s="54" t="s">
        <v>10622</v>
      </c>
      <c r="N1549" s="56" t="b">
        <v>0</v>
      </c>
      <c r="O1549" s="56" t="b">
        <v>0</v>
      </c>
      <c r="P1549" s="57">
        <v>46023.525680405102</v>
      </c>
      <c r="Q1549" s="54" t="s">
        <v>10664</v>
      </c>
      <c r="R1549" s="57">
        <v>46172.472803124998</v>
      </c>
      <c r="S1549" s="54" t="s">
        <v>10665</v>
      </c>
      <c r="T1549" s="54" t="s">
        <v>5291</v>
      </c>
      <c r="U1549" s="54" t="s">
        <v>10622</v>
      </c>
      <c r="V1549" s="58" t="s">
        <v>32</v>
      </c>
    </row>
    <row r="1550" spans="1:22" hidden="1" x14ac:dyDescent="0.25">
      <c r="A1550" s="54" t="s">
        <v>10338</v>
      </c>
      <c r="B1550" s="54" t="s">
        <v>40</v>
      </c>
      <c r="C1550" s="54" t="s">
        <v>5717</v>
      </c>
      <c r="D1550" s="54" t="s">
        <v>5601</v>
      </c>
      <c r="E1550" s="54" t="s">
        <v>5718</v>
      </c>
      <c r="F1550" s="54"/>
      <c r="G1550" s="55">
        <v>60</v>
      </c>
      <c r="H1550" s="54" t="s">
        <v>913</v>
      </c>
      <c r="I1550" s="54" t="s">
        <v>914</v>
      </c>
      <c r="J1550" s="54" t="s">
        <v>908</v>
      </c>
      <c r="K1550" s="54" t="s">
        <v>1006</v>
      </c>
      <c r="L1550" s="54"/>
      <c r="M1550" s="54" t="s">
        <v>10625</v>
      </c>
      <c r="N1550" s="56" t="b">
        <v>1</v>
      </c>
      <c r="O1550" s="56" t="b">
        <v>0</v>
      </c>
      <c r="P1550" s="57">
        <v>46023.525716284697</v>
      </c>
      <c r="Q1550" s="54" t="s">
        <v>10664</v>
      </c>
      <c r="R1550" s="57">
        <v>46172.472805289399</v>
      </c>
      <c r="S1550" s="54" t="s">
        <v>10665</v>
      </c>
      <c r="T1550" s="54" t="s">
        <v>5291</v>
      </c>
      <c r="U1550" s="54" t="s">
        <v>10625</v>
      </c>
      <c r="V1550" s="58" t="s">
        <v>40</v>
      </c>
    </row>
    <row r="1551" spans="1:22" hidden="1" x14ac:dyDescent="0.25">
      <c r="A1551" s="54" t="s">
        <v>10339</v>
      </c>
      <c r="B1551" s="54" t="s">
        <v>5618</v>
      </c>
      <c r="C1551" s="54" t="s">
        <v>5619</v>
      </c>
      <c r="D1551" s="54" t="s">
        <v>5601</v>
      </c>
      <c r="E1551" s="54"/>
      <c r="F1551" s="54"/>
      <c r="G1551" s="55"/>
      <c r="H1551" s="54" t="s">
        <v>949</v>
      </c>
      <c r="I1551" s="54" t="s">
        <v>950</v>
      </c>
      <c r="J1551" s="54" t="s">
        <v>908</v>
      </c>
      <c r="K1551" s="54" t="s">
        <v>918</v>
      </c>
      <c r="L1551" s="54" t="s">
        <v>5619</v>
      </c>
      <c r="M1551" s="54" t="s">
        <v>10622</v>
      </c>
      <c r="N1551" s="56" t="b">
        <v>0</v>
      </c>
      <c r="O1551" s="56" t="b">
        <v>0</v>
      </c>
      <c r="P1551" s="57">
        <v>46023.525681562503</v>
      </c>
      <c r="Q1551" s="54" t="s">
        <v>10664</v>
      </c>
      <c r="R1551" s="57">
        <v>46172.4728074421</v>
      </c>
      <c r="S1551" s="54" t="s">
        <v>10665</v>
      </c>
      <c r="T1551" s="54" t="s">
        <v>5291</v>
      </c>
      <c r="U1551" s="54" t="s">
        <v>10622</v>
      </c>
      <c r="V1551" s="58" t="s">
        <v>32</v>
      </c>
    </row>
    <row r="1552" spans="1:22" hidden="1" x14ac:dyDescent="0.25">
      <c r="A1552" s="54" t="s">
        <v>10340</v>
      </c>
      <c r="B1552" s="54" t="s">
        <v>5621</v>
      </c>
      <c r="C1552" s="54" t="s">
        <v>5622</v>
      </c>
      <c r="D1552" s="54" t="s">
        <v>5601</v>
      </c>
      <c r="E1552" s="54"/>
      <c r="F1552" s="54"/>
      <c r="G1552" s="55"/>
      <c r="H1552" s="54" t="s">
        <v>949</v>
      </c>
      <c r="I1552" s="54" t="s">
        <v>950</v>
      </c>
      <c r="J1552" s="54" t="s">
        <v>908</v>
      </c>
      <c r="K1552" s="54" t="s">
        <v>918</v>
      </c>
      <c r="L1552" s="54" t="s">
        <v>5622</v>
      </c>
      <c r="M1552" s="54" t="s">
        <v>10622</v>
      </c>
      <c r="N1552" s="56" t="b">
        <v>0</v>
      </c>
      <c r="O1552" s="56" t="b">
        <v>0</v>
      </c>
      <c r="P1552" s="57">
        <v>46023.525682372703</v>
      </c>
      <c r="Q1552" s="54" t="s">
        <v>10664</v>
      </c>
      <c r="R1552" s="57">
        <v>46172.4728096412</v>
      </c>
      <c r="S1552" s="54" t="s">
        <v>10665</v>
      </c>
      <c r="T1552" s="54" t="s">
        <v>5291</v>
      </c>
      <c r="U1552" s="54" t="s">
        <v>10622</v>
      </c>
      <c r="V1552" s="58" t="s">
        <v>32</v>
      </c>
    </row>
    <row r="1553" spans="1:22" hidden="1" x14ac:dyDescent="0.25">
      <c r="A1553" s="54" t="s">
        <v>10341</v>
      </c>
      <c r="B1553" s="54" t="s">
        <v>5624</v>
      </c>
      <c r="C1553" s="54" t="s">
        <v>5625</v>
      </c>
      <c r="D1553" s="54" t="s">
        <v>5601</v>
      </c>
      <c r="E1553" s="54"/>
      <c r="F1553" s="54"/>
      <c r="G1553" s="55"/>
      <c r="H1553" s="54" t="s">
        <v>949</v>
      </c>
      <c r="I1553" s="54" t="s">
        <v>950</v>
      </c>
      <c r="J1553" s="54" t="s">
        <v>908</v>
      </c>
      <c r="K1553" s="54" t="s">
        <v>918</v>
      </c>
      <c r="L1553" s="54" t="s">
        <v>5625</v>
      </c>
      <c r="M1553" s="54" t="s">
        <v>10622</v>
      </c>
      <c r="N1553" s="56" t="b">
        <v>0</v>
      </c>
      <c r="O1553" s="56" t="b">
        <v>0</v>
      </c>
      <c r="P1553" s="57">
        <v>46023.525683252301</v>
      </c>
      <c r="Q1553" s="54" t="s">
        <v>10664</v>
      </c>
      <c r="R1553" s="57">
        <v>46172.4728117708</v>
      </c>
      <c r="S1553" s="54" t="s">
        <v>10665</v>
      </c>
      <c r="T1553" s="54" t="s">
        <v>5291</v>
      </c>
      <c r="U1553" s="54" t="s">
        <v>10622</v>
      </c>
      <c r="V1553" s="58" t="s">
        <v>32</v>
      </c>
    </row>
    <row r="1554" spans="1:22" hidden="1" x14ac:dyDescent="0.25">
      <c r="A1554" s="54" t="s">
        <v>10342</v>
      </c>
      <c r="B1554" s="54" t="s">
        <v>841</v>
      </c>
      <c r="C1554" s="54" t="s">
        <v>5806</v>
      </c>
      <c r="D1554" s="54" t="s">
        <v>5601</v>
      </c>
      <c r="E1554" s="54"/>
      <c r="F1554" s="54"/>
      <c r="G1554" s="55"/>
      <c r="H1554" s="54" t="s">
        <v>913</v>
      </c>
      <c r="I1554" s="54" t="s">
        <v>914</v>
      </c>
      <c r="J1554" s="54" t="s">
        <v>908</v>
      </c>
      <c r="K1554" s="54" t="s">
        <v>1006</v>
      </c>
      <c r="L1554" s="54" t="s">
        <v>11049</v>
      </c>
      <c r="M1554" s="54" t="s">
        <v>10622</v>
      </c>
      <c r="N1554" s="56" t="b">
        <v>0</v>
      </c>
      <c r="O1554" s="56" t="b">
        <v>0</v>
      </c>
      <c r="P1554" s="57">
        <v>46023.5257571412</v>
      </c>
      <c r="Q1554" s="54" t="s">
        <v>10664</v>
      </c>
      <c r="R1554" s="57">
        <v>46172.472813923603</v>
      </c>
      <c r="S1554" s="54" t="s">
        <v>10665</v>
      </c>
      <c r="T1554" s="54" t="s">
        <v>5291</v>
      </c>
      <c r="U1554" s="54" t="s">
        <v>10622</v>
      </c>
      <c r="V1554" s="58" t="s">
        <v>32</v>
      </c>
    </row>
    <row r="1555" spans="1:22" hidden="1" x14ac:dyDescent="0.25">
      <c r="A1555" s="54" t="s">
        <v>10343</v>
      </c>
      <c r="B1555" s="54" t="s">
        <v>844</v>
      </c>
      <c r="C1555" s="54" t="s">
        <v>5808</v>
      </c>
      <c r="D1555" s="54" t="s">
        <v>5601</v>
      </c>
      <c r="E1555" s="54"/>
      <c r="F1555" s="54"/>
      <c r="G1555" s="55"/>
      <c r="H1555" s="54" t="s">
        <v>913</v>
      </c>
      <c r="I1555" s="54" t="s">
        <v>914</v>
      </c>
      <c r="J1555" s="54" t="s">
        <v>908</v>
      </c>
      <c r="K1555" s="54" t="s">
        <v>1006</v>
      </c>
      <c r="L1555" s="54" t="s">
        <v>5808</v>
      </c>
      <c r="M1555" s="54" t="s">
        <v>10622</v>
      </c>
      <c r="N1555" s="56" t="b">
        <v>0</v>
      </c>
      <c r="O1555" s="56" t="b">
        <v>0</v>
      </c>
      <c r="P1555" s="57">
        <v>46023.525758101903</v>
      </c>
      <c r="Q1555" s="54" t="s">
        <v>10664</v>
      </c>
      <c r="R1555" s="57">
        <v>46172.472816122703</v>
      </c>
      <c r="S1555" s="54" t="s">
        <v>10665</v>
      </c>
      <c r="T1555" s="54" t="s">
        <v>5291</v>
      </c>
      <c r="U1555" s="54" t="s">
        <v>10622</v>
      </c>
      <c r="V1555" s="58" t="s">
        <v>32</v>
      </c>
    </row>
    <row r="1556" spans="1:22" hidden="1" x14ac:dyDescent="0.25">
      <c r="A1556" s="54" t="s">
        <v>10344</v>
      </c>
      <c r="B1556" s="54" t="s">
        <v>5627</v>
      </c>
      <c r="C1556" s="54" t="s">
        <v>5628</v>
      </c>
      <c r="D1556" s="54" t="s">
        <v>5601</v>
      </c>
      <c r="E1556" s="54"/>
      <c r="F1556" s="54"/>
      <c r="G1556" s="55"/>
      <c r="H1556" s="54" t="s">
        <v>949</v>
      </c>
      <c r="I1556" s="54" t="s">
        <v>950</v>
      </c>
      <c r="J1556" s="54" t="s">
        <v>908</v>
      </c>
      <c r="K1556" s="54" t="s">
        <v>918</v>
      </c>
      <c r="L1556" s="54" t="s">
        <v>5628</v>
      </c>
      <c r="M1556" s="54" t="s">
        <v>10622</v>
      </c>
      <c r="N1556" s="56" t="b">
        <v>0</v>
      </c>
      <c r="O1556" s="56" t="b">
        <v>0</v>
      </c>
      <c r="P1556" s="57">
        <v>46023.525684062501</v>
      </c>
      <c r="Q1556" s="54" t="s">
        <v>10664</v>
      </c>
      <c r="R1556" s="57">
        <v>46172.472818437498</v>
      </c>
      <c r="S1556" s="54" t="s">
        <v>10665</v>
      </c>
      <c r="T1556" s="54" t="s">
        <v>5291</v>
      </c>
      <c r="U1556" s="54" t="s">
        <v>10622</v>
      </c>
      <c r="V1556" s="58" t="s">
        <v>32</v>
      </c>
    </row>
    <row r="1557" spans="1:22" hidden="1" x14ac:dyDescent="0.25">
      <c r="A1557" s="54" t="s">
        <v>10345</v>
      </c>
      <c r="B1557" s="54" t="s">
        <v>5630</v>
      </c>
      <c r="C1557" s="54" t="s">
        <v>5631</v>
      </c>
      <c r="D1557" s="54" t="s">
        <v>5601</v>
      </c>
      <c r="E1557" s="54"/>
      <c r="F1557" s="54"/>
      <c r="G1557" s="55"/>
      <c r="H1557" s="54" t="s">
        <v>949</v>
      </c>
      <c r="I1557" s="54" t="s">
        <v>950</v>
      </c>
      <c r="J1557" s="54" t="s">
        <v>908</v>
      </c>
      <c r="K1557" s="54" t="s">
        <v>918</v>
      </c>
      <c r="L1557" s="54" t="s">
        <v>5631</v>
      </c>
      <c r="M1557" s="54" t="s">
        <v>10622</v>
      </c>
      <c r="N1557" s="56" t="b">
        <v>0</v>
      </c>
      <c r="O1557" s="56" t="b">
        <v>0</v>
      </c>
      <c r="P1557" s="57">
        <v>46023.525684918997</v>
      </c>
      <c r="Q1557" s="54" t="s">
        <v>10664</v>
      </c>
      <c r="R1557" s="57">
        <v>46172.472820567098</v>
      </c>
      <c r="S1557" s="54" t="s">
        <v>10665</v>
      </c>
      <c r="T1557" s="54" t="s">
        <v>5291</v>
      </c>
      <c r="U1557" s="54" t="s">
        <v>10622</v>
      </c>
      <c r="V1557" s="58" t="s">
        <v>32</v>
      </c>
    </row>
    <row r="1558" spans="1:22" hidden="1" x14ac:dyDescent="0.25">
      <c r="A1558" s="54" t="s">
        <v>10346</v>
      </c>
      <c r="B1558" s="54" t="s">
        <v>6231</v>
      </c>
      <c r="C1558" s="54" t="s">
        <v>6232</v>
      </c>
      <c r="D1558" s="54" t="s">
        <v>5601</v>
      </c>
      <c r="E1558" s="54" t="s">
        <v>6233</v>
      </c>
      <c r="F1558" s="54"/>
      <c r="G1558" s="55">
        <v>60</v>
      </c>
      <c r="H1558" s="54" t="s">
        <v>949</v>
      </c>
      <c r="I1558" s="54" t="s">
        <v>950</v>
      </c>
      <c r="J1558" s="54" t="s">
        <v>908</v>
      </c>
      <c r="K1558" s="54" t="s">
        <v>918</v>
      </c>
      <c r="L1558" s="54"/>
      <c r="M1558" s="54" t="s">
        <v>10626</v>
      </c>
      <c r="N1558" s="56" t="b">
        <v>1</v>
      </c>
      <c r="O1558" s="56" t="b">
        <v>0</v>
      </c>
      <c r="P1558" s="57">
        <v>46023.525900925903</v>
      </c>
      <c r="Q1558" s="54" t="s">
        <v>10664</v>
      </c>
      <c r="R1558" s="57">
        <v>46172.472822766198</v>
      </c>
      <c r="S1558" s="54" t="s">
        <v>10665</v>
      </c>
      <c r="T1558" s="54" t="s">
        <v>5291</v>
      </c>
      <c r="U1558" s="54" t="s">
        <v>10626</v>
      </c>
      <c r="V1558" s="58" t="s">
        <v>6231</v>
      </c>
    </row>
    <row r="1559" spans="1:22" hidden="1" x14ac:dyDescent="0.25">
      <c r="A1559" s="54" t="s">
        <v>10347</v>
      </c>
      <c r="B1559" s="54" t="s">
        <v>5810</v>
      </c>
      <c r="C1559" s="54" t="s">
        <v>5811</v>
      </c>
      <c r="D1559" s="54" t="s">
        <v>5601</v>
      </c>
      <c r="E1559" s="54"/>
      <c r="F1559" s="54"/>
      <c r="G1559" s="55"/>
      <c r="H1559" s="54" t="s">
        <v>933</v>
      </c>
      <c r="I1559" s="54" t="s">
        <v>934</v>
      </c>
      <c r="J1559" s="54" t="s">
        <v>908</v>
      </c>
      <c r="K1559" s="54" t="s">
        <v>957</v>
      </c>
      <c r="L1559" s="54"/>
      <c r="M1559" s="54" t="s">
        <v>10622</v>
      </c>
      <c r="N1559" s="56" t="b">
        <v>0</v>
      </c>
      <c r="O1559" s="56" t="b">
        <v>0</v>
      </c>
      <c r="P1559" s="57">
        <v>46023.525759108801</v>
      </c>
      <c r="Q1559" s="54" t="s">
        <v>10664</v>
      </c>
      <c r="R1559" s="57">
        <v>46172.472824884302</v>
      </c>
      <c r="S1559" s="54" t="s">
        <v>10665</v>
      </c>
      <c r="T1559" s="54" t="s">
        <v>5291</v>
      </c>
      <c r="U1559" s="54" t="s">
        <v>10622</v>
      </c>
      <c r="V1559" s="58" t="s">
        <v>32</v>
      </c>
    </row>
    <row r="1560" spans="1:22" hidden="1" x14ac:dyDescent="0.25">
      <c r="A1560" s="54" t="s">
        <v>10348</v>
      </c>
      <c r="B1560" s="54" t="s">
        <v>5813</v>
      </c>
      <c r="C1560" s="54" t="s">
        <v>5814</v>
      </c>
      <c r="D1560" s="54" t="s">
        <v>5601</v>
      </c>
      <c r="E1560" s="54"/>
      <c r="F1560" s="54"/>
      <c r="G1560" s="55"/>
      <c r="H1560" s="54" t="s">
        <v>933</v>
      </c>
      <c r="I1560" s="54" t="s">
        <v>934</v>
      </c>
      <c r="J1560" s="54" t="s">
        <v>908</v>
      </c>
      <c r="K1560" s="54" t="s">
        <v>957</v>
      </c>
      <c r="L1560" s="54" t="s">
        <v>5814</v>
      </c>
      <c r="M1560" s="54" t="s">
        <v>10622</v>
      </c>
      <c r="N1560" s="56" t="b">
        <v>0</v>
      </c>
      <c r="O1560" s="56" t="b">
        <v>0</v>
      </c>
      <c r="P1560" s="57">
        <v>46023.525759837998</v>
      </c>
      <c r="Q1560" s="54" t="s">
        <v>10664</v>
      </c>
      <c r="R1560" s="57">
        <v>46172.472827118101</v>
      </c>
      <c r="S1560" s="54" t="s">
        <v>10665</v>
      </c>
      <c r="T1560" s="54" t="s">
        <v>5291</v>
      </c>
      <c r="U1560" s="54" t="s">
        <v>10622</v>
      </c>
      <c r="V1560" s="58" t="s">
        <v>32</v>
      </c>
    </row>
    <row r="1561" spans="1:22" hidden="1" x14ac:dyDescent="0.25">
      <c r="A1561" s="54" t="s">
        <v>10349</v>
      </c>
      <c r="B1561" s="54" t="s">
        <v>856</v>
      </c>
      <c r="C1561" s="54" t="s">
        <v>5816</v>
      </c>
      <c r="D1561" s="54" t="s">
        <v>5601</v>
      </c>
      <c r="E1561" s="54"/>
      <c r="F1561" s="54"/>
      <c r="G1561" s="55"/>
      <c r="H1561" s="54" t="s">
        <v>933</v>
      </c>
      <c r="I1561" s="54" t="s">
        <v>934</v>
      </c>
      <c r="J1561" s="54" t="s">
        <v>908</v>
      </c>
      <c r="K1561" s="54" t="s">
        <v>957</v>
      </c>
      <c r="L1561" s="54"/>
      <c r="M1561" s="54" t="s">
        <v>10622</v>
      </c>
      <c r="N1561" s="56" t="b">
        <v>0</v>
      </c>
      <c r="O1561" s="56" t="b">
        <v>0</v>
      </c>
      <c r="P1561" s="57">
        <v>46023.525760682904</v>
      </c>
      <c r="Q1561" s="54" t="s">
        <v>10664</v>
      </c>
      <c r="R1561" s="57">
        <v>46172.472829201397</v>
      </c>
      <c r="S1561" s="54" t="s">
        <v>10665</v>
      </c>
      <c r="T1561" s="54" t="s">
        <v>5291</v>
      </c>
      <c r="U1561" s="54" t="s">
        <v>10622</v>
      </c>
      <c r="V1561" s="58" t="s">
        <v>32</v>
      </c>
    </row>
    <row r="1562" spans="1:22" hidden="1" x14ac:dyDescent="0.25">
      <c r="A1562" s="54" t="s">
        <v>10350</v>
      </c>
      <c r="B1562" s="54" t="s">
        <v>5818</v>
      </c>
      <c r="C1562" s="54" t="s">
        <v>5819</v>
      </c>
      <c r="D1562" s="54" t="s">
        <v>5601</v>
      </c>
      <c r="E1562" s="54"/>
      <c r="F1562" s="54"/>
      <c r="G1562" s="55"/>
      <c r="H1562" s="54" t="s">
        <v>933</v>
      </c>
      <c r="I1562" s="54" t="s">
        <v>934</v>
      </c>
      <c r="J1562" s="54" t="s">
        <v>908</v>
      </c>
      <c r="K1562" s="54" t="s">
        <v>957</v>
      </c>
      <c r="L1562" s="54" t="s">
        <v>5819</v>
      </c>
      <c r="M1562" s="54" t="s">
        <v>10622</v>
      </c>
      <c r="N1562" s="56" t="b">
        <v>0</v>
      </c>
      <c r="O1562" s="56" t="b">
        <v>0</v>
      </c>
      <c r="P1562" s="57">
        <v>46023.525761493103</v>
      </c>
      <c r="Q1562" s="54" t="s">
        <v>10664</v>
      </c>
      <c r="R1562" s="57">
        <v>46172.472831400497</v>
      </c>
      <c r="S1562" s="54" t="s">
        <v>10665</v>
      </c>
      <c r="T1562" s="54" t="s">
        <v>5291</v>
      </c>
      <c r="U1562" s="54" t="s">
        <v>10622</v>
      </c>
      <c r="V1562" s="58" t="s">
        <v>32</v>
      </c>
    </row>
    <row r="1563" spans="1:22" hidden="1" x14ac:dyDescent="0.25">
      <c r="A1563" s="54" t="s">
        <v>10351</v>
      </c>
      <c r="B1563" s="54" t="s">
        <v>5821</v>
      </c>
      <c r="C1563" s="54" t="s">
        <v>5822</v>
      </c>
      <c r="D1563" s="54" t="s">
        <v>5601</v>
      </c>
      <c r="E1563" s="54"/>
      <c r="F1563" s="54"/>
      <c r="G1563" s="55"/>
      <c r="H1563" s="54" t="s">
        <v>933</v>
      </c>
      <c r="I1563" s="54" t="s">
        <v>934</v>
      </c>
      <c r="J1563" s="54" t="s">
        <v>908</v>
      </c>
      <c r="K1563" s="54" t="s">
        <v>957</v>
      </c>
      <c r="L1563" s="54" t="s">
        <v>5822</v>
      </c>
      <c r="M1563" s="54" t="s">
        <v>10622</v>
      </c>
      <c r="N1563" s="56" t="b">
        <v>0</v>
      </c>
      <c r="O1563" s="56" t="b">
        <v>0</v>
      </c>
      <c r="P1563" s="57">
        <v>46023.525762303201</v>
      </c>
      <c r="Q1563" s="54" t="s">
        <v>10664</v>
      </c>
      <c r="R1563" s="57">
        <v>46172.472833530097</v>
      </c>
      <c r="S1563" s="54" t="s">
        <v>10665</v>
      </c>
      <c r="T1563" s="54" t="s">
        <v>5291</v>
      </c>
      <c r="U1563" s="54" t="s">
        <v>10622</v>
      </c>
      <c r="V1563" s="58" t="s">
        <v>32</v>
      </c>
    </row>
    <row r="1564" spans="1:22" hidden="1" x14ac:dyDescent="0.25">
      <c r="A1564" s="54" t="s">
        <v>10352</v>
      </c>
      <c r="B1564" s="54" t="s">
        <v>5824</v>
      </c>
      <c r="C1564" s="54" t="s">
        <v>5825</v>
      </c>
      <c r="D1564" s="54" t="s">
        <v>5601</v>
      </c>
      <c r="E1564" s="54"/>
      <c r="F1564" s="54"/>
      <c r="G1564" s="55"/>
      <c r="H1564" s="54" t="s">
        <v>10668</v>
      </c>
      <c r="I1564" s="54" t="s">
        <v>10669</v>
      </c>
      <c r="J1564" s="54" t="s">
        <v>908</v>
      </c>
      <c r="K1564" s="54" t="s">
        <v>1066</v>
      </c>
      <c r="L1564" s="54" t="s">
        <v>5825</v>
      </c>
      <c r="M1564" s="54" t="s">
        <v>10622</v>
      </c>
      <c r="N1564" s="56" t="b">
        <v>0</v>
      </c>
      <c r="O1564" s="56" t="b">
        <v>0</v>
      </c>
      <c r="P1564" s="57">
        <v>46023.525763044003</v>
      </c>
      <c r="Q1564" s="54" t="s">
        <v>10664</v>
      </c>
      <c r="R1564" s="57">
        <v>46172.472835648201</v>
      </c>
      <c r="S1564" s="54" t="s">
        <v>10665</v>
      </c>
      <c r="T1564" s="54" t="s">
        <v>5291</v>
      </c>
      <c r="U1564" s="54" t="s">
        <v>10622</v>
      </c>
      <c r="V1564" s="58" t="s">
        <v>32</v>
      </c>
    </row>
    <row r="1565" spans="1:22" hidden="1" x14ac:dyDescent="0.25">
      <c r="A1565" s="54" t="s">
        <v>10353</v>
      </c>
      <c r="B1565" s="54" t="s">
        <v>5827</v>
      </c>
      <c r="C1565" s="54" t="s">
        <v>5828</v>
      </c>
      <c r="D1565" s="54" t="s">
        <v>5601</v>
      </c>
      <c r="E1565" s="54"/>
      <c r="F1565" s="54"/>
      <c r="G1565" s="55"/>
      <c r="H1565" s="54" t="s">
        <v>10668</v>
      </c>
      <c r="I1565" s="54" t="s">
        <v>10669</v>
      </c>
      <c r="J1565" s="54" t="s">
        <v>908</v>
      </c>
      <c r="K1565" s="54" t="s">
        <v>1066</v>
      </c>
      <c r="L1565" s="54" t="s">
        <v>5828</v>
      </c>
      <c r="M1565" s="54" t="s">
        <v>10622</v>
      </c>
      <c r="N1565" s="56" t="b">
        <v>0</v>
      </c>
      <c r="O1565" s="56" t="b">
        <v>0</v>
      </c>
      <c r="P1565" s="57">
        <v>46023.525764085702</v>
      </c>
      <c r="Q1565" s="54" t="s">
        <v>10664</v>
      </c>
      <c r="R1565" s="57">
        <v>46172.472837847199</v>
      </c>
      <c r="S1565" s="54" t="s">
        <v>10665</v>
      </c>
      <c r="T1565" s="54" t="s">
        <v>5291</v>
      </c>
      <c r="U1565" s="54" t="s">
        <v>10622</v>
      </c>
      <c r="V1565" s="58" t="s">
        <v>32</v>
      </c>
    </row>
    <row r="1566" spans="1:22" hidden="1" x14ac:dyDescent="0.25">
      <c r="A1566" s="54" t="s">
        <v>10354</v>
      </c>
      <c r="B1566" s="54" t="s">
        <v>5830</v>
      </c>
      <c r="C1566" s="54" t="s">
        <v>5831</v>
      </c>
      <c r="D1566" s="54" t="s">
        <v>5601</v>
      </c>
      <c r="E1566" s="54"/>
      <c r="F1566" s="54"/>
      <c r="G1566" s="55"/>
      <c r="H1566" s="54" t="s">
        <v>10668</v>
      </c>
      <c r="I1566" s="54" t="s">
        <v>10669</v>
      </c>
      <c r="J1566" s="54" t="s">
        <v>908</v>
      </c>
      <c r="K1566" s="54" t="s">
        <v>1066</v>
      </c>
      <c r="L1566" s="54"/>
      <c r="M1566" s="54" t="s">
        <v>10622</v>
      </c>
      <c r="N1566" s="56" t="b">
        <v>0</v>
      </c>
      <c r="O1566" s="56" t="b">
        <v>0</v>
      </c>
      <c r="P1566" s="57">
        <v>46023.525765011596</v>
      </c>
      <c r="Q1566" s="54" t="s">
        <v>10664</v>
      </c>
      <c r="R1566" s="57">
        <v>46172.472839965303</v>
      </c>
      <c r="S1566" s="54" t="s">
        <v>10665</v>
      </c>
      <c r="T1566" s="54" t="s">
        <v>5291</v>
      </c>
      <c r="U1566" s="54" t="s">
        <v>10622</v>
      </c>
      <c r="V1566" s="58" t="s">
        <v>32</v>
      </c>
    </row>
    <row r="1567" spans="1:22" hidden="1" x14ac:dyDescent="0.25">
      <c r="A1567" s="54" t="s">
        <v>10355</v>
      </c>
      <c r="B1567" s="54" t="s">
        <v>833</v>
      </c>
      <c r="C1567" s="54" t="s">
        <v>5833</v>
      </c>
      <c r="D1567" s="54" t="s">
        <v>5601</v>
      </c>
      <c r="E1567" s="54"/>
      <c r="F1567" s="54"/>
      <c r="G1567" s="55"/>
      <c r="H1567" s="54" t="s">
        <v>10668</v>
      </c>
      <c r="I1567" s="54" t="s">
        <v>10669</v>
      </c>
      <c r="J1567" s="54" t="s">
        <v>908</v>
      </c>
      <c r="K1567" s="54" t="s">
        <v>1066</v>
      </c>
      <c r="L1567" s="54" t="s">
        <v>5833</v>
      </c>
      <c r="M1567" s="54" t="s">
        <v>10622</v>
      </c>
      <c r="N1567" s="56" t="b">
        <v>0</v>
      </c>
      <c r="O1567" s="56" t="b">
        <v>0</v>
      </c>
      <c r="P1567" s="57">
        <v>46023.525765740698</v>
      </c>
      <c r="Q1567" s="54" t="s">
        <v>10664</v>
      </c>
      <c r="R1567" s="57">
        <v>46172.472842129602</v>
      </c>
      <c r="S1567" s="54" t="s">
        <v>10665</v>
      </c>
      <c r="T1567" s="54" t="s">
        <v>5291</v>
      </c>
      <c r="U1567" s="54" t="s">
        <v>10622</v>
      </c>
      <c r="V1567" s="58" t="s">
        <v>32</v>
      </c>
    </row>
    <row r="1568" spans="1:22" hidden="1" x14ac:dyDescent="0.25">
      <c r="A1568" s="54" t="s">
        <v>10356</v>
      </c>
      <c r="B1568" s="54" t="s">
        <v>5835</v>
      </c>
      <c r="C1568" s="54" t="s">
        <v>5836</v>
      </c>
      <c r="D1568" s="54" t="s">
        <v>5601</v>
      </c>
      <c r="E1568" s="54"/>
      <c r="F1568" s="54"/>
      <c r="G1568" s="55"/>
      <c r="H1568" s="54" t="s">
        <v>10668</v>
      </c>
      <c r="I1568" s="54" t="s">
        <v>10669</v>
      </c>
      <c r="J1568" s="54" t="s">
        <v>908</v>
      </c>
      <c r="K1568" s="54" t="s">
        <v>1066</v>
      </c>
      <c r="L1568" s="54" t="s">
        <v>5836</v>
      </c>
      <c r="M1568" s="54" t="s">
        <v>10622</v>
      </c>
      <c r="N1568" s="56" t="b">
        <v>0</v>
      </c>
      <c r="O1568" s="56" t="b">
        <v>0</v>
      </c>
      <c r="P1568" s="57">
        <v>46023.5257668634</v>
      </c>
      <c r="Q1568" s="54" t="s">
        <v>10664</v>
      </c>
      <c r="R1568" s="57">
        <v>46172.472844328702</v>
      </c>
      <c r="S1568" s="54" t="s">
        <v>10665</v>
      </c>
      <c r="T1568" s="54" t="s">
        <v>5291</v>
      </c>
      <c r="U1568" s="54" t="s">
        <v>10622</v>
      </c>
      <c r="V1568" s="58" t="s">
        <v>32</v>
      </c>
    </row>
    <row r="1569" spans="1:22" hidden="1" x14ac:dyDescent="0.25">
      <c r="A1569" s="54" t="s">
        <v>10357</v>
      </c>
      <c r="B1569" s="54" t="s">
        <v>5838</v>
      </c>
      <c r="C1569" s="54" t="s">
        <v>5839</v>
      </c>
      <c r="D1569" s="54" t="s">
        <v>5601</v>
      </c>
      <c r="E1569" s="54"/>
      <c r="F1569" s="54"/>
      <c r="G1569" s="55"/>
      <c r="H1569" s="54" t="s">
        <v>10668</v>
      </c>
      <c r="I1569" s="54" t="s">
        <v>10669</v>
      </c>
      <c r="J1569" s="54" t="s">
        <v>908</v>
      </c>
      <c r="K1569" s="54" t="s">
        <v>1066</v>
      </c>
      <c r="L1569" s="54" t="s">
        <v>5839</v>
      </c>
      <c r="M1569" s="54" t="s">
        <v>10622</v>
      </c>
      <c r="N1569" s="56" t="b">
        <v>0</v>
      </c>
      <c r="O1569" s="56" t="b">
        <v>0</v>
      </c>
      <c r="P1569" s="57">
        <v>46023.525767627303</v>
      </c>
      <c r="Q1569" s="54" t="s">
        <v>10664</v>
      </c>
      <c r="R1569" s="57">
        <v>46172.472846493103</v>
      </c>
      <c r="S1569" s="54" t="s">
        <v>10665</v>
      </c>
      <c r="T1569" s="54" t="s">
        <v>5291</v>
      </c>
      <c r="U1569" s="54" t="s">
        <v>10622</v>
      </c>
      <c r="V1569" s="58" t="s">
        <v>32</v>
      </c>
    </row>
    <row r="1570" spans="1:22" hidden="1" x14ac:dyDescent="0.25">
      <c r="A1570" s="54" t="s">
        <v>10358</v>
      </c>
      <c r="B1570" s="54" t="s">
        <v>5841</v>
      </c>
      <c r="C1570" s="54" t="s">
        <v>5842</v>
      </c>
      <c r="D1570" s="54" t="s">
        <v>5601</v>
      </c>
      <c r="E1570" s="54"/>
      <c r="F1570" s="54"/>
      <c r="G1570" s="55"/>
      <c r="H1570" s="54" t="s">
        <v>10668</v>
      </c>
      <c r="I1570" s="54" t="s">
        <v>10669</v>
      </c>
      <c r="J1570" s="54" t="s">
        <v>908</v>
      </c>
      <c r="K1570" s="54" t="s">
        <v>1066</v>
      </c>
      <c r="L1570" s="54" t="s">
        <v>5842</v>
      </c>
      <c r="M1570" s="54" t="s">
        <v>10622</v>
      </c>
      <c r="N1570" s="56" t="b">
        <v>0</v>
      </c>
      <c r="O1570" s="56" t="b">
        <v>0</v>
      </c>
      <c r="P1570" s="57">
        <v>46023.525768599502</v>
      </c>
      <c r="Q1570" s="54" t="s">
        <v>10664</v>
      </c>
      <c r="R1570" s="57">
        <v>46172.472848611098</v>
      </c>
      <c r="S1570" s="54" t="s">
        <v>10665</v>
      </c>
      <c r="T1570" s="54" t="s">
        <v>5291</v>
      </c>
      <c r="U1570" s="54" t="s">
        <v>10622</v>
      </c>
      <c r="V1570" s="58" t="s">
        <v>32</v>
      </c>
    </row>
    <row r="1571" spans="1:22" hidden="1" x14ac:dyDescent="0.25">
      <c r="A1571" s="54" t="s">
        <v>10359</v>
      </c>
      <c r="B1571" s="54" t="s">
        <v>5844</v>
      </c>
      <c r="C1571" s="54" t="s">
        <v>5845</v>
      </c>
      <c r="D1571" s="54" t="s">
        <v>5601</v>
      </c>
      <c r="E1571" s="54"/>
      <c r="F1571" s="54"/>
      <c r="G1571" s="55"/>
      <c r="H1571" s="54" t="s">
        <v>10668</v>
      </c>
      <c r="I1571" s="54" t="s">
        <v>10669</v>
      </c>
      <c r="J1571" s="54" t="s">
        <v>908</v>
      </c>
      <c r="K1571" s="54" t="s">
        <v>1066</v>
      </c>
      <c r="L1571" s="54" t="s">
        <v>5845</v>
      </c>
      <c r="M1571" s="54" t="s">
        <v>10622</v>
      </c>
      <c r="N1571" s="56" t="b">
        <v>0</v>
      </c>
      <c r="O1571" s="56" t="b">
        <v>0</v>
      </c>
      <c r="P1571" s="57">
        <v>46023.525769641201</v>
      </c>
      <c r="Q1571" s="54" t="s">
        <v>10664</v>
      </c>
      <c r="R1571" s="57">
        <v>46172.472850729202</v>
      </c>
      <c r="S1571" s="54" t="s">
        <v>10665</v>
      </c>
      <c r="T1571" s="54" t="s">
        <v>5291</v>
      </c>
      <c r="U1571" s="54" t="s">
        <v>10622</v>
      </c>
      <c r="V1571" s="58" t="s">
        <v>32</v>
      </c>
    </row>
    <row r="1572" spans="1:22" hidden="1" x14ac:dyDescent="0.25">
      <c r="A1572" s="54" t="s">
        <v>10360</v>
      </c>
      <c r="B1572" s="54" t="s">
        <v>851</v>
      </c>
      <c r="C1572" s="54" t="s">
        <v>5847</v>
      </c>
      <c r="D1572" s="54" t="s">
        <v>5601</v>
      </c>
      <c r="E1572" s="54"/>
      <c r="F1572" s="54"/>
      <c r="G1572" s="55"/>
      <c r="H1572" s="54" t="s">
        <v>10668</v>
      </c>
      <c r="I1572" s="54" t="s">
        <v>10669</v>
      </c>
      <c r="J1572" s="54" t="s">
        <v>908</v>
      </c>
      <c r="K1572" s="54" t="s">
        <v>1066</v>
      </c>
      <c r="L1572" s="54"/>
      <c r="M1572" s="54" t="s">
        <v>10622</v>
      </c>
      <c r="N1572" s="56" t="b">
        <v>0</v>
      </c>
      <c r="O1572" s="56" t="b">
        <v>0</v>
      </c>
      <c r="P1572" s="57">
        <v>46023.5257706829</v>
      </c>
      <c r="Q1572" s="54" t="s">
        <v>10664</v>
      </c>
      <c r="R1572" s="57">
        <v>46172.4728529282</v>
      </c>
      <c r="S1572" s="54" t="s">
        <v>10665</v>
      </c>
      <c r="T1572" s="54" t="s">
        <v>5291</v>
      </c>
      <c r="U1572" s="54" t="s">
        <v>10622</v>
      </c>
      <c r="V1572" s="58" t="s">
        <v>32</v>
      </c>
    </row>
    <row r="1573" spans="1:22" hidden="1" x14ac:dyDescent="0.25">
      <c r="A1573" s="54" t="s">
        <v>10361</v>
      </c>
      <c r="B1573" s="54" t="s">
        <v>5849</v>
      </c>
      <c r="C1573" s="54" t="s">
        <v>5850</v>
      </c>
      <c r="D1573" s="54" t="s">
        <v>5601</v>
      </c>
      <c r="E1573" s="54"/>
      <c r="F1573" s="54"/>
      <c r="G1573" s="55"/>
      <c r="H1573" s="54" t="s">
        <v>10668</v>
      </c>
      <c r="I1573" s="54" t="s">
        <v>10669</v>
      </c>
      <c r="J1573" s="54" t="s">
        <v>908</v>
      </c>
      <c r="K1573" s="54" t="s">
        <v>1066</v>
      </c>
      <c r="L1573" s="54" t="s">
        <v>5850</v>
      </c>
      <c r="M1573" s="54" t="s">
        <v>10622</v>
      </c>
      <c r="N1573" s="56" t="b">
        <v>0</v>
      </c>
      <c r="O1573" s="56" t="b">
        <v>0</v>
      </c>
      <c r="P1573" s="57">
        <v>46023.525771493099</v>
      </c>
      <c r="Q1573" s="54" t="s">
        <v>10664</v>
      </c>
      <c r="R1573" s="57">
        <v>46172.472855092601</v>
      </c>
      <c r="S1573" s="54" t="s">
        <v>10665</v>
      </c>
      <c r="T1573" s="54" t="s">
        <v>5291</v>
      </c>
      <c r="U1573" s="54" t="s">
        <v>10622</v>
      </c>
      <c r="V1573" s="58" t="s">
        <v>32</v>
      </c>
    </row>
    <row r="1574" spans="1:22" hidden="1" x14ac:dyDescent="0.25">
      <c r="A1574" s="54" t="s">
        <v>10362</v>
      </c>
      <c r="B1574" s="54" t="s">
        <v>5852</v>
      </c>
      <c r="C1574" s="54" t="s">
        <v>5853</v>
      </c>
      <c r="D1574" s="54" t="s">
        <v>5601</v>
      </c>
      <c r="E1574" s="54"/>
      <c r="F1574" s="54"/>
      <c r="G1574" s="55"/>
      <c r="H1574" s="54" t="s">
        <v>10668</v>
      </c>
      <c r="I1574" s="54" t="s">
        <v>10669</v>
      </c>
      <c r="J1574" s="54" t="s">
        <v>908</v>
      </c>
      <c r="K1574" s="54" t="s">
        <v>1066</v>
      </c>
      <c r="L1574" s="54" t="s">
        <v>5853</v>
      </c>
      <c r="M1574" s="54" t="s">
        <v>10622</v>
      </c>
      <c r="N1574" s="56" t="b">
        <v>0</v>
      </c>
      <c r="O1574" s="56" t="b">
        <v>0</v>
      </c>
      <c r="P1574" s="57">
        <v>46023.525772534696</v>
      </c>
      <c r="Q1574" s="54" t="s">
        <v>10664</v>
      </c>
      <c r="R1574" s="57">
        <v>46172.4728572569</v>
      </c>
      <c r="S1574" s="54" t="s">
        <v>10665</v>
      </c>
      <c r="T1574" s="54" t="s">
        <v>5291</v>
      </c>
      <c r="U1574" s="54" t="s">
        <v>10622</v>
      </c>
      <c r="V1574" s="58" t="s">
        <v>32</v>
      </c>
    </row>
    <row r="1575" spans="1:22" hidden="1" x14ac:dyDescent="0.25">
      <c r="A1575" s="54" t="s">
        <v>10363</v>
      </c>
      <c r="B1575" s="54" t="s">
        <v>5855</v>
      </c>
      <c r="C1575" s="54" t="s">
        <v>5856</v>
      </c>
      <c r="D1575" s="54" t="s">
        <v>5601</v>
      </c>
      <c r="E1575" s="54"/>
      <c r="F1575" s="54"/>
      <c r="G1575" s="55"/>
      <c r="H1575" s="54" t="s">
        <v>10668</v>
      </c>
      <c r="I1575" s="54" t="s">
        <v>10669</v>
      </c>
      <c r="J1575" s="54" t="s">
        <v>908</v>
      </c>
      <c r="K1575" s="54" t="s">
        <v>1066</v>
      </c>
      <c r="L1575" s="54" t="s">
        <v>5856</v>
      </c>
      <c r="M1575" s="54" t="s">
        <v>10622</v>
      </c>
      <c r="N1575" s="56" t="b">
        <v>0</v>
      </c>
      <c r="O1575" s="56" t="b">
        <v>0</v>
      </c>
      <c r="P1575" s="57">
        <v>46023.525773530098</v>
      </c>
      <c r="Q1575" s="54" t="s">
        <v>10664</v>
      </c>
      <c r="R1575" s="57">
        <v>46172.472859409703</v>
      </c>
      <c r="S1575" s="54" t="s">
        <v>10665</v>
      </c>
      <c r="T1575" s="54" t="s">
        <v>5291</v>
      </c>
      <c r="U1575" s="54" t="s">
        <v>10622</v>
      </c>
      <c r="V1575" s="58" t="s">
        <v>32</v>
      </c>
    </row>
    <row r="1576" spans="1:22" hidden="1" x14ac:dyDescent="0.25">
      <c r="A1576" s="54" t="s">
        <v>10364</v>
      </c>
      <c r="B1576" s="54" t="s">
        <v>5858</v>
      </c>
      <c r="C1576" s="54" t="s">
        <v>5859</v>
      </c>
      <c r="D1576" s="54" t="s">
        <v>5601</v>
      </c>
      <c r="E1576" s="54"/>
      <c r="F1576" s="54"/>
      <c r="G1576" s="55"/>
      <c r="H1576" s="54" t="s">
        <v>10668</v>
      </c>
      <c r="I1576" s="54" t="s">
        <v>10669</v>
      </c>
      <c r="J1576" s="54" t="s">
        <v>908</v>
      </c>
      <c r="K1576" s="54" t="s">
        <v>1066</v>
      </c>
      <c r="L1576" s="54" t="s">
        <v>5859</v>
      </c>
      <c r="M1576" s="54" t="s">
        <v>10622</v>
      </c>
      <c r="N1576" s="56" t="b">
        <v>0</v>
      </c>
      <c r="O1576" s="56" t="b">
        <v>0</v>
      </c>
      <c r="P1576" s="57">
        <v>46023.525774305599</v>
      </c>
      <c r="Q1576" s="54" t="s">
        <v>10664</v>
      </c>
      <c r="R1576" s="57">
        <v>46172.472861724498</v>
      </c>
      <c r="S1576" s="54" t="s">
        <v>10665</v>
      </c>
      <c r="T1576" s="54" t="s">
        <v>5291</v>
      </c>
      <c r="U1576" s="54" t="s">
        <v>10622</v>
      </c>
      <c r="V1576" s="58" t="s">
        <v>32</v>
      </c>
    </row>
    <row r="1577" spans="1:22" hidden="1" x14ac:dyDescent="0.25">
      <c r="A1577" s="54" t="s">
        <v>10365</v>
      </c>
      <c r="B1577" s="54" t="s">
        <v>838</v>
      </c>
      <c r="C1577" s="54" t="s">
        <v>5861</v>
      </c>
      <c r="D1577" s="54" t="s">
        <v>5601</v>
      </c>
      <c r="E1577" s="54"/>
      <c r="F1577" s="54"/>
      <c r="G1577" s="55"/>
      <c r="H1577" s="54" t="s">
        <v>10668</v>
      </c>
      <c r="I1577" s="54" t="s">
        <v>10669</v>
      </c>
      <c r="J1577" s="54" t="s">
        <v>908</v>
      </c>
      <c r="K1577" s="54" t="s">
        <v>1066</v>
      </c>
      <c r="L1577" s="54" t="s">
        <v>5861</v>
      </c>
      <c r="M1577" s="54" t="s">
        <v>10622</v>
      </c>
      <c r="N1577" s="56" t="b">
        <v>0</v>
      </c>
      <c r="O1577" s="56" t="b">
        <v>0</v>
      </c>
      <c r="P1577" s="57">
        <v>46023.525775196802</v>
      </c>
      <c r="Q1577" s="54" t="s">
        <v>10664</v>
      </c>
      <c r="R1577" s="57">
        <v>46172.472863807903</v>
      </c>
      <c r="S1577" s="54" t="s">
        <v>10665</v>
      </c>
      <c r="T1577" s="54" t="s">
        <v>5291</v>
      </c>
      <c r="U1577" s="54" t="s">
        <v>10622</v>
      </c>
      <c r="V1577" s="58" t="s">
        <v>32</v>
      </c>
    </row>
    <row r="1578" spans="1:22" hidden="1" x14ac:dyDescent="0.25">
      <c r="A1578" s="54" t="s">
        <v>10366</v>
      </c>
      <c r="B1578" s="54" t="s">
        <v>5863</v>
      </c>
      <c r="C1578" s="54" t="s">
        <v>5864</v>
      </c>
      <c r="D1578" s="54" t="s">
        <v>5601</v>
      </c>
      <c r="E1578" s="54"/>
      <c r="F1578" s="54"/>
      <c r="G1578" s="55"/>
      <c r="H1578" s="54" t="s">
        <v>10668</v>
      </c>
      <c r="I1578" s="54" t="s">
        <v>10669</v>
      </c>
      <c r="J1578" s="54" t="s">
        <v>908</v>
      </c>
      <c r="K1578" s="54" t="s">
        <v>1066</v>
      </c>
      <c r="L1578" s="54" t="s">
        <v>5864</v>
      </c>
      <c r="M1578" s="54" t="s">
        <v>10622</v>
      </c>
      <c r="N1578" s="56" t="b">
        <v>0</v>
      </c>
      <c r="O1578" s="56" t="b">
        <v>0</v>
      </c>
      <c r="P1578" s="57">
        <v>46023.525776041701</v>
      </c>
      <c r="Q1578" s="54" t="s">
        <v>10664</v>
      </c>
      <c r="R1578" s="57">
        <v>46172.472866053198</v>
      </c>
      <c r="S1578" s="54" t="s">
        <v>10665</v>
      </c>
      <c r="T1578" s="54" t="s">
        <v>5291</v>
      </c>
      <c r="U1578" s="54" t="s">
        <v>10622</v>
      </c>
      <c r="V1578" s="58" t="s">
        <v>32</v>
      </c>
    </row>
    <row r="1579" spans="1:22" hidden="1" x14ac:dyDescent="0.25">
      <c r="A1579" s="54" t="s">
        <v>10367</v>
      </c>
      <c r="B1579" s="54" t="s">
        <v>854</v>
      </c>
      <c r="C1579" s="54" t="s">
        <v>5866</v>
      </c>
      <c r="D1579" s="54" t="s">
        <v>5601</v>
      </c>
      <c r="E1579" s="54"/>
      <c r="F1579" s="54"/>
      <c r="G1579" s="55"/>
      <c r="H1579" s="54" t="s">
        <v>10668</v>
      </c>
      <c r="I1579" s="54" t="s">
        <v>10669</v>
      </c>
      <c r="J1579" s="54" t="s">
        <v>908</v>
      </c>
      <c r="K1579" s="54" t="s">
        <v>1066</v>
      </c>
      <c r="L1579" s="54" t="s">
        <v>5866</v>
      </c>
      <c r="M1579" s="54" t="s">
        <v>10622</v>
      </c>
      <c r="N1579" s="56" t="b">
        <v>0</v>
      </c>
      <c r="O1579" s="56" t="b">
        <v>0</v>
      </c>
      <c r="P1579" s="57">
        <v>46023.5257768519</v>
      </c>
      <c r="Q1579" s="54" t="s">
        <v>10664</v>
      </c>
      <c r="R1579" s="57">
        <v>46172.472868136603</v>
      </c>
      <c r="S1579" s="54" t="s">
        <v>10665</v>
      </c>
      <c r="T1579" s="54" t="s">
        <v>5291</v>
      </c>
      <c r="U1579" s="54" t="s">
        <v>10622</v>
      </c>
      <c r="V1579" s="58" t="s">
        <v>32</v>
      </c>
    </row>
    <row r="1580" spans="1:22" hidden="1" x14ac:dyDescent="0.25">
      <c r="A1580" s="54" t="s">
        <v>10368</v>
      </c>
      <c r="B1580" s="54" t="s">
        <v>5868</v>
      </c>
      <c r="C1580" s="54" t="s">
        <v>5869</v>
      </c>
      <c r="D1580" s="54" t="s">
        <v>5601</v>
      </c>
      <c r="E1580" s="54"/>
      <c r="F1580" s="54"/>
      <c r="G1580" s="55"/>
      <c r="H1580" s="54" t="s">
        <v>10668</v>
      </c>
      <c r="I1580" s="54" t="s">
        <v>10669</v>
      </c>
      <c r="J1580" s="54" t="s">
        <v>908</v>
      </c>
      <c r="K1580" s="54" t="s">
        <v>1066</v>
      </c>
      <c r="L1580" s="54"/>
      <c r="M1580" s="54" t="s">
        <v>10622</v>
      </c>
      <c r="N1580" s="56" t="b">
        <v>0</v>
      </c>
      <c r="O1580" s="56" t="b">
        <v>1</v>
      </c>
      <c r="P1580" s="57">
        <v>46023.525777974501</v>
      </c>
      <c r="Q1580" s="54" t="s">
        <v>10664</v>
      </c>
      <c r="R1580" s="57">
        <v>46172.472870289399</v>
      </c>
      <c r="S1580" s="54" t="s">
        <v>10665</v>
      </c>
      <c r="T1580" s="54" t="s">
        <v>5291</v>
      </c>
      <c r="U1580" s="54" t="s">
        <v>10622</v>
      </c>
      <c r="V1580" s="58" t="s">
        <v>32</v>
      </c>
    </row>
    <row r="1581" spans="1:22" hidden="1" x14ac:dyDescent="0.25">
      <c r="A1581" s="54" t="s">
        <v>10369</v>
      </c>
      <c r="B1581" s="54" t="s">
        <v>5871</v>
      </c>
      <c r="C1581" s="54" t="s">
        <v>5872</v>
      </c>
      <c r="D1581" s="54" t="s">
        <v>5601</v>
      </c>
      <c r="E1581" s="54"/>
      <c r="F1581" s="54"/>
      <c r="G1581" s="55"/>
      <c r="H1581" s="54" t="s">
        <v>10668</v>
      </c>
      <c r="I1581" s="54" t="s">
        <v>10669</v>
      </c>
      <c r="J1581" s="54" t="s">
        <v>908</v>
      </c>
      <c r="K1581" s="54" t="s">
        <v>1066</v>
      </c>
      <c r="L1581" s="54" t="s">
        <v>5872</v>
      </c>
      <c r="M1581" s="54" t="s">
        <v>10622</v>
      </c>
      <c r="N1581" s="56" t="b">
        <v>0</v>
      </c>
      <c r="O1581" s="56" t="b">
        <v>0</v>
      </c>
      <c r="P1581" s="57">
        <v>46023.525779085598</v>
      </c>
      <c r="Q1581" s="54" t="s">
        <v>10664</v>
      </c>
      <c r="R1581" s="57">
        <v>46172.472872418999</v>
      </c>
      <c r="S1581" s="54" t="s">
        <v>10665</v>
      </c>
      <c r="T1581" s="54" t="s">
        <v>5291</v>
      </c>
      <c r="U1581" s="54" t="s">
        <v>10622</v>
      </c>
      <c r="V1581" s="58" t="s">
        <v>32</v>
      </c>
    </row>
    <row r="1582" spans="1:22" hidden="1" x14ac:dyDescent="0.25">
      <c r="A1582" s="54" t="s">
        <v>10370</v>
      </c>
      <c r="B1582" s="54" t="s">
        <v>857</v>
      </c>
      <c r="C1582" s="54" t="s">
        <v>6066</v>
      </c>
      <c r="D1582" s="54" t="s">
        <v>5601</v>
      </c>
      <c r="E1582" s="54"/>
      <c r="F1582" s="54"/>
      <c r="G1582" s="55"/>
      <c r="H1582" s="54" t="s">
        <v>10668</v>
      </c>
      <c r="I1582" s="54" t="s">
        <v>10669</v>
      </c>
      <c r="J1582" s="54" t="s">
        <v>908</v>
      </c>
      <c r="K1582" s="54" t="s">
        <v>1066</v>
      </c>
      <c r="L1582" s="54" t="s">
        <v>6066</v>
      </c>
      <c r="M1582" s="54" t="s">
        <v>10622</v>
      </c>
      <c r="N1582" s="56" t="b">
        <v>0</v>
      </c>
      <c r="O1582" s="56" t="b">
        <v>0</v>
      </c>
      <c r="P1582" s="57">
        <v>46023.525846180601</v>
      </c>
      <c r="Q1582" s="54" t="s">
        <v>10664</v>
      </c>
      <c r="R1582" s="57">
        <v>46172.472874571802</v>
      </c>
      <c r="S1582" s="54" t="s">
        <v>10665</v>
      </c>
      <c r="T1582" s="54" t="s">
        <v>5291</v>
      </c>
      <c r="U1582" s="54" t="s">
        <v>10622</v>
      </c>
      <c r="V1582" s="58" t="s">
        <v>32</v>
      </c>
    </row>
    <row r="1583" spans="1:22" hidden="1" x14ac:dyDescent="0.25">
      <c r="A1583" s="54" t="s">
        <v>10371</v>
      </c>
      <c r="B1583" s="54" t="s">
        <v>5868</v>
      </c>
      <c r="C1583" s="54" t="s">
        <v>6241</v>
      </c>
      <c r="D1583" s="54" t="s">
        <v>5601</v>
      </c>
      <c r="E1583" s="54"/>
      <c r="F1583" s="54"/>
      <c r="G1583" s="55"/>
      <c r="H1583" s="54" t="s">
        <v>10668</v>
      </c>
      <c r="I1583" s="54" t="s">
        <v>10669</v>
      </c>
      <c r="J1583" s="54" t="s">
        <v>908</v>
      </c>
      <c r="K1583" s="54" t="s">
        <v>1066</v>
      </c>
      <c r="L1583" s="54" t="s">
        <v>6241</v>
      </c>
      <c r="M1583" s="54" t="s">
        <v>10622</v>
      </c>
      <c r="N1583" s="56" t="b">
        <v>0</v>
      </c>
      <c r="O1583" s="56" t="b">
        <v>0</v>
      </c>
      <c r="P1583" s="57">
        <v>46023.525904050897</v>
      </c>
      <c r="Q1583" s="54" t="s">
        <v>10664</v>
      </c>
      <c r="R1583" s="57">
        <v>46172.472876932901</v>
      </c>
      <c r="S1583" s="54" t="s">
        <v>10665</v>
      </c>
      <c r="T1583" s="54" t="s">
        <v>5291</v>
      </c>
      <c r="U1583" s="54" t="s">
        <v>10622</v>
      </c>
      <c r="V1583" s="58" t="s">
        <v>32</v>
      </c>
    </row>
    <row r="1584" spans="1:22" hidden="1" x14ac:dyDescent="0.25">
      <c r="A1584" s="54" t="s">
        <v>10372</v>
      </c>
      <c r="B1584" s="54" t="s">
        <v>5633</v>
      </c>
      <c r="C1584" s="54" t="s">
        <v>5634</v>
      </c>
      <c r="D1584" s="54" t="s">
        <v>5601</v>
      </c>
      <c r="E1584" s="54"/>
      <c r="F1584" s="54"/>
      <c r="G1584" s="55"/>
      <c r="H1584" s="54" t="s">
        <v>913</v>
      </c>
      <c r="I1584" s="54" t="s">
        <v>914</v>
      </c>
      <c r="J1584" s="54" t="s">
        <v>908</v>
      </c>
      <c r="K1584" s="54" t="s">
        <v>915</v>
      </c>
      <c r="L1584" s="54" t="s">
        <v>5634</v>
      </c>
      <c r="M1584" s="54" t="s">
        <v>10622</v>
      </c>
      <c r="N1584" s="56" t="b">
        <v>0</v>
      </c>
      <c r="O1584" s="56" t="b">
        <v>0</v>
      </c>
      <c r="P1584" s="57">
        <v>46023.525685798602</v>
      </c>
      <c r="Q1584" s="54" t="s">
        <v>10664</v>
      </c>
      <c r="R1584" s="57">
        <v>46172.472879432898</v>
      </c>
      <c r="S1584" s="54" t="s">
        <v>10665</v>
      </c>
      <c r="T1584" s="54" t="s">
        <v>5291</v>
      </c>
      <c r="U1584" s="54" t="s">
        <v>10622</v>
      </c>
      <c r="V1584" s="58" t="s">
        <v>32</v>
      </c>
    </row>
    <row r="1585" spans="1:22" hidden="1" x14ac:dyDescent="0.25">
      <c r="A1585" s="54" t="s">
        <v>10373</v>
      </c>
      <c r="B1585" s="54" t="s">
        <v>5636</v>
      </c>
      <c r="C1585" s="54" t="s">
        <v>5637</v>
      </c>
      <c r="D1585" s="54" t="s">
        <v>5601</v>
      </c>
      <c r="E1585" s="54"/>
      <c r="F1585" s="54"/>
      <c r="G1585" s="55"/>
      <c r="H1585" s="54" t="s">
        <v>913</v>
      </c>
      <c r="I1585" s="54" t="s">
        <v>914</v>
      </c>
      <c r="J1585" s="54" t="s">
        <v>908</v>
      </c>
      <c r="K1585" s="54" t="s">
        <v>915</v>
      </c>
      <c r="L1585" s="54" t="s">
        <v>5637</v>
      </c>
      <c r="M1585" s="54" t="s">
        <v>10622</v>
      </c>
      <c r="N1585" s="56" t="b">
        <v>0</v>
      </c>
      <c r="O1585" s="56" t="b">
        <v>0</v>
      </c>
      <c r="P1585" s="57">
        <v>46023.525686655099</v>
      </c>
      <c r="Q1585" s="54" t="s">
        <v>10664</v>
      </c>
      <c r="R1585" s="57">
        <v>46172.4728819792</v>
      </c>
      <c r="S1585" s="54" t="s">
        <v>10665</v>
      </c>
      <c r="T1585" s="54" t="s">
        <v>5291</v>
      </c>
      <c r="U1585" s="54" t="s">
        <v>10622</v>
      </c>
      <c r="V1585" s="58" t="s">
        <v>32</v>
      </c>
    </row>
    <row r="1586" spans="1:22" hidden="1" x14ac:dyDescent="0.25">
      <c r="A1586" s="54" t="s">
        <v>10374</v>
      </c>
      <c r="B1586" s="54" t="s">
        <v>5639</v>
      </c>
      <c r="C1586" s="54" t="s">
        <v>5640</v>
      </c>
      <c r="D1586" s="54" t="s">
        <v>5601</v>
      </c>
      <c r="E1586" s="54"/>
      <c r="F1586" s="54"/>
      <c r="G1586" s="55"/>
      <c r="H1586" s="54" t="s">
        <v>913</v>
      </c>
      <c r="I1586" s="54" t="s">
        <v>914</v>
      </c>
      <c r="J1586" s="54" t="s">
        <v>908</v>
      </c>
      <c r="K1586" s="54" t="s">
        <v>915</v>
      </c>
      <c r="L1586" s="54" t="s">
        <v>11050</v>
      </c>
      <c r="M1586" s="54" t="s">
        <v>10622</v>
      </c>
      <c r="N1586" s="56" t="b">
        <v>0</v>
      </c>
      <c r="O1586" s="56" t="b">
        <v>0</v>
      </c>
      <c r="P1586" s="57">
        <v>46023.525687581001</v>
      </c>
      <c r="Q1586" s="54" t="s">
        <v>10664</v>
      </c>
      <c r="R1586" s="57">
        <v>46172.472884525501</v>
      </c>
      <c r="S1586" s="54" t="s">
        <v>10665</v>
      </c>
      <c r="T1586" s="54" t="s">
        <v>5291</v>
      </c>
      <c r="U1586" s="54" t="s">
        <v>10622</v>
      </c>
      <c r="V1586" s="58" t="s">
        <v>32</v>
      </c>
    </row>
    <row r="1587" spans="1:22" hidden="1" x14ac:dyDescent="0.25">
      <c r="A1587" s="54" t="s">
        <v>10375</v>
      </c>
      <c r="B1587" s="54" t="s">
        <v>5642</v>
      </c>
      <c r="C1587" s="54" t="s">
        <v>5643</v>
      </c>
      <c r="D1587" s="54" t="s">
        <v>5601</v>
      </c>
      <c r="E1587" s="54"/>
      <c r="F1587" s="54"/>
      <c r="G1587" s="55"/>
      <c r="H1587" s="54" t="s">
        <v>913</v>
      </c>
      <c r="I1587" s="54" t="s">
        <v>914</v>
      </c>
      <c r="J1587" s="54" t="s">
        <v>908</v>
      </c>
      <c r="K1587" s="54" t="s">
        <v>915</v>
      </c>
      <c r="L1587" s="54" t="s">
        <v>5643</v>
      </c>
      <c r="M1587" s="54" t="s">
        <v>10622</v>
      </c>
      <c r="N1587" s="56" t="b">
        <v>0</v>
      </c>
      <c r="O1587" s="56" t="b">
        <v>0</v>
      </c>
      <c r="P1587" s="57">
        <v>46023.525688391201</v>
      </c>
      <c r="Q1587" s="54" t="s">
        <v>10664</v>
      </c>
      <c r="R1587" s="57">
        <v>46172.472887037002</v>
      </c>
      <c r="S1587" s="54" t="s">
        <v>10665</v>
      </c>
      <c r="T1587" s="54" t="s">
        <v>5291</v>
      </c>
      <c r="U1587" s="54" t="s">
        <v>10622</v>
      </c>
      <c r="V1587" s="58" t="s">
        <v>32</v>
      </c>
    </row>
    <row r="1588" spans="1:22" hidden="1" x14ac:dyDescent="0.25">
      <c r="A1588" s="54" t="s">
        <v>10376</v>
      </c>
      <c r="B1588" s="54" t="s">
        <v>6221</v>
      </c>
      <c r="C1588" s="54" t="s">
        <v>6222</v>
      </c>
      <c r="D1588" s="54" t="s">
        <v>5601</v>
      </c>
      <c r="E1588" s="54" t="s">
        <v>6223</v>
      </c>
      <c r="F1588" s="54"/>
      <c r="G1588" s="55"/>
      <c r="H1588" s="54" t="s">
        <v>913</v>
      </c>
      <c r="I1588" s="54" t="s">
        <v>914</v>
      </c>
      <c r="J1588" s="54" t="s">
        <v>908</v>
      </c>
      <c r="K1588" s="54" t="s">
        <v>915</v>
      </c>
      <c r="L1588" s="54" t="s">
        <v>6222</v>
      </c>
      <c r="M1588" s="54" t="s">
        <v>10622</v>
      </c>
      <c r="N1588" s="56" t="b">
        <v>0</v>
      </c>
      <c r="O1588" s="56" t="b">
        <v>0</v>
      </c>
      <c r="P1588" s="57">
        <v>46023.525898344902</v>
      </c>
      <c r="Q1588" s="54" t="s">
        <v>10664</v>
      </c>
      <c r="R1588" s="57">
        <v>46172.472888969904</v>
      </c>
      <c r="S1588" s="54" t="s">
        <v>10665</v>
      </c>
      <c r="T1588" s="54" t="s">
        <v>5291</v>
      </c>
      <c r="U1588" s="54" t="s">
        <v>10622</v>
      </c>
      <c r="V1588" s="58" t="s">
        <v>32</v>
      </c>
    </row>
    <row r="1589" spans="1:22" hidden="1" x14ac:dyDescent="0.25">
      <c r="A1589" s="54" t="s">
        <v>10377</v>
      </c>
      <c r="B1589" s="54" t="s">
        <v>5645</v>
      </c>
      <c r="C1589" s="54" t="s">
        <v>5646</v>
      </c>
      <c r="D1589" s="54" t="s">
        <v>5601</v>
      </c>
      <c r="E1589" s="54"/>
      <c r="F1589" s="54"/>
      <c r="G1589" s="55"/>
      <c r="H1589" s="54" t="s">
        <v>949</v>
      </c>
      <c r="I1589" s="54" t="s">
        <v>950</v>
      </c>
      <c r="J1589" s="54" t="s">
        <v>908</v>
      </c>
      <c r="K1589" s="54" t="s">
        <v>923</v>
      </c>
      <c r="L1589" s="54" t="s">
        <v>5646</v>
      </c>
      <c r="M1589" s="54" t="s">
        <v>10622</v>
      </c>
      <c r="N1589" s="56" t="b">
        <v>0</v>
      </c>
      <c r="O1589" s="56" t="b">
        <v>0</v>
      </c>
      <c r="P1589" s="57">
        <v>46023.525689351904</v>
      </c>
      <c r="Q1589" s="54" t="s">
        <v>10664</v>
      </c>
      <c r="R1589" s="57">
        <v>46172.472891088</v>
      </c>
      <c r="S1589" s="54" t="s">
        <v>10665</v>
      </c>
      <c r="T1589" s="54" t="s">
        <v>5291</v>
      </c>
      <c r="U1589" s="54" t="s">
        <v>10622</v>
      </c>
      <c r="V1589" s="58" t="s">
        <v>32</v>
      </c>
    </row>
    <row r="1590" spans="1:22" hidden="1" x14ac:dyDescent="0.25">
      <c r="A1590" s="54" t="s">
        <v>10378</v>
      </c>
      <c r="B1590" s="54" t="s">
        <v>5648</v>
      </c>
      <c r="C1590" s="54" t="s">
        <v>5649</v>
      </c>
      <c r="D1590" s="54" t="s">
        <v>5601</v>
      </c>
      <c r="E1590" s="54"/>
      <c r="F1590" s="54"/>
      <c r="G1590" s="55"/>
      <c r="H1590" s="54" t="s">
        <v>949</v>
      </c>
      <c r="I1590" s="54" t="s">
        <v>950</v>
      </c>
      <c r="J1590" s="54" t="s">
        <v>908</v>
      </c>
      <c r="K1590" s="54" t="s">
        <v>923</v>
      </c>
      <c r="L1590" s="54" t="s">
        <v>5649</v>
      </c>
      <c r="M1590" s="54" t="s">
        <v>10622</v>
      </c>
      <c r="N1590" s="56" t="b">
        <v>0</v>
      </c>
      <c r="O1590" s="56" t="b">
        <v>0</v>
      </c>
      <c r="P1590" s="57">
        <v>46023.525690393501</v>
      </c>
      <c r="Q1590" s="54" t="s">
        <v>10664</v>
      </c>
      <c r="R1590" s="57">
        <v>46172.472893136597</v>
      </c>
      <c r="S1590" s="54" t="s">
        <v>10665</v>
      </c>
      <c r="T1590" s="54" t="s">
        <v>5291</v>
      </c>
      <c r="U1590" s="54" t="s">
        <v>10622</v>
      </c>
      <c r="V1590" s="58" t="s">
        <v>32</v>
      </c>
    </row>
    <row r="1591" spans="1:22" hidden="1" x14ac:dyDescent="0.25">
      <c r="A1591" s="54" t="s">
        <v>10379</v>
      </c>
      <c r="B1591" s="54" t="s">
        <v>32</v>
      </c>
      <c r="C1591" s="54" t="s">
        <v>6234</v>
      </c>
      <c r="D1591" s="54" t="s">
        <v>5601</v>
      </c>
      <c r="E1591" s="54" t="s">
        <v>6235</v>
      </c>
      <c r="F1591" s="54"/>
      <c r="G1591" s="55">
        <v>60</v>
      </c>
      <c r="H1591" s="54" t="s">
        <v>949</v>
      </c>
      <c r="I1591" s="54" t="s">
        <v>950</v>
      </c>
      <c r="J1591" s="54" t="s">
        <v>908</v>
      </c>
      <c r="K1591" s="54" t="s">
        <v>923</v>
      </c>
      <c r="L1591" s="54"/>
      <c r="M1591" s="54" t="s">
        <v>10622</v>
      </c>
      <c r="N1591" s="56" t="b">
        <v>1</v>
      </c>
      <c r="O1591" s="56" t="b">
        <v>0</v>
      </c>
      <c r="P1591" s="57">
        <v>46023.525901736102</v>
      </c>
      <c r="Q1591" s="54" t="s">
        <v>10664</v>
      </c>
      <c r="R1591" s="57">
        <v>46172.472895104198</v>
      </c>
      <c r="S1591" s="54" t="s">
        <v>10665</v>
      </c>
      <c r="T1591" s="54" t="s">
        <v>5291</v>
      </c>
      <c r="U1591" s="54" t="s">
        <v>10622</v>
      </c>
      <c r="V1591" s="58" t="s">
        <v>32</v>
      </c>
    </row>
    <row r="1592" spans="1:22" hidden="1" x14ac:dyDescent="0.25">
      <c r="A1592" s="54" t="s">
        <v>10380</v>
      </c>
      <c r="B1592" s="54" t="s">
        <v>5651</v>
      </c>
      <c r="C1592" s="54" t="s">
        <v>5652</v>
      </c>
      <c r="D1592" s="54" t="s">
        <v>5601</v>
      </c>
      <c r="E1592" s="54"/>
      <c r="F1592" s="54"/>
      <c r="G1592" s="55"/>
      <c r="H1592" s="54" t="s">
        <v>913</v>
      </c>
      <c r="I1592" s="54" t="s">
        <v>914</v>
      </c>
      <c r="J1592" s="54" t="s">
        <v>908</v>
      </c>
      <c r="K1592" s="54" t="s">
        <v>1155</v>
      </c>
      <c r="L1592" s="54" t="s">
        <v>5652</v>
      </c>
      <c r="M1592" s="54" t="s">
        <v>10622</v>
      </c>
      <c r="N1592" s="56" t="b">
        <v>0</v>
      </c>
      <c r="O1592" s="56" t="b">
        <v>0</v>
      </c>
      <c r="P1592" s="57">
        <v>46023.525691354203</v>
      </c>
      <c r="Q1592" s="54" t="s">
        <v>10664</v>
      </c>
      <c r="R1592" s="57">
        <v>46172.472897106498</v>
      </c>
      <c r="S1592" s="54" t="s">
        <v>10665</v>
      </c>
      <c r="T1592" s="54" t="s">
        <v>5291</v>
      </c>
      <c r="U1592" s="54" t="s">
        <v>10622</v>
      </c>
      <c r="V1592" s="58" t="s">
        <v>32</v>
      </c>
    </row>
    <row r="1593" spans="1:22" hidden="1" x14ac:dyDescent="0.25">
      <c r="A1593" s="54" t="s">
        <v>10381</v>
      </c>
      <c r="B1593" s="54" t="s">
        <v>5654</v>
      </c>
      <c r="C1593" s="54" t="s">
        <v>5655</v>
      </c>
      <c r="D1593" s="54" t="s">
        <v>5601</v>
      </c>
      <c r="E1593" s="54"/>
      <c r="F1593" s="54"/>
      <c r="G1593" s="55"/>
      <c r="H1593" s="54" t="s">
        <v>913</v>
      </c>
      <c r="I1593" s="54" t="s">
        <v>914</v>
      </c>
      <c r="J1593" s="54" t="s">
        <v>908</v>
      </c>
      <c r="K1593" s="54" t="s">
        <v>1155</v>
      </c>
      <c r="L1593" s="54" t="s">
        <v>5655</v>
      </c>
      <c r="M1593" s="54" t="s">
        <v>10622</v>
      </c>
      <c r="N1593" s="56" t="b">
        <v>0</v>
      </c>
      <c r="O1593" s="56" t="b">
        <v>0</v>
      </c>
      <c r="P1593" s="57">
        <v>46023.525692326402</v>
      </c>
      <c r="Q1593" s="54" t="s">
        <v>10664</v>
      </c>
      <c r="R1593" s="57">
        <v>46172.472899108798</v>
      </c>
      <c r="S1593" s="54" t="s">
        <v>10665</v>
      </c>
      <c r="T1593" s="54" t="s">
        <v>5291</v>
      </c>
      <c r="U1593" s="54" t="s">
        <v>10622</v>
      </c>
      <c r="V1593" s="58" t="s">
        <v>32</v>
      </c>
    </row>
    <row r="1594" spans="1:22" hidden="1" x14ac:dyDescent="0.25">
      <c r="A1594" s="54" t="s">
        <v>10382</v>
      </c>
      <c r="B1594" s="54" t="s">
        <v>5657</v>
      </c>
      <c r="C1594" s="54" t="s">
        <v>5658</v>
      </c>
      <c r="D1594" s="54" t="s">
        <v>5601</v>
      </c>
      <c r="E1594" s="54"/>
      <c r="F1594" s="54"/>
      <c r="G1594" s="55"/>
      <c r="H1594" s="54" t="s">
        <v>913</v>
      </c>
      <c r="I1594" s="54" t="s">
        <v>914</v>
      </c>
      <c r="J1594" s="54" t="s">
        <v>908</v>
      </c>
      <c r="K1594" s="54" t="s">
        <v>1155</v>
      </c>
      <c r="L1594" s="54" t="s">
        <v>5658</v>
      </c>
      <c r="M1594" s="54" t="s">
        <v>10622</v>
      </c>
      <c r="N1594" s="56" t="b">
        <v>0</v>
      </c>
      <c r="O1594" s="56" t="b">
        <v>0</v>
      </c>
      <c r="P1594" s="57">
        <v>46023.525693252297</v>
      </c>
      <c r="Q1594" s="54" t="s">
        <v>10664</v>
      </c>
      <c r="R1594" s="57">
        <v>46172.472901238398</v>
      </c>
      <c r="S1594" s="54" t="s">
        <v>10665</v>
      </c>
      <c r="T1594" s="54" t="s">
        <v>5291</v>
      </c>
      <c r="U1594" s="54" t="s">
        <v>10622</v>
      </c>
      <c r="V1594" s="58" t="s">
        <v>32</v>
      </c>
    </row>
    <row r="1595" spans="1:22" hidden="1" x14ac:dyDescent="0.25">
      <c r="A1595" s="54" t="s">
        <v>10383</v>
      </c>
      <c r="B1595" s="54" t="s">
        <v>5660</v>
      </c>
      <c r="C1595" s="54" t="s">
        <v>5661</v>
      </c>
      <c r="D1595" s="54" t="s">
        <v>5601</v>
      </c>
      <c r="E1595" s="54"/>
      <c r="F1595" s="54"/>
      <c r="G1595" s="55"/>
      <c r="H1595" s="54" t="s">
        <v>913</v>
      </c>
      <c r="I1595" s="54" t="s">
        <v>914</v>
      </c>
      <c r="J1595" s="54" t="s">
        <v>908</v>
      </c>
      <c r="K1595" s="54" t="s">
        <v>1155</v>
      </c>
      <c r="L1595" s="54" t="s">
        <v>5661</v>
      </c>
      <c r="M1595" s="54" t="s">
        <v>10622</v>
      </c>
      <c r="N1595" s="56" t="b">
        <v>0</v>
      </c>
      <c r="O1595" s="56" t="b">
        <v>0</v>
      </c>
      <c r="P1595" s="57">
        <v>46023.525694178199</v>
      </c>
      <c r="Q1595" s="54" t="s">
        <v>10664</v>
      </c>
      <c r="R1595" s="57">
        <v>46172.472903356502</v>
      </c>
      <c r="S1595" s="54" t="s">
        <v>10665</v>
      </c>
      <c r="T1595" s="54" t="s">
        <v>5291</v>
      </c>
      <c r="U1595" s="54" t="s">
        <v>10622</v>
      </c>
      <c r="V1595" s="58" t="s">
        <v>32</v>
      </c>
    </row>
    <row r="1596" spans="1:22" hidden="1" x14ac:dyDescent="0.25">
      <c r="A1596" s="54" t="s">
        <v>10384</v>
      </c>
      <c r="B1596" s="54" t="s">
        <v>5663</v>
      </c>
      <c r="C1596" s="54" t="s">
        <v>5664</v>
      </c>
      <c r="D1596" s="54" t="s">
        <v>5601</v>
      </c>
      <c r="E1596" s="54"/>
      <c r="F1596" s="54"/>
      <c r="G1596" s="55"/>
      <c r="H1596" s="54" t="s">
        <v>913</v>
      </c>
      <c r="I1596" s="54" t="s">
        <v>914</v>
      </c>
      <c r="J1596" s="54" t="s">
        <v>908</v>
      </c>
      <c r="K1596" s="54" t="s">
        <v>1155</v>
      </c>
      <c r="L1596" s="54"/>
      <c r="M1596" s="54" t="s">
        <v>10622</v>
      </c>
      <c r="N1596" s="56" t="b">
        <v>0</v>
      </c>
      <c r="O1596" s="56" t="b">
        <v>0</v>
      </c>
      <c r="P1596" s="57">
        <v>46023.525694988399</v>
      </c>
      <c r="Q1596" s="54" t="s">
        <v>10664</v>
      </c>
      <c r="R1596" s="57">
        <v>46172.472905358802</v>
      </c>
      <c r="S1596" s="54" t="s">
        <v>10665</v>
      </c>
      <c r="T1596" s="54" t="s">
        <v>5291</v>
      </c>
      <c r="U1596" s="54" t="s">
        <v>10622</v>
      </c>
      <c r="V1596" s="58" t="s">
        <v>32</v>
      </c>
    </row>
    <row r="1597" spans="1:22" hidden="1" x14ac:dyDescent="0.25">
      <c r="A1597" s="54" t="s">
        <v>10385</v>
      </c>
      <c r="B1597" s="54" t="s">
        <v>5666</v>
      </c>
      <c r="C1597" s="54" t="s">
        <v>5667</v>
      </c>
      <c r="D1597" s="54" t="s">
        <v>5601</v>
      </c>
      <c r="E1597" s="54"/>
      <c r="F1597" s="54"/>
      <c r="G1597" s="55"/>
      <c r="H1597" s="54" t="s">
        <v>913</v>
      </c>
      <c r="I1597" s="54" t="s">
        <v>914</v>
      </c>
      <c r="J1597" s="54" t="s">
        <v>908</v>
      </c>
      <c r="K1597" s="54" t="s">
        <v>1155</v>
      </c>
      <c r="L1597" s="54"/>
      <c r="M1597" s="54" t="s">
        <v>10622</v>
      </c>
      <c r="N1597" s="56" t="b">
        <v>0</v>
      </c>
      <c r="O1597" s="56" t="b">
        <v>0</v>
      </c>
      <c r="P1597" s="57">
        <v>46023.525695868098</v>
      </c>
      <c r="Q1597" s="54" t="s">
        <v>10664</v>
      </c>
      <c r="R1597" s="57">
        <v>46172.472907523203</v>
      </c>
      <c r="S1597" s="54" t="s">
        <v>10665</v>
      </c>
      <c r="T1597" s="54" t="s">
        <v>5291</v>
      </c>
      <c r="U1597" s="54" t="s">
        <v>10622</v>
      </c>
      <c r="V1597" s="58" t="s">
        <v>32</v>
      </c>
    </row>
    <row r="1598" spans="1:22" hidden="1" x14ac:dyDescent="0.25">
      <c r="A1598" s="54" t="s">
        <v>10386</v>
      </c>
      <c r="B1598" s="54" t="s">
        <v>5669</v>
      </c>
      <c r="C1598" s="54" t="s">
        <v>5670</v>
      </c>
      <c r="D1598" s="54" t="s">
        <v>5601</v>
      </c>
      <c r="E1598" s="54"/>
      <c r="F1598" s="54"/>
      <c r="G1598" s="55"/>
      <c r="H1598" s="54" t="s">
        <v>949</v>
      </c>
      <c r="I1598" s="54" t="s">
        <v>950</v>
      </c>
      <c r="J1598" s="54" t="s">
        <v>908</v>
      </c>
      <c r="K1598" s="54" t="s">
        <v>931</v>
      </c>
      <c r="L1598" s="54" t="s">
        <v>5670</v>
      </c>
      <c r="M1598" s="54" t="s">
        <v>10622</v>
      </c>
      <c r="N1598" s="56" t="b">
        <v>0</v>
      </c>
      <c r="O1598" s="56" t="b">
        <v>0</v>
      </c>
      <c r="P1598" s="57">
        <v>46023.525696608798</v>
      </c>
      <c r="Q1598" s="54" t="s">
        <v>10664</v>
      </c>
      <c r="R1598" s="57">
        <v>46172.472909722201</v>
      </c>
      <c r="S1598" s="54" t="s">
        <v>10665</v>
      </c>
      <c r="T1598" s="54" t="s">
        <v>5291</v>
      </c>
      <c r="U1598" s="54" t="s">
        <v>10622</v>
      </c>
      <c r="V1598" s="58" t="s">
        <v>32</v>
      </c>
    </row>
    <row r="1599" spans="1:22" hidden="1" x14ac:dyDescent="0.25">
      <c r="A1599" s="54" t="s">
        <v>10387</v>
      </c>
      <c r="B1599" s="54" t="s">
        <v>5672</v>
      </c>
      <c r="C1599" s="54" t="s">
        <v>5673</v>
      </c>
      <c r="D1599" s="54" t="s">
        <v>5601</v>
      </c>
      <c r="E1599" s="54"/>
      <c r="F1599" s="54"/>
      <c r="G1599" s="55"/>
      <c r="H1599" s="54" t="s">
        <v>949</v>
      </c>
      <c r="I1599" s="54" t="s">
        <v>950</v>
      </c>
      <c r="J1599" s="54" t="s">
        <v>908</v>
      </c>
      <c r="K1599" s="54" t="s">
        <v>931</v>
      </c>
      <c r="L1599" s="54" t="s">
        <v>5673</v>
      </c>
      <c r="M1599" s="54" t="s">
        <v>10622</v>
      </c>
      <c r="N1599" s="56" t="b">
        <v>0</v>
      </c>
      <c r="O1599" s="56" t="b">
        <v>0</v>
      </c>
      <c r="P1599" s="57">
        <v>46023.525697766199</v>
      </c>
      <c r="Q1599" s="54" t="s">
        <v>10664</v>
      </c>
      <c r="R1599" s="57">
        <v>46172.472911724501</v>
      </c>
      <c r="S1599" s="54" t="s">
        <v>10665</v>
      </c>
      <c r="T1599" s="54" t="s">
        <v>5291</v>
      </c>
      <c r="U1599" s="54" t="s">
        <v>10622</v>
      </c>
      <c r="V1599" s="58" t="s">
        <v>32</v>
      </c>
    </row>
    <row r="1600" spans="1:22" hidden="1" x14ac:dyDescent="0.25">
      <c r="A1600" s="54" t="s">
        <v>10388</v>
      </c>
      <c r="B1600" s="54" t="s">
        <v>5675</v>
      </c>
      <c r="C1600" s="54" t="s">
        <v>5676</v>
      </c>
      <c r="D1600" s="54" t="s">
        <v>5601</v>
      </c>
      <c r="E1600" s="54"/>
      <c r="F1600" s="54"/>
      <c r="G1600" s="55"/>
      <c r="H1600" s="54" t="s">
        <v>949</v>
      </c>
      <c r="I1600" s="54" t="s">
        <v>950</v>
      </c>
      <c r="J1600" s="54" t="s">
        <v>908</v>
      </c>
      <c r="K1600" s="54" t="s">
        <v>931</v>
      </c>
      <c r="L1600" s="54" t="s">
        <v>5676</v>
      </c>
      <c r="M1600" s="54" t="s">
        <v>10622</v>
      </c>
      <c r="N1600" s="56" t="b">
        <v>0</v>
      </c>
      <c r="O1600" s="56" t="b">
        <v>0</v>
      </c>
      <c r="P1600" s="57">
        <v>46023.5256989236</v>
      </c>
      <c r="Q1600" s="54" t="s">
        <v>10664</v>
      </c>
      <c r="R1600" s="57">
        <v>46172.472913773097</v>
      </c>
      <c r="S1600" s="54" t="s">
        <v>10665</v>
      </c>
      <c r="T1600" s="54" t="s">
        <v>5291</v>
      </c>
      <c r="U1600" s="54" t="s">
        <v>10622</v>
      </c>
      <c r="V1600" s="58" t="s">
        <v>32</v>
      </c>
    </row>
    <row r="1601" spans="1:22" hidden="1" x14ac:dyDescent="0.25">
      <c r="A1601" s="54" t="s">
        <v>10389</v>
      </c>
      <c r="B1601" s="54" t="s">
        <v>5678</v>
      </c>
      <c r="C1601" s="54" t="s">
        <v>5679</v>
      </c>
      <c r="D1601" s="54" t="s">
        <v>5601</v>
      </c>
      <c r="E1601" s="54"/>
      <c r="F1601" s="54"/>
      <c r="G1601" s="55"/>
      <c r="H1601" s="54" t="s">
        <v>949</v>
      </c>
      <c r="I1601" s="54" t="s">
        <v>950</v>
      </c>
      <c r="J1601" s="54" t="s">
        <v>908</v>
      </c>
      <c r="K1601" s="54" t="s">
        <v>931</v>
      </c>
      <c r="L1601" s="54" t="s">
        <v>5679</v>
      </c>
      <c r="M1601" s="54" t="s">
        <v>10622</v>
      </c>
      <c r="N1601" s="56" t="b">
        <v>0</v>
      </c>
      <c r="O1601" s="56" t="b">
        <v>0</v>
      </c>
      <c r="P1601" s="57">
        <v>46023.525700034697</v>
      </c>
      <c r="Q1601" s="54" t="s">
        <v>10664</v>
      </c>
      <c r="R1601" s="57">
        <v>46172.472915775499</v>
      </c>
      <c r="S1601" s="54" t="s">
        <v>10665</v>
      </c>
      <c r="T1601" s="54" t="s">
        <v>5291</v>
      </c>
      <c r="U1601" s="54" t="s">
        <v>10622</v>
      </c>
      <c r="V1601" s="58" t="s">
        <v>32</v>
      </c>
    </row>
    <row r="1602" spans="1:22" hidden="1" x14ac:dyDescent="0.25">
      <c r="A1602" s="54" t="s">
        <v>10390</v>
      </c>
      <c r="B1602" s="54" t="s">
        <v>831</v>
      </c>
      <c r="C1602" s="54" t="s">
        <v>5681</v>
      </c>
      <c r="D1602" s="54" t="s">
        <v>5601</v>
      </c>
      <c r="E1602" s="54"/>
      <c r="F1602" s="54"/>
      <c r="G1602" s="55"/>
      <c r="H1602" s="54" t="s">
        <v>949</v>
      </c>
      <c r="I1602" s="54" t="s">
        <v>950</v>
      </c>
      <c r="J1602" s="54" t="s">
        <v>908</v>
      </c>
      <c r="K1602" s="54" t="s">
        <v>931</v>
      </c>
      <c r="L1602" s="54" t="s">
        <v>5681</v>
      </c>
      <c r="M1602" s="54" t="s">
        <v>10622</v>
      </c>
      <c r="N1602" s="56" t="b">
        <v>0</v>
      </c>
      <c r="O1602" s="56" t="b">
        <v>0</v>
      </c>
      <c r="P1602" s="57">
        <v>46023.525700960701</v>
      </c>
      <c r="Q1602" s="54" t="s">
        <v>10664</v>
      </c>
      <c r="R1602" s="57">
        <v>46172.472917905099</v>
      </c>
      <c r="S1602" s="54" t="s">
        <v>10665</v>
      </c>
      <c r="T1602" s="54" t="s">
        <v>5291</v>
      </c>
      <c r="U1602" s="54" t="s">
        <v>10622</v>
      </c>
      <c r="V1602" s="58" t="s">
        <v>32</v>
      </c>
    </row>
    <row r="1603" spans="1:22" hidden="1" x14ac:dyDescent="0.25">
      <c r="A1603" s="54" t="s">
        <v>10391</v>
      </c>
      <c r="B1603" s="54" t="s">
        <v>5683</v>
      </c>
      <c r="C1603" s="54" t="s">
        <v>5684</v>
      </c>
      <c r="D1603" s="54" t="s">
        <v>5601</v>
      </c>
      <c r="E1603" s="54"/>
      <c r="F1603" s="54"/>
      <c r="G1603" s="55"/>
      <c r="H1603" s="54" t="s">
        <v>933</v>
      </c>
      <c r="I1603" s="54" t="s">
        <v>934</v>
      </c>
      <c r="J1603" s="54" t="s">
        <v>908</v>
      </c>
      <c r="K1603" s="54" t="s">
        <v>935</v>
      </c>
      <c r="L1603" s="54"/>
      <c r="M1603" s="54" t="s">
        <v>10622</v>
      </c>
      <c r="N1603" s="56" t="b">
        <v>0</v>
      </c>
      <c r="O1603" s="56" t="b">
        <v>0</v>
      </c>
      <c r="P1603" s="57">
        <v>46023.525702199098</v>
      </c>
      <c r="Q1603" s="54" t="s">
        <v>10664</v>
      </c>
      <c r="R1603" s="57">
        <v>46172.472920138898</v>
      </c>
      <c r="S1603" s="54" t="s">
        <v>10665</v>
      </c>
      <c r="T1603" s="54" t="s">
        <v>5291</v>
      </c>
      <c r="U1603" s="54" t="s">
        <v>10622</v>
      </c>
      <c r="V1603" s="58" t="s">
        <v>32</v>
      </c>
    </row>
    <row r="1604" spans="1:22" hidden="1" x14ac:dyDescent="0.25">
      <c r="A1604" s="54" t="s">
        <v>10392</v>
      </c>
      <c r="B1604" s="54" t="s">
        <v>5686</v>
      </c>
      <c r="C1604" s="54" t="s">
        <v>5687</v>
      </c>
      <c r="D1604" s="54" t="s">
        <v>5601</v>
      </c>
      <c r="E1604" s="54"/>
      <c r="F1604" s="54"/>
      <c r="G1604" s="55"/>
      <c r="H1604" s="54" t="s">
        <v>933</v>
      </c>
      <c r="I1604" s="54" t="s">
        <v>934</v>
      </c>
      <c r="J1604" s="54" t="s">
        <v>908</v>
      </c>
      <c r="K1604" s="54" t="s">
        <v>935</v>
      </c>
      <c r="L1604" s="54" t="s">
        <v>5687</v>
      </c>
      <c r="M1604" s="54" t="s">
        <v>10622</v>
      </c>
      <c r="N1604" s="56" t="b">
        <v>0</v>
      </c>
      <c r="O1604" s="56" t="b">
        <v>0</v>
      </c>
      <c r="P1604" s="57">
        <v>46023.525703356499</v>
      </c>
      <c r="Q1604" s="54" t="s">
        <v>10664</v>
      </c>
      <c r="R1604" s="57">
        <v>46172.4729222569</v>
      </c>
      <c r="S1604" s="54" t="s">
        <v>10665</v>
      </c>
      <c r="T1604" s="54" t="s">
        <v>5291</v>
      </c>
      <c r="U1604" s="54" t="s">
        <v>10622</v>
      </c>
      <c r="V1604" s="58" t="s">
        <v>32</v>
      </c>
    </row>
    <row r="1605" spans="1:22" hidden="1" x14ac:dyDescent="0.25">
      <c r="A1605" s="54" t="s">
        <v>10393</v>
      </c>
      <c r="B1605" s="54" t="s">
        <v>5689</v>
      </c>
      <c r="C1605" s="54" t="s">
        <v>5690</v>
      </c>
      <c r="D1605" s="54" t="s">
        <v>5601</v>
      </c>
      <c r="E1605" s="54"/>
      <c r="F1605" s="54"/>
      <c r="G1605" s="55"/>
      <c r="H1605" s="54" t="s">
        <v>933</v>
      </c>
      <c r="I1605" s="54" t="s">
        <v>934</v>
      </c>
      <c r="J1605" s="54" t="s">
        <v>908</v>
      </c>
      <c r="K1605" s="54" t="s">
        <v>935</v>
      </c>
      <c r="L1605" s="54" t="s">
        <v>5690</v>
      </c>
      <c r="M1605" s="54" t="s">
        <v>10622</v>
      </c>
      <c r="N1605" s="56" t="b">
        <v>0</v>
      </c>
      <c r="O1605" s="56" t="b">
        <v>0</v>
      </c>
      <c r="P1605" s="57">
        <v>46023.525704479202</v>
      </c>
      <c r="Q1605" s="54" t="s">
        <v>10664</v>
      </c>
      <c r="R1605" s="57">
        <v>46172.472924189802</v>
      </c>
      <c r="S1605" s="54" t="s">
        <v>10665</v>
      </c>
      <c r="T1605" s="54" t="s">
        <v>5291</v>
      </c>
      <c r="U1605" s="54" t="s">
        <v>10622</v>
      </c>
      <c r="V1605" s="58" t="s">
        <v>32</v>
      </c>
    </row>
    <row r="1606" spans="1:22" hidden="1" x14ac:dyDescent="0.25">
      <c r="A1606" s="54" t="s">
        <v>10394</v>
      </c>
      <c r="B1606" s="54" t="s">
        <v>859</v>
      </c>
      <c r="C1606" s="54" t="s">
        <v>5692</v>
      </c>
      <c r="D1606" s="54" t="s">
        <v>5601</v>
      </c>
      <c r="E1606" s="54"/>
      <c r="F1606" s="54"/>
      <c r="G1606" s="55"/>
      <c r="H1606" s="54" t="s">
        <v>933</v>
      </c>
      <c r="I1606" s="54" t="s">
        <v>934</v>
      </c>
      <c r="J1606" s="54" t="s">
        <v>908</v>
      </c>
      <c r="K1606" s="54" t="s">
        <v>935</v>
      </c>
      <c r="L1606" s="54" t="s">
        <v>5692</v>
      </c>
      <c r="M1606" s="54" t="s">
        <v>10622</v>
      </c>
      <c r="N1606" s="56" t="b">
        <v>0</v>
      </c>
      <c r="O1606" s="56" t="b">
        <v>0</v>
      </c>
      <c r="P1606" s="57">
        <v>46023.525705706001</v>
      </c>
      <c r="Q1606" s="54" t="s">
        <v>10664</v>
      </c>
      <c r="R1606" s="57">
        <v>46172.472926423601</v>
      </c>
      <c r="S1606" s="54" t="s">
        <v>10665</v>
      </c>
      <c r="T1606" s="54" t="s">
        <v>5291</v>
      </c>
      <c r="U1606" s="54" t="s">
        <v>10622</v>
      </c>
      <c r="V1606" s="58" t="s">
        <v>32</v>
      </c>
    </row>
    <row r="1607" spans="1:22" hidden="1" x14ac:dyDescent="0.25">
      <c r="A1607" s="54" t="s">
        <v>10395</v>
      </c>
      <c r="B1607" s="54" t="s">
        <v>5694</v>
      </c>
      <c r="C1607" s="54" t="s">
        <v>5695</v>
      </c>
      <c r="D1607" s="54" t="s">
        <v>5601</v>
      </c>
      <c r="E1607" s="54"/>
      <c r="F1607" s="54"/>
      <c r="G1607" s="55"/>
      <c r="H1607" s="54" t="s">
        <v>933</v>
      </c>
      <c r="I1607" s="54" t="s">
        <v>934</v>
      </c>
      <c r="J1607" s="54" t="s">
        <v>908</v>
      </c>
      <c r="K1607" s="54" t="s">
        <v>935</v>
      </c>
      <c r="L1607" s="54" t="s">
        <v>5695</v>
      </c>
      <c r="M1607" s="54" t="s">
        <v>10622</v>
      </c>
      <c r="N1607" s="56" t="b">
        <v>0</v>
      </c>
      <c r="O1607" s="56" t="b">
        <v>0</v>
      </c>
      <c r="P1607" s="57">
        <v>46023.525707025503</v>
      </c>
      <c r="Q1607" s="54" t="s">
        <v>10664</v>
      </c>
      <c r="R1607" s="57">
        <v>46172.472928506897</v>
      </c>
      <c r="S1607" s="54" t="s">
        <v>10665</v>
      </c>
      <c r="T1607" s="54" t="s">
        <v>5291</v>
      </c>
      <c r="U1607" s="54" t="s">
        <v>10622</v>
      </c>
      <c r="V1607" s="58" t="s">
        <v>32</v>
      </c>
    </row>
    <row r="1608" spans="1:22" hidden="1" x14ac:dyDescent="0.25">
      <c r="A1608" s="54" t="s">
        <v>10396</v>
      </c>
      <c r="B1608" s="54" t="s">
        <v>5697</v>
      </c>
      <c r="C1608" s="54" t="s">
        <v>5698</v>
      </c>
      <c r="D1608" s="54" t="s">
        <v>5601</v>
      </c>
      <c r="E1608" s="54"/>
      <c r="F1608" s="54"/>
      <c r="G1608" s="55"/>
      <c r="H1608" s="54" t="s">
        <v>933</v>
      </c>
      <c r="I1608" s="54" t="s">
        <v>934</v>
      </c>
      <c r="J1608" s="54" t="s">
        <v>908</v>
      </c>
      <c r="K1608" s="54" t="s">
        <v>935</v>
      </c>
      <c r="L1608" s="54" t="s">
        <v>5698</v>
      </c>
      <c r="M1608" s="54" t="s">
        <v>10622</v>
      </c>
      <c r="N1608" s="56" t="b">
        <v>0</v>
      </c>
      <c r="O1608" s="56" t="b">
        <v>0</v>
      </c>
      <c r="P1608" s="57">
        <v>46023.525708217603</v>
      </c>
      <c r="Q1608" s="54" t="s">
        <v>10664</v>
      </c>
      <c r="R1608" s="57">
        <v>46172.472930705997</v>
      </c>
      <c r="S1608" s="54" t="s">
        <v>10665</v>
      </c>
      <c r="T1608" s="54" t="s">
        <v>5291</v>
      </c>
      <c r="U1608" s="54" t="s">
        <v>10622</v>
      </c>
      <c r="V1608" s="58" t="s">
        <v>32</v>
      </c>
    </row>
    <row r="1609" spans="1:22" hidden="1" x14ac:dyDescent="0.25">
      <c r="A1609" s="54" t="s">
        <v>10397</v>
      </c>
      <c r="B1609" s="54" t="s">
        <v>5700</v>
      </c>
      <c r="C1609" s="54" t="s">
        <v>5701</v>
      </c>
      <c r="D1609" s="54" t="s">
        <v>5601</v>
      </c>
      <c r="E1609" s="54"/>
      <c r="F1609" s="54"/>
      <c r="G1609" s="55"/>
      <c r="H1609" s="54" t="s">
        <v>933</v>
      </c>
      <c r="I1609" s="54" t="s">
        <v>934</v>
      </c>
      <c r="J1609" s="54" t="s">
        <v>908</v>
      </c>
      <c r="K1609" s="54" t="s">
        <v>935</v>
      </c>
      <c r="L1609" s="54"/>
      <c r="M1609" s="54" t="s">
        <v>10622</v>
      </c>
      <c r="N1609" s="56" t="b">
        <v>0</v>
      </c>
      <c r="O1609" s="56" t="b">
        <v>0</v>
      </c>
      <c r="P1609" s="57">
        <v>46023.525708993096</v>
      </c>
      <c r="Q1609" s="54" t="s">
        <v>10664</v>
      </c>
      <c r="R1609" s="57">
        <v>46172.4729329861</v>
      </c>
      <c r="S1609" s="54" t="s">
        <v>10665</v>
      </c>
      <c r="T1609" s="54" t="s">
        <v>5291</v>
      </c>
      <c r="U1609" s="54" t="s">
        <v>10622</v>
      </c>
      <c r="V1609" s="58" t="s">
        <v>32</v>
      </c>
    </row>
    <row r="1610" spans="1:22" hidden="1" x14ac:dyDescent="0.25">
      <c r="A1610" s="54" t="s">
        <v>10398</v>
      </c>
      <c r="B1610" s="54" t="s">
        <v>38</v>
      </c>
      <c r="C1610" s="54" t="s">
        <v>6238</v>
      </c>
      <c r="D1610" s="54" t="s">
        <v>5601</v>
      </c>
      <c r="E1610" s="54" t="s">
        <v>6239</v>
      </c>
      <c r="F1610" s="54"/>
      <c r="G1610" s="55">
        <v>60</v>
      </c>
      <c r="H1610" s="54" t="s">
        <v>933</v>
      </c>
      <c r="I1610" s="54" t="s">
        <v>934</v>
      </c>
      <c r="J1610" s="54" t="s">
        <v>908</v>
      </c>
      <c r="K1610" s="54" t="s">
        <v>935</v>
      </c>
      <c r="L1610" s="54"/>
      <c r="M1610" s="54" t="s">
        <v>10627</v>
      </c>
      <c r="N1610" s="56" t="b">
        <v>1</v>
      </c>
      <c r="O1610" s="56" t="b">
        <v>0</v>
      </c>
      <c r="P1610" s="57">
        <v>46023.525903275498</v>
      </c>
      <c r="Q1610" s="54" t="s">
        <v>10664</v>
      </c>
      <c r="R1610" s="57">
        <v>46172.472935150501</v>
      </c>
      <c r="S1610" s="54" t="s">
        <v>10665</v>
      </c>
      <c r="T1610" s="54" t="s">
        <v>5291</v>
      </c>
      <c r="U1610" s="54" t="s">
        <v>10627</v>
      </c>
      <c r="V1610" s="58" t="s">
        <v>38</v>
      </c>
    </row>
    <row r="1611" spans="1:22" hidden="1" x14ac:dyDescent="0.25">
      <c r="A1611" s="54" t="s">
        <v>10399</v>
      </c>
      <c r="B1611" s="54" t="s">
        <v>5703</v>
      </c>
      <c r="C1611" s="54" t="s">
        <v>5704</v>
      </c>
      <c r="D1611" s="54" t="s">
        <v>5601</v>
      </c>
      <c r="E1611" s="54"/>
      <c r="F1611" s="54"/>
      <c r="G1611" s="55"/>
      <c r="H1611" s="54" t="s">
        <v>913</v>
      </c>
      <c r="I1611" s="54" t="s">
        <v>914</v>
      </c>
      <c r="J1611" s="54" t="s">
        <v>908</v>
      </c>
      <c r="K1611" s="54" t="s">
        <v>937</v>
      </c>
      <c r="L1611" s="54" t="s">
        <v>5704</v>
      </c>
      <c r="M1611" s="54" t="s">
        <v>10622</v>
      </c>
      <c r="N1611" s="56" t="b">
        <v>0</v>
      </c>
      <c r="O1611" s="56" t="b">
        <v>0</v>
      </c>
      <c r="P1611" s="57">
        <v>46023.525710150498</v>
      </c>
      <c r="Q1611" s="54" t="s">
        <v>10664</v>
      </c>
      <c r="R1611" s="57">
        <v>46172.472937349499</v>
      </c>
      <c r="S1611" s="54" t="s">
        <v>10665</v>
      </c>
      <c r="T1611" s="54" t="s">
        <v>5291</v>
      </c>
      <c r="U1611" s="54" t="s">
        <v>10622</v>
      </c>
      <c r="V1611" s="58" t="s">
        <v>32</v>
      </c>
    </row>
    <row r="1612" spans="1:22" hidden="1" x14ac:dyDescent="0.25">
      <c r="A1612" s="54" t="s">
        <v>10400</v>
      </c>
      <c r="B1612" s="54" t="s">
        <v>5706</v>
      </c>
      <c r="C1612" s="54" t="s">
        <v>5707</v>
      </c>
      <c r="D1612" s="54" t="s">
        <v>5601</v>
      </c>
      <c r="E1612" s="54"/>
      <c r="F1612" s="54"/>
      <c r="G1612" s="55"/>
      <c r="H1612" s="54" t="s">
        <v>913</v>
      </c>
      <c r="I1612" s="54" t="s">
        <v>914</v>
      </c>
      <c r="J1612" s="54" t="s">
        <v>908</v>
      </c>
      <c r="K1612" s="54" t="s">
        <v>937</v>
      </c>
      <c r="L1612" s="54" t="s">
        <v>5707</v>
      </c>
      <c r="M1612" s="54" t="s">
        <v>10622</v>
      </c>
      <c r="N1612" s="56" t="b">
        <v>0</v>
      </c>
      <c r="O1612" s="56" t="b">
        <v>0</v>
      </c>
      <c r="P1612" s="57">
        <v>46023.525711608803</v>
      </c>
      <c r="Q1612" s="54" t="s">
        <v>10664</v>
      </c>
      <c r="R1612" s="57">
        <v>46172.472939502302</v>
      </c>
      <c r="S1612" s="54" t="s">
        <v>10665</v>
      </c>
      <c r="T1612" s="54" t="s">
        <v>5291</v>
      </c>
      <c r="U1612" s="54" t="s">
        <v>10622</v>
      </c>
      <c r="V1612" s="58" t="s">
        <v>32</v>
      </c>
    </row>
    <row r="1613" spans="1:22" hidden="1" x14ac:dyDescent="0.25">
      <c r="A1613" s="54" t="s">
        <v>10401</v>
      </c>
      <c r="B1613" s="54" t="s">
        <v>5709</v>
      </c>
      <c r="C1613" s="54" t="s">
        <v>5710</v>
      </c>
      <c r="D1613" s="54" t="s">
        <v>5601</v>
      </c>
      <c r="E1613" s="54"/>
      <c r="F1613" s="54"/>
      <c r="G1613" s="55"/>
      <c r="H1613" s="54" t="s">
        <v>913</v>
      </c>
      <c r="I1613" s="54" t="s">
        <v>914</v>
      </c>
      <c r="J1613" s="54" t="s">
        <v>908</v>
      </c>
      <c r="K1613" s="54" t="s">
        <v>937</v>
      </c>
      <c r="L1613" s="54" t="s">
        <v>5710</v>
      </c>
      <c r="M1613" s="54" t="s">
        <v>10622</v>
      </c>
      <c r="N1613" s="56" t="b">
        <v>0</v>
      </c>
      <c r="O1613" s="56" t="b">
        <v>0</v>
      </c>
      <c r="P1613" s="57">
        <v>46023.525712766197</v>
      </c>
      <c r="Q1613" s="54" t="s">
        <v>10664</v>
      </c>
      <c r="R1613" s="57">
        <v>46172.472941666703</v>
      </c>
      <c r="S1613" s="54" t="s">
        <v>10665</v>
      </c>
      <c r="T1613" s="54" t="s">
        <v>5291</v>
      </c>
      <c r="U1613" s="54" t="s">
        <v>10622</v>
      </c>
      <c r="V1613" s="58" t="s">
        <v>32</v>
      </c>
    </row>
    <row r="1614" spans="1:22" hidden="1" x14ac:dyDescent="0.25">
      <c r="A1614" s="54" t="s">
        <v>10402</v>
      </c>
      <c r="B1614" s="54" t="s">
        <v>5712</v>
      </c>
      <c r="C1614" s="54" t="s">
        <v>5713</v>
      </c>
      <c r="D1614" s="54" t="s">
        <v>5601</v>
      </c>
      <c r="E1614" s="54"/>
      <c r="F1614" s="54"/>
      <c r="G1614" s="55"/>
      <c r="H1614" s="54" t="s">
        <v>913</v>
      </c>
      <c r="I1614" s="54" t="s">
        <v>914</v>
      </c>
      <c r="J1614" s="54" t="s">
        <v>908</v>
      </c>
      <c r="K1614" s="54" t="s">
        <v>937</v>
      </c>
      <c r="L1614" s="54" t="s">
        <v>5713</v>
      </c>
      <c r="M1614" s="54" t="s">
        <v>10622</v>
      </c>
      <c r="N1614" s="56" t="b">
        <v>0</v>
      </c>
      <c r="O1614" s="56" t="b">
        <v>0</v>
      </c>
      <c r="P1614" s="57">
        <v>46023.525714039402</v>
      </c>
      <c r="Q1614" s="54" t="s">
        <v>10664</v>
      </c>
      <c r="R1614" s="57">
        <v>46172.472943831002</v>
      </c>
      <c r="S1614" s="54" t="s">
        <v>10665</v>
      </c>
      <c r="T1614" s="54" t="s">
        <v>5291</v>
      </c>
      <c r="U1614" s="54" t="s">
        <v>10622</v>
      </c>
      <c r="V1614" s="58" t="s">
        <v>32</v>
      </c>
    </row>
    <row r="1615" spans="1:22" hidden="1" x14ac:dyDescent="0.25">
      <c r="A1615" s="54" t="s">
        <v>10403</v>
      </c>
      <c r="B1615" s="54" t="s">
        <v>5715</v>
      </c>
      <c r="C1615" s="54" t="s">
        <v>5716</v>
      </c>
      <c r="D1615" s="54" t="s">
        <v>5601</v>
      </c>
      <c r="E1615" s="54"/>
      <c r="F1615" s="54"/>
      <c r="G1615" s="55"/>
      <c r="H1615" s="54" t="s">
        <v>913</v>
      </c>
      <c r="I1615" s="54" t="s">
        <v>914</v>
      </c>
      <c r="J1615" s="54" t="s">
        <v>908</v>
      </c>
      <c r="K1615" s="54" t="s">
        <v>937</v>
      </c>
      <c r="L1615" s="54" t="s">
        <v>5716</v>
      </c>
      <c r="M1615" s="54" t="s">
        <v>10622</v>
      </c>
      <c r="N1615" s="56" t="b">
        <v>0</v>
      </c>
      <c r="O1615" s="56" t="b">
        <v>0</v>
      </c>
      <c r="P1615" s="57">
        <v>46023.525715011601</v>
      </c>
      <c r="Q1615" s="54" t="s">
        <v>10664</v>
      </c>
      <c r="R1615" s="57">
        <v>46172.472945949099</v>
      </c>
      <c r="S1615" s="54" t="s">
        <v>10665</v>
      </c>
      <c r="T1615" s="54" t="s">
        <v>5291</v>
      </c>
      <c r="U1615" s="54" t="s">
        <v>10622</v>
      </c>
      <c r="V1615" s="58" t="s">
        <v>32</v>
      </c>
    </row>
    <row r="1616" spans="1:22" hidden="1" x14ac:dyDescent="0.25">
      <c r="A1616" s="54" t="s">
        <v>10404</v>
      </c>
      <c r="B1616" s="54" t="s">
        <v>5720</v>
      </c>
      <c r="C1616" s="54" t="s">
        <v>5721</v>
      </c>
      <c r="D1616" s="54" t="s">
        <v>5601</v>
      </c>
      <c r="E1616" s="54"/>
      <c r="F1616" s="54"/>
      <c r="G1616" s="55"/>
      <c r="H1616" s="54" t="s">
        <v>913</v>
      </c>
      <c r="I1616" s="54" t="s">
        <v>914</v>
      </c>
      <c r="J1616" s="54" t="s">
        <v>908</v>
      </c>
      <c r="K1616" s="54" t="s">
        <v>937</v>
      </c>
      <c r="L1616" s="54" t="s">
        <v>5721</v>
      </c>
      <c r="M1616" s="54" t="s">
        <v>10622</v>
      </c>
      <c r="N1616" s="56" t="b">
        <v>0</v>
      </c>
      <c r="O1616" s="56" t="b">
        <v>0</v>
      </c>
      <c r="P1616" s="57">
        <v>46023.525717361103</v>
      </c>
      <c r="Q1616" s="54" t="s">
        <v>10664</v>
      </c>
      <c r="R1616" s="57">
        <v>46172.472948148097</v>
      </c>
      <c r="S1616" s="54" t="s">
        <v>10665</v>
      </c>
      <c r="T1616" s="54" t="s">
        <v>5291</v>
      </c>
      <c r="U1616" s="54" t="s">
        <v>10622</v>
      </c>
      <c r="V1616" s="58" t="s">
        <v>32</v>
      </c>
    </row>
    <row r="1617" spans="1:22" hidden="1" x14ac:dyDescent="0.25">
      <c r="A1617" s="54" t="s">
        <v>10405</v>
      </c>
      <c r="B1617" s="54" t="s">
        <v>5723</v>
      </c>
      <c r="C1617" s="54" t="s">
        <v>5724</v>
      </c>
      <c r="D1617" s="54" t="s">
        <v>5601</v>
      </c>
      <c r="E1617" s="54"/>
      <c r="F1617" s="54"/>
      <c r="G1617" s="55"/>
      <c r="H1617" s="54" t="s">
        <v>913</v>
      </c>
      <c r="I1617" s="54" t="s">
        <v>914</v>
      </c>
      <c r="J1617" s="54" t="s">
        <v>908</v>
      </c>
      <c r="K1617" s="54" t="s">
        <v>937</v>
      </c>
      <c r="L1617" s="54" t="s">
        <v>5724</v>
      </c>
      <c r="M1617" s="54" t="s">
        <v>10622</v>
      </c>
      <c r="N1617" s="56" t="b">
        <v>0</v>
      </c>
      <c r="O1617" s="56" t="b">
        <v>0</v>
      </c>
      <c r="P1617" s="57">
        <v>46023.525718252298</v>
      </c>
      <c r="Q1617" s="54" t="s">
        <v>10664</v>
      </c>
      <c r="R1617" s="57">
        <v>46172.472950266201</v>
      </c>
      <c r="S1617" s="54" t="s">
        <v>10665</v>
      </c>
      <c r="T1617" s="54" t="s">
        <v>5291</v>
      </c>
      <c r="U1617" s="54" t="s">
        <v>10622</v>
      </c>
      <c r="V1617" s="58" t="s">
        <v>32</v>
      </c>
    </row>
    <row r="1618" spans="1:22" hidden="1" x14ac:dyDescent="0.25">
      <c r="A1618" s="54" t="s">
        <v>10406</v>
      </c>
      <c r="B1618" s="54" t="s">
        <v>5726</v>
      </c>
      <c r="C1618" s="54" t="s">
        <v>5727</v>
      </c>
      <c r="D1618" s="54" t="s">
        <v>5601</v>
      </c>
      <c r="E1618" s="54"/>
      <c r="F1618" s="54"/>
      <c r="G1618" s="55"/>
      <c r="H1618" s="54" t="s">
        <v>913</v>
      </c>
      <c r="I1618" s="54" t="s">
        <v>914</v>
      </c>
      <c r="J1618" s="54" t="s">
        <v>908</v>
      </c>
      <c r="K1618" s="54" t="s">
        <v>937</v>
      </c>
      <c r="L1618" s="54" t="s">
        <v>5727</v>
      </c>
      <c r="M1618" s="54" t="s">
        <v>10622</v>
      </c>
      <c r="N1618" s="56" t="b">
        <v>0</v>
      </c>
      <c r="O1618" s="56" t="b">
        <v>0</v>
      </c>
      <c r="P1618" s="57">
        <v>46023.525719213001</v>
      </c>
      <c r="Q1618" s="54" t="s">
        <v>10664</v>
      </c>
      <c r="R1618" s="57">
        <v>46172.472952465301</v>
      </c>
      <c r="S1618" s="54" t="s">
        <v>10665</v>
      </c>
      <c r="T1618" s="54" t="s">
        <v>5291</v>
      </c>
      <c r="U1618" s="54" t="s">
        <v>10622</v>
      </c>
      <c r="V1618" s="58" t="s">
        <v>32</v>
      </c>
    </row>
    <row r="1619" spans="1:22" hidden="1" x14ac:dyDescent="0.25">
      <c r="A1619" s="54" t="s">
        <v>10407</v>
      </c>
      <c r="B1619" s="54" t="s">
        <v>6259</v>
      </c>
      <c r="C1619" s="54" t="s">
        <v>6260</v>
      </c>
      <c r="D1619" s="54" t="s">
        <v>5601</v>
      </c>
      <c r="E1619" s="54"/>
      <c r="F1619" s="54"/>
      <c r="G1619" s="55"/>
      <c r="H1619" s="54" t="s">
        <v>913</v>
      </c>
      <c r="I1619" s="54" t="s">
        <v>914</v>
      </c>
      <c r="J1619" s="54" t="s">
        <v>908</v>
      </c>
      <c r="K1619" s="54" t="s">
        <v>937</v>
      </c>
      <c r="L1619" s="54" t="s">
        <v>6260</v>
      </c>
      <c r="M1619" s="54" t="s">
        <v>10622</v>
      </c>
      <c r="N1619" s="56" t="b">
        <v>0</v>
      </c>
      <c r="O1619" s="56" t="b">
        <v>0</v>
      </c>
      <c r="P1619" s="57">
        <v>46023.525909571799</v>
      </c>
      <c r="Q1619" s="54" t="s">
        <v>10664</v>
      </c>
      <c r="R1619" s="57">
        <v>46172.472954548597</v>
      </c>
      <c r="S1619" s="54" t="s">
        <v>10665</v>
      </c>
      <c r="T1619" s="54" t="s">
        <v>5291</v>
      </c>
      <c r="U1619" s="54" t="s">
        <v>10622</v>
      </c>
      <c r="V1619" s="58" t="s">
        <v>32</v>
      </c>
    </row>
    <row r="1620" spans="1:22" hidden="1" x14ac:dyDescent="0.25">
      <c r="A1620" s="54" t="s">
        <v>10408</v>
      </c>
      <c r="B1620" s="54" t="s">
        <v>5729</v>
      </c>
      <c r="C1620" s="54" t="s">
        <v>5730</v>
      </c>
      <c r="D1620" s="54" t="s">
        <v>5601</v>
      </c>
      <c r="E1620" s="54"/>
      <c r="F1620" s="54"/>
      <c r="G1620" s="55"/>
      <c r="H1620" s="54" t="s">
        <v>949</v>
      </c>
      <c r="I1620" s="54" t="s">
        <v>950</v>
      </c>
      <c r="J1620" s="54" t="s">
        <v>908</v>
      </c>
      <c r="K1620" s="54" t="s">
        <v>2203</v>
      </c>
      <c r="L1620" s="54"/>
      <c r="M1620" s="54" t="s">
        <v>10622</v>
      </c>
      <c r="N1620" s="56" t="b">
        <v>0</v>
      </c>
      <c r="O1620" s="56" t="b">
        <v>0</v>
      </c>
      <c r="P1620" s="57">
        <v>46023.5257200579</v>
      </c>
      <c r="Q1620" s="54" t="s">
        <v>10664</v>
      </c>
      <c r="R1620" s="57">
        <v>46172.472956712998</v>
      </c>
      <c r="S1620" s="54" t="s">
        <v>10665</v>
      </c>
      <c r="T1620" s="54" t="s">
        <v>5291</v>
      </c>
      <c r="U1620" s="54" t="s">
        <v>10622</v>
      </c>
      <c r="V1620" s="58" t="s">
        <v>32</v>
      </c>
    </row>
    <row r="1621" spans="1:22" hidden="1" x14ac:dyDescent="0.25">
      <c r="A1621" s="54" t="s">
        <v>10409</v>
      </c>
      <c r="B1621" s="54" t="s">
        <v>5732</v>
      </c>
      <c r="C1621" s="54" t="s">
        <v>5733</v>
      </c>
      <c r="D1621" s="54" t="s">
        <v>5601</v>
      </c>
      <c r="E1621" s="54"/>
      <c r="F1621" s="54"/>
      <c r="G1621" s="55"/>
      <c r="H1621" s="54" t="s">
        <v>949</v>
      </c>
      <c r="I1621" s="54" t="s">
        <v>950</v>
      </c>
      <c r="J1621" s="54" t="s">
        <v>908</v>
      </c>
      <c r="K1621" s="54" t="s">
        <v>2203</v>
      </c>
      <c r="L1621" s="54" t="s">
        <v>5733</v>
      </c>
      <c r="M1621" s="54" t="s">
        <v>10622</v>
      </c>
      <c r="N1621" s="56" t="b">
        <v>0</v>
      </c>
      <c r="O1621" s="56" t="b">
        <v>0</v>
      </c>
      <c r="P1621" s="57">
        <v>46023.5257208681</v>
      </c>
      <c r="Q1621" s="54" t="s">
        <v>10664</v>
      </c>
      <c r="R1621" s="57">
        <v>46172.472958912003</v>
      </c>
      <c r="S1621" s="54" t="s">
        <v>10665</v>
      </c>
      <c r="T1621" s="54" t="s">
        <v>5291</v>
      </c>
      <c r="U1621" s="54" t="s">
        <v>10622</v>
      </c>
      <c r="V1621" s="58" t="s">
        <v>32</v>
      </c>
    </row>
    <row r="1622" spans="1:22" hidden="1" x14ac:dyDescent="0.25">
      <c r="A1622" s="54" t="s">
        <v>10410</v>
      </c>
      <c r="B1622" s="54" t="s">
        <v>5735</v>
      </c>
      <c r="C1622" s="54" t="s">
        <v>5736</v>
      </c>
      <c r="D1622" s="54" t="s">
        <v>5601</v>
      </c>
      <c r="E1622" s="54"/>
      <c r="F1622" s="54"/>
      <c r="G1622" s="55"/>
      <c r="H1622" s="54" t="s">
        <v>949</v>
      </c>
      <c r="I1622" s="54" t="s">
        <v>950</v>
      </c>
      <c r="J1622" s="54" t="s">
        <v>908</v>
      </c>
      <c r="K1622" s="54" t="s">
        <v>2203</v>
      </c>
      <c r="L1622" s="54"/>
      <c r="M1622" s="54" t="s">
        <v>10622</v>
      </c>
      <c r="N1622" s="56" t="b">
        <v>0</v>
      </c>
      <c r="O1622" s="56" t="b">
        <v>0</v>
      </c>
      <c r="P1622" s="57">
        <v>46023.5257221875</v>
      </c>
      <c r="Q1622" s="54" t="s">
        <v>10664</v>
      </c>
      <c r="R1622" s="57">
        <v>46172.4729610301</v>
      </c>
      <c r="S1622" s="54" t="s">
        <v>10665</v>
      </c>
      <c r="T1622" s="54" t="s">
        <v>5291</v>
      </c>
      <c r="U1622" s="54" t="s">
        <v>10622</v>
      </c>
      <c r="V1622" s="58" t="s">
        <v>32</v>
      </c>
    </row>
    <row r="1623" spans="1:22" hidden="1" x14ac:dyDescent="0.25">
      <c r="A1623" s="54" t="s">
        <v>10411</v>
      </c>
      <c r="B1623" s="54" t="s">
        <v>5738</v>
      </c>
      <c r="C1623" s="54" t="s">
        <v>5739</v>
      </c>
      <c r="D1623" s="54" t="s">
        <v>5601</v>
      </c>
      <c r="E1623" s="54"/>
      <c r="F1623" s="54"/>
      <c r="G1623" s="55"/>
      <c r="H1623" s="54" t="s">
        <v>949</v>
      </c>
      <c r="I1623" s="54" t="s">
        <v>950</v>
      </c>
      <c r="J1623" s="54" t="s">
        <v>908</v>
      </c>
      <c r="K1623" s="54" t="s">
        <v>2203</v>
      </c>
      <c r="L1623" s="54" t="s">
        <v>5739</v>
      </c>
      <c r="M1623" s="54" t="s">
        <v>10622</v>
      </c>
      <c r="N1623" s="56" t="b">
        <v>0</v>
      </c>
      <c r="O1623" s="56" t="b">
        <v>0</v>
      </c>
      <c r="P1623" s="57">
        <v>46023.525723263898</v>
      </c>
      <c r="Q1623" s="54" t="s">
        <v>10664</v>
      </c>
      <c r="R1623" s="57">
        <v>46172.472963194399</v>
      </c>
      <c r="S1623" s="54" t="s">
        <v>10665</v>
      </c>
      <c r="T1623" s="54" t="s">
        <v>5291</v>
      </c>
      <c r="U1623" s="54" t="s">
        <v>10622</v>
      </c>
      <c r="V1623" s="58" t="s">
        <v>32</v>
      </c>
    </row>
    <row r="1624" spans="1:22" hidden="1" x14ac:dyDescent="0.25">
      <c r="A1624" s="54" t="s">
        <v>10412</v>
      </c>
      <c r="B1624" s="54" t="s">
        <v>847</v>
      </c>
      <c r="C1624" s="54" t="s">
        <v>5741</v>
      </c>
      <c r="D1624" s="54" t="s">
        <v>5601</v>
      </c>
      <c r="E1624" s="54"/>
      <c r="F1624" s="54"/>
      <c r="G1624" s="55"/>
      <c r="H1624" s="54" t="s">
        <v>949</v>
      </c>
      <c r="I1624" s="54" t="s">
        <v>950</v>
      </c>
      <c r="J1624" s="54" t="s">
        <v>908</v>
      </c>
      <c r="K1624" s="54" t="s">
        <v>2203</v>
      </c>
      <c r="L1624" s="54" t="s">
        <v>5741</v>
      </c>
      <c r="M1624" s="54" t="s">
        <v>10622</v>
      </c>
      <c r="N1624" s="56" t="b">
        <v>0</v>
      </c>
      <c r="O1624" s="56" t="b">
        <v>0</v>
      </c>
      <c r="P1624" s="57">
        <v>46023.525724502302</v>
      </c>
      <c r="Q1624" s="54" t="s">
        <v>10664</v>
      </c>
      <c r="R1624" s="57">
        <v>46172.472965393499</v>
      </c>
      <c r="S1624" s="54" t="s">
        <v>10665</v>
      </c>
      <c r="T1624" s="54" t="s">
        <v>5291</v>
      </c>
      <c r="U1624" s="54" t="s">
        <v>10622</v>
      </c>
      <c r="V1624" s="58" t="s">
        <v>32</v>
      </c>
    </row>
    <row r="1625" spans="1:22" hidden="1" x14ac:dyDescent="0.25">
      <c r="A1625" s="54" t="s">
        <v>10413</v>
      </c>
      <c r="B1625" s="54" t="s">
        <v>5743</v>
      </c>
      <c r="C1625" s="54" t="s">
        <v>5744</v>
      </c>
      <c r="D1625" s="54" t="s">
        <v>5601</v>
      </c>
      <c r="E1625" s="54"/>
      <c r="F1625" s="54"/>
      <c r="G1625" s="55"/>
      <c r="H1625" s="54" t="s">
        <v>949</v>
      </c>
      <c r="I1625" s="54" t="s">
        <v>950</v>
      </c>
      <c r="J1625" s="54" t="s">
        <v>908</v>
      </c>
      <c r="K1625" s="54" t="s">
        <v>2203</v>
      </c>
      <c r="L1625" s="54"/>
      <c r="M1625" s="54" t="s">
        <v>10622</v>
      </c>
      <c r="N1625" s="56" t="b">
        <v>0</v>
      </c>
      <c r="O1625" s="56" t="b">
        <v>0</v>
      </c>
      <c r="P1625" s="57">
        <v>46023.525725428197</v>
      </c>
      <c r="Q1625" s="54" t="s">
        <v>10664</v>
      </c>
      <c r="R1625" s="57">
        <v>46172.4729675579</v>
      </c>
      <c r="S1625" s="54" t="s">
        <v>10665</v>
      </c>
      <c r="T1625" s="54" t="s">
        <v>5291</v>
      </c>
      <c r="U1625" s="54" t="s">
        <v>10622</v>
      </c>
      <c r="V1625" s="58" t="s">
        <v>32</v>
      </c>
    </row>
    <row r="1626" spans="1:22" hidden="1" x14ac:dyDescent="0.25">
      <c r="A1626" s="54" t="s">
        <v>10414</v>
      </c>
      <c r="B1626" s="54" t="s">
        <v>837</v>
      </c>
      <c r="C1626" s="54" t="s">
        <v>5746</v>
      </c>
      <c r="D1626" s="54" t="s">
        <v>5601</v>
      </c>
      <c r="E1626" s="54"/>
      <c r="F1626" s="54"/>
      <c r="G1626" s="55"/>
      <c r="H1626" s="54" t="s">
        <v>949</v>
      </c>
      <c r="I1626" s="54" t="s">
        <v>950</v>
      </c>
      <c r="J1626" s="54" t="s">
        <v>908</v>
      </c>
      <c r="K1626" s="54" t="s">
        <v>2203</v>
      </c>
      <c r="L1626" s="54" t="s">
        <v>5746</v>
      </c>
      <c r="M1626" s="54" t="s">
        <v>10622</v>
      </c>
      <c r="N1626" s="56" t="b">
        <v>0</v>
      </c>
      <c r="O1626" s="56" t="b">
        <v>0</v>
      </c>
      <c r="P1626" s="57">
        <v>46023.525726620399</v>
      </c>
      <c r="Q1626" s="54" t="s">
        <v>10664</v>
      </c>
      <c r="R1626" s="57">
        <v>46172.472969710601</v>
      </c>
      <c r="S1626" s="54" t="s">
        <v>10665</v>
      </c>
      <c r="T1626" s="54" t="s">
        <v>5291</v>
      </c>
      <c r="U1626" s="54" t="s">
        <v>10622</v>
      </c>
      <c r="V1626" s="58" t="s">
        <v>32</v>
      </c>
    </row>
    <row r="1627" spans="1:22" hidden="1" x14ac:dyDescent="0.25">
      <c r="A1627" s="54" t="s">
        <v>10415</v>
      </c>
      <c r="B1627" s="54" t="s">
        <v>5748</v>
      </c>
      <c r="C1627" s="54" t="s">
        <v>5749</v>
      </c>
      <c r="D1627" s="54" t="s">
        <v>5601</v>
      </c>
      <c r="E1627" s="54"/>
      <c r="F1627" s="54"/>
      <c r="G1627" s="55"/>
      <c r="H1627" s="54" t="s">
        <v>949</v>
      </c>
      <c r="I1627" s="54" t="s">
        <v>950</v>
      </c>
      <c r="J1627" s="54" t="s">
        <v>908</v>
      </c>
      <c r="K1627" s="54" t="s">
        <v>2203</v>
      </c>
      <c r="L1627" s="54" t="s">
        <v>5749</v>
      </c>
      <c r="M1627" s="54" t="s">
        <v>10622</v>
      </c>
      <c r="N1627" s="56" t="b">
        <v>0</v>
      </c>
      <c r="O1627" s="56" t="b">
        <v>0</v>
      </c>
      <c r="P1627" s="57">
        <v>46023.525727546301</v>
      </c>
      <c r="Q1627" s="54" t="s">
        <v>10664</v>
      </c>
      <c r="R1627" s="57">
        <v>46172.472971793999</v>
      </c>
      <c r="S1627" s="54" t="s">
        <v>10665</v>
      </c>
      <c r="T1627" s="54" t="s">
        <v>5291</v>
      </c>
      <c r="U1627" s="54" t="s">
        <v>10622</v>
      </c>
      <c r="V1627" s="58" t="s">
        <v>32</v>
      </c>
    </row>
    <row r="1628" spans="1:22" hidden="1" x14ac:dyDescent="0.25">
      <c r="A1628" s="54" t="s">
        <v>10416</v>
      </c>
      <c r="B1628" s="54" t="s">
        <v>5751</v>
      </c>
      <c r="C1628" s="54" t="s">
        <v>5752</v>
      </c>
      <c r="D1628" s="54" t="s">
        <v>5601</v>
      </c>
      <c r="E1628" s="54"/>
      <c r="F1628" s="54"/>
      <c r="G1628" s="55"/>
      <c r="H1628" s="54" t="s">
        <v>949</v>
      </c>
      <c r="I1628" s="54" t="s">
        <v>950</v>
      </c>
      <c r="J1628" s="54" t="s">
        <v>908</v>
      </c>
      <c r="K1628" s="54" t="s">
        <v>2203</v>
      </c>
      <c r="L1628" s="54"/>
      <c r="M1628" s="54" t="s">
        <v>10622</v>
      </c>
      <c r="N1628" s="56" t="b">
        <v>0</v>
      </c>
      <c r="O1628" s="56" t="b">
        <v>0</v>
      </c>
      <c r="P1628" s="57">
        <v>46023.525728437497</v>
      </c>
      <c r="Q1628" s="54" t="s">
        <v>10664</v>
      </c>
      <c r="R1628" s="57">
        <v>46172.472973807897</v>
      </c>
      <c r="S1628" s="54" t="s">
        <v>10665</v>
      </c>
      <c r="T1628" s="54" t="s">
        <v>5291</v>
      </c>
      <c r="U1628" s="54" t="s">
        <v>10622</v>
      </c>
      <c r="V1628" s="58" t="s">
        <v>32</v>
      </c>
    </row>
    <row r="1629" spans="1:22" hidden="1" x14ac:dyDescent="0.25">
      <c r="A1629" s="54" t="s">
        <v>10417</v>
      </c>
      <c r="B1629" s="54" t="s">
        <v>848</v>
      </c>
      <c r="C1629" s="54" t="s">
        <v>5754</v>
      </c>
      <c r="D1629" s="54" t="s">
        <v>5601</v>
      </c>
      <c r="E1629" s="54"/>
      <c r="F1629" s="54"/>
      <c r="G1629" s="55"/>
      <c r="H1629" s="54" t="s">
        <v>949</v>
      </c>
      <c r="I1629" s="54" t="s">
        <v>950</v>
      </c>
      <c r="J1629" s="54" t="s">
        <v>908</v>
      </c>
      <c r="K1629" s="54" t="s">
        <v>2203</v>
      </c>
      <c r="L1629" s="54" t="s">
        <v>5754</v>
      </c>
      <c r="M1629" s="54" t="s">
        <v>10622</v>
      </c>
      <c r="N1629" s="56" t="b">
        <v>0</v>
      </c>
      <c r="O1629" s="56" t="b">
        <v>0</v>
      </c>
      <c r="P1629" s="57">
        <v>46023.525729513902</v>
      </c>
      <c r="Q1629" s="54" t="s">
        <v>10664</v>
      </c>
      <c r="R1629" s="57">
        <v>46172.472976006902</v>
      </c>
      <c r="S1629" s="54" t="s">
        <v>10665</v>
      </c>
      <c r="T1629" s="54" t="s">
        <v>5291</v>
      </c>
      <c r="U1629" s="54" t="s">
        <v>10622</v>
      </c>
      <c r="V1629" s="58" t="s">
        <v>32</v>
      </c>
    </row>
    <row r="1630" spans="1:22" hidden="1" x14ac:dyDescent="0.25">
      <c r="A1630" s="54" t="s">
        <v>10418</v>
      </c>
      <c r="B1630" s="54" t="s">
        <v>5756</v>
      </c>
      <c r="C1630" s="54" t="s">
        <v>5757</v>
      </c>
      <c r="D1630" s="54" t="s">
        <v>5601</v>
      </c>
      <c r="E1630" s="54"/>
      <c r="F1630" s="54"/>
      <c r="G1630" s="55"/>
      <c r="H1630" s="54" t="s">
        <v>949</v>
      </c>
      <c r="I1630" s="54" t="s">
        <v>950</v>
      </c>
      <c r="J1630" s="54" t="s">
        <v>908</v>
      </c>
      <c r="K1630" s="54" t="s">
        <v>2203</v>
      </c>
      <c r="L1630" s="54" t="s">
        <v>5757</v>
      </c>
      <c r="M1630" s="54" t="s">
        <v>10622</v>
      </c>
      <c r="N1630" s="56" t="b">
        <v>0</v>
      </c>
      <c r="O1630" s="56" t="b">
        <v>0</v>
      </c>
      <c r="P1630" s="57">
        <v>46023.525733483802</v>
      </c>
      <c r="Q1630" s="54" t="s">
        <v>10664</v>
      </c>
      <c r="R1630" s="57">
        <v>46172.472978159698</v>
      </c>
      <c r="S1630" s="54" t="s">
        <v>10665</v>
      </c>
      <c r="T1630" s="54" t="s">
        <v>5291</v>
      </c>
      <c r="U1630" s="54" t="s">
        <v>10622</v>
      </c>
      <c r="V1630" s="58" t="s">
        <v>32</v>
      </c>
    </row>
    <row r="1631" spans="1:22" hidden="1" x14ac:dyDescent="0.25">
      <c r="A1631" s="54" t="s">
        <v>10419</v>
      </c>
      <c r="B1631" s="54" t="s">
        <v>5759</v>
      </c>
      <c r="C1631" s="54" t="s">
        <v>5760</v>
      </c>
      <c r="D1631" s="54" t="s">
        <v>5601</v>
      </c>
      <c r="E1631" s="54"/>
      <c r="F1631" s="54"/>
      <c r="G1631" s="55"/>
      <c r="H1631" s="54" t="s">
        <v>949</v>
      </c>
      <c r="I1631" s="54" t="s">
        <v>950</v>
      </c>
      <c r="J1631" s="54" t="s">
        <v>908</v>
      </c>
      <c r="K1631" s="54" t="s">
        <v>2203</v>
      </c>
      <c r="L1631" s="54" t="s">
        <v>5760</v>
      </c>
      <c r="M1631" s="54" t="s">
        <v>10622</v>
      </c>
      <c r="N1631" s="56" t="b">
        <v>0</v>
      </c>
      <c r="O1631" s="56" t="b">
        <v>0</v>
      </c>
      <c r="P1631" s="57">
        <v>46023.525736955999</v>
      </c>
      <c r="Q1631" s="54" t="s">
        <v>10664</v>
      </c>
      <c r="R1631" s="57">
        <v>46172.472980324099</v>
      </c>
      <c r="S1631" s="54" t="s">
        <v>10665</v>
      </c>
      <c r="T1631" s="54" t="s">
        <v>5291</v>
      </c>
      <c r="U1631" s="54" t="s">
        <v>10622</v>
      </c>
      <c r="V1631" s="58" t="s">
        <v>32</v>
      </c>
    </row>
    <row r="1632" spans="1:22" hidden="1" x14ac:dyDescent="0.25">
      <c r="A1632" s="54" t="s">
        <v>10420</v>
      </c>
      <c r="B1632" s="54" t="s">
        <v>5762</v>
      </c>
      <c r="C1632" s="54" t="s">
        <v>5763</v>
      </c>
      <c r="D1632" s="54" t="s">
        <v>5601</v>
      </c>
      <c r="E1632" s="54"/>
      <c r="F1632" s="54"/>
      <c r="G1632" s="55"/>
      <c r="H1632" s="54" t="s">
        <v>949</v>
      </c>
      <c r="I1632" s="54" t="s">
        <v>950</v>
      </c>
      <c r="J1632" s="54" t="s">
        <v>908</v>
      </c>
      <c r="K1632" s="54" t="s">
        <v>997</v>
      </c>
      <c r="L1632" s="54" t="s">
        <v>5763</v>
      </c>
      <c r="M1632" s="54" t="s">
        <v>10622</v>
      </c>
      <c r="N1632" s="56" t="b">
        <v>0</v>
      </c>
      <c r="O1632" s="56" t="b">
        <v>0</v>
      </c>
      <c r="P1632" s="57">
        <v>46023.525737847202</v>
      </c>
      <c r="Q1632" s="54" t="s">
        <v>10664</v>
      </c>
      <c r="R1632" s="57">
        <v>46172.472982442101</v>
      </c>
      <c r="S1632" s="54" t="s">
        <v>10665</v>
      </c>
      <c r="T1632" s="54" t="s">
        <v>5291</v>
      </c>
      <c r="U1632" s="54" t="s">
        <v>10622</v>
      </c>
      <c r="V1632" s="58" t="s">
        <v>32</v>
      </c>
    </row>
    <row r="1633" spans="1:22" hidden="1" x14ac:dyDescent="0.25">
      <c r="A1633" s="54" t="s">
        <v>10421</v>
      </c>
      <c r="B1633" s="54" t="s">
        <v>5765</v>
      </c>
      <c r="C1633" s="54" t="s">
        <v>5766</v>
      </c>
      <c r="D1633" s="54" t="s">
        <v>5601</v>
      </c>
      <c r="E1633" s="54"/>
      <c r="F1633" s="54"/>
      <c r="G1633" s="55"/>
      <c r="H1633" s="54" t="s">
        <v>949</v>
      </c>
      <c r="I1633" s="54" t="s">
        <v>950</v>
      </c>
      <c r="J1633" s="54" t="s">
        <v>908</v>
      </c>
      <c r="K1633" s="54" t="s">
        <v>997</v>
      </c>
      <c r="L1633" s="54" t="s">
        <v>5766</v>
      </c>
      <c r="M1633" s="54" t="s">
        <v>10622</v>
      </c>
      <c r="N1633" s="56" t="b">
        <v>0</v>
      </c>
      <c r="O1633" s="56" t="b">
        <v>0</v>
      </c>
      <c r="P1633" s="57">
        <v>46023.525739201403</v>
      </c>
      <c r="Q1633" s="54" t="s">
        <v>10664</v>
      </c>
      <c r="R1633" s="57">
        <v>46172.472984375003</v>
      </c>
      <c r="S1633" s="54" t="s">
        <v>10665</v>
      </c>
      <c r="T1633" s="54" t="s">
        <v>5291</v>
      </c>
      <c r="U1633" s="54" t="s">
        <v>10622</v>
      </c>
      <c r="V1633" s="58" t="s">
        <v>32</v>
      </c>
    </row>
    <row r="1634" spans="1:22" hidden="1" x14ac:dyDescent="0.25">
      <c r="A1634" s="54" t="s">
        <v>10422</v>
      </c>
      <c r="B1634" s="54" t="s">
        <v>5768</v>
      </c>
      <c r="C1634" s="54" t="s">
        <v>5769</v>
      </c>
      <c r="D1634" s="54" t="s">
        <v>5601</v>
      </c>
      <c r="E1634" s="54"/>
      <c r="F1634" s="54"/>
      <c r="G1634" s="55"/>
      <c r="H1634" s="54" t="s">
        <v>949</v>
      </c>
      <c r="I1634" s="54" t="s">
        <v>950</v>
      </c>
      <c r="J1634" s="54" t="s">
        <v>908</v>
      </c>
      <c r="K1634" s="54" t="s">
        <v>997</v>
      </c>
      <c r="L1634" s="54" t="s">
        <v>5769</v>
      </c>
      <c r="M1634" s="54" t="s">
        <v>10622</v>
      </c>
      <c r="N1634" s="56" t="b">
        <v>0</v>
      </c>
      <c r="O1634" s="56" t="b">
        <v>0</v>
      </c>
      <c r="P1634" s="57">
        <v>46023.525740474499</v>
      </c>
      <c r="Q1634" s="54" t="s">
        <v>10664</v>
      </c>
      <c r="R1634" s="57">
        <v>46172.472986574103</v>
      </c>
      <c r="S1634" s="54" t="s">
        <v>10665</v>
      </c>
      <c r="T1634" s="54" t="s">
        <v>5291</v>
      </c>
      <c r="U1634" s="54" t="s">
        <v>10622</v>
      </c>
      <c r="V1634" s="58" t="s">
        <v>32</v>
      </c>
    </row>
    <row r="1635" spans="1:22" hidden="1" x14ac:dyDescent="0.25">
      <c r="A1635" s="54" t="s">
        <v>10423</v>
      </c>
      <c r="B1635" s="54" t="s">
        <v>5771</v>
      </c>
      <c r="C1635" s="54" t="s">
        <v>5772</v>
      </c>
      <c r="D1635" s="54" t="s">
        <v>5601</v>
      </c>
      <c r="E1635" s="54"/>
      <c r="F1635" s="54"/>
      <c r="G1635" s="55"/>
      <c r="H1635" s="54" t="s">
        <v>949</v>
      </c>
      <c r="I1635" s="54" t="s">
        <v>950</v>
      </c>
      <c r="J1635" s="54" t="s">
        <v>908</v>
      </c>
      <c r="K1635" s="54" t="s">
        <v>997</v>
      </c>
      <c r="L1635" s="54" t="s">
        <v>5772</v>
      </c>
      <c r="M1635" s="54" t="s">
        <v>10622</v>
      </c>
      <c r="N1635" s="56" t="b">
        <v>0</v>
      </c>
      <c r="O1635" s="56" t="b">
        <v>0</v>
      </c>
      <c r="P1635" s="57">
        <v>46023.525741932899</v>
      </c>
      <c r="Q1635" s="54" t="s">
        <v>10664</v>
      </c>
      <c r="R1635" s="57">
        <v>46172.472988738402</v>
      </c>
      <c r="S1635" s="54" t="s">
        <v>10665</v>
      </c>
      <c r="T1635" s="54" t="s">
        <v>5291</v>
      </c>
      <c r="U1635" s="54" t="s">
        <v>10622</v>
      </c>
      <c r="V1635" s="58" t="s">
        <v>32</v>
      </c>
    </row>
    <row r="1636" spans="1:22" hidden="1" x14ac:dyDescent="0.25">
      <c r="A1636" s="54" t="s">
        <v>10424</v>
      </c>
      <c r="B1636" s="54" t="s">
        <v>5774</v>
      </c>
      <c r="C1636" s="54" t="s">
        <v>5775</v>
      </c>
      <c r="D1636" s="54" t="s">
        <v>5601</v>
      </c>
      <c r="E1636" s="54"/>
      <c r="F1636" s="54"/>
      <c r="G1636" s="55"/>
      <c r="H1636" s="54" t="s">
        <v>949</v>
      </c>
      <c r="I1636" s="54" t="s">
        <v>950</v>
      </c>
      <c r="J1636" s="54" t="s">
        <v>908</v>
      </c>
      <c r="K1636" s="54" t="s">
        <v>997</v>
      </c>
      <c r="L1636" s="54" t="s">
        <v>5775</v>
      </c>
      <c r="M1636" s="54" t="s">
        <v>10622</v>
      </c>
      <c r="N1636" s="56" t="b">
        <v>0</v>
      </c>
      <c r="O1636" s="56" t="b">
        <v>0</v>
      </c>
      <c r="P1636" s="57">
        <v>46023.525743136597</v>
      </c>
      <c r="Q1636" s="54" t="s">
        <v>10664</v>
      </c>
      <c r="R1636" s="57">
        <v>46172.472990891198</v>
      </c>
      <c r="S1636" s="54" t="s">
        <v>10665</v>
      </c>
      <c r="T1636" s="54" t="s">
        <v>5291</v>
      </c>
      <c r="U1636" s="54" t="s">
        <v>10622</v>
      </c>
      <c r="V1636" s="58" t="s">
        <v>32</v>
      </c>
    </row>
    <row r="1637" spans="1:22" hidden="1" x14ac:dyDescent="0.25">
      <c r="A1637" s="54" t="s">
        <v>10425</v>
      </c>
      <c r="B1637" s="54" t="s">
        <v>5777</v>
      </c>
      <c r="C1637" s="54" t="s">
        <v>5778</v>
      </c>
      <c r="D1637" s="54" t="s">
        <v>5601</v>
      </c>
      <c r="E1637" s="54"/>
      <c r="F1637" s="54"/>
      <c r="G1637" s="55"/>
      <c r="H1637" s="54" t="s">
        <v>949</v>
      </c>
      <c r="I1637" s="54" t="s">
        <v>950</v>
      </c>
      <c r="J1637" s="54" t="s">
        <v>908</v>
      </c>
      <c r="K1637" s="54" t="s">
        <v>997</v>
      </c>
      <c r="L1637" s="54" t="s">
        <v>5778</v>
      </c>
      <c r="M1637" s="54" t="s">
        <v>10622</v>
      </c>
      <c r="N1637" s="56" t="b">
        <v>0</v>
      </c>
      <c r="O1637" s="56" t="b">
        <v>0</v>
      </c>
      <c r="P1637" s="57">
        <v>46023.525744409701</v>
      </c>
      <c r="Q1637" s="54" t="s">
        <v>10664</v>
      </c>
      <c r="R1637" s="57">
        <v>46172.472993020798</v>
      </c>
      <c r="S1637" s="54" t="s">
        <v>10665</v>
      </c>
      <c r="T1637" s="54" t="s">
        <v>5291</v>
      </c>
      <c r="U1637" s="54" t="s">
        <v>10622</v>
      </c>
      <c r="V1637" s="58" t="s">
        <v>32</v>
      </c>
    </row>
    <row r="1638" spans="1:22" hidden="1" x14ac:dyDescent="0.25">
      <c r="A1638" s="54" t="s">
        <v>10426</v>
      </c>
      <c r="B1638" s="54" t="s">
        <v>5780</v>
      </c>
      <c r="C1638" s="54" t="s">
        <v>5781</v>
      </c>
      <c r="D1638" s="54" t="s">
        <v>5601</v>
      </c>
      <c r="E1638" s="54"/>
      <c r="F1638" s="54"/>
      <c r="G1638" s="55"/>
      <c r="H1638" s="54" t="s">
        <v>949</v>
      </c>
      <c r="I1638" s="54" t="s">
        <v>950</v>
      </c>
      <c r="J1638" s="54" t="s">
        <v>908</v>
      </c>
      <c r="K1638" s="54" t="s">
        <v>997</v>
      </c>
      <c r="L1638" s="54" t="s">
        <v>5781</v>
      </c>
      <c r="M1638" s="54" t="s">
        <v>10622</v>
      </c>
      <c r="N1638" s="56" t="b">
        <v>0</v>
      </c>
      <c r="O1638" s="56" t="b">
        <v>0</v>
      </c>
      <c r="P1638" s="57">
        <v>46023.525745636602</v>
      </c>
      <c r="Q1638" s="54" t="s">
        <v>10664</v>
      </c>
      <c r="R1638" s="57">
        <v>46172.472994988399</v>
      </c>
      <c r="S1638" s="54" t="s">
        <v>10665</v>
      </c>
      <c r="T1638" s="54" t="s">
        <v>5291</v>
      </c>
      <c r="U1638" s="54" t="s">
        <v>10622</v>
      </c>
      <c r="V1638" s="58" t="s">
        <v>32</v>
      </c>
    </row>
    <row r="1639" spans="1:22" hidden="1" x14ac:dyDescent="0.25">
      <c r="A1639" s="54" t="s">
        <v>10427</v>
      </c>
      <c r="B1639" s="54" t="s">
        <v>5783</v>
      </c>
      <c r="C1639" s="54" t="s">
        <v>5784</v>
      </c>
      <c r="D1639" s="54" t="s">
        <v>5601</v>
      </c>
      <c r="E1639" s="54"/>
      <c r="F1639" s="54"/>
      <c r="G1639" s="55"/>
      <c r="H1639" s="54" t="s">
        <v>949</v>
      </c>
      <c r="I1639" s="54" t="s">
        <v>950</v>
      </c>
      <c r="J1639" s="54" t="s">
        <v>908</v>
      </c>
      <c r="K1639" s="54" t="s">
        <v>997</v>
      </c>
      <c r="L1639" s="54" t="s">
        <v>5784</v>
      </c>
      <c r="M1639" s="54" t="s">
        <v>10622</v>
      </c>
      <c r="N1639" s="56" t="b">
        <v>0</v>
      </c>
      <c r="O1639" s="56" t="b">
        <v>0</v>
      </c>
      <c r="P1639" s="57">
        <v>46023.525746794003</v>
      </c>
      <c r="Q1639" s="54" t="s">
        <v>10664</v>
      </c>
      <c r="R1639" s="57">
        <v>46172.472997141202</v>
      </c>
      <c r="S1639" s="54" t="s">
        <v>10665</v>
      </c>
      <c r="T1639" s="54" t="s">
        <v>5291</v>
      </c>
      <c r="U1639" s="54" t="s">
        <v>10622</v>
      </c>
      <c r="V1639" s="58" t="s">
        <v>32</v>
      </c>
    </row>
    <row r="1640" spans="1:22" hidden="1" x14ac:dyDescent="0.25">
      <c r="A1640" s="54" t="s">
        <v>10428</v>
      </c>
      <c r="B1640" s="54" t="s">
        <v>5786</v>
      </c>
      <c r="C1640" s="54" t="s">
        <v>5787</v>
      </c>
      <c r="D1640" s="54" t="s">
        <v>5601</v>
      </c>
      <c r="E1640" s="54"/>
      <c r="F1640" s="54"/>
      <c r="G1640" s="55"/>
      <c r="H1640" s="54" t="s">
        <v>949</v>
      </c>
      <c r="I1640" s="54" t="s">
        <v>950</v>
      </c>
      <c r="J1640" s="54" t="s">
        <v>908</v>
      </c>
      <c r="K1640" s="54" t="s">
        <v>997</v>
      </c>
      <c r="L1640" s="54" t="s">
        <v>5787</v>
      </c>
      <c r="M1640" s="54" t="s">
        <v>10622</v>
      </c>
      <c r="N1640" s="56" t="b">
        <v>0</v>
      </c>
      <c r="O1640" s="56" t="b">
        <v>0</v>
      </c>
      <c r="P1640" s="57">
        <v>46023.525747997701</v>
      </c>
      <c r="Q1640" s="54" t="s">
        <v>10664</v>
      </c>
      <c r="R1640" s="57">
        <v>46172.472999224497</v>
      </c>
      <c r="S1640" s="54" t="s">
        <v>10665</v>
      </c>
      <c r="T1640" s="54" t="s">
        <v>5291</v>
      </c>
      <c r="U1640" s="54" t="s">
        <v>10622</v>
      </c>
      <c r="V1640" s="58" t="s">
        <v>32</v>
      </c>
    </row>
    <row r="1641" spans="1:22" hidden="1" x14ac:dyDescent="0.25">
      <c r="A1641" s="54" t="s">
        <v>10429</v>
      </c>
      <c r="B1641" s="54" t="s">
        <v>5789</v>
      </c>
      <c r="C1641" s="54" t="s">
        <v>5790</v>
      </c>
      <c r="D1641" s="54" t="s">
        <v>5601</v>
      </c>
      <c r="E1641" s="54"/>
      <c r="F1641" s="54"/>
      <c r="G1641" s="55"/>
      <c r="H1641" s="54" t="s">
        <v>949</v>
      </c>
      <c r="I1641" s="54" t="s">
        <v>950</v>
      </c>
      <c r="J1641" s="54" t="s">
        <v>908</v>
      </c>
      <c r="K1641" s="54" t="s">
        <v>997</v>
      </c>
      <c r="L1641" s="54" t="s">
        <v>5790</v>
      </c>
      <c r="M1641" s="54" t="s">
        <v>10622</v>
      </c>
      <c r="N1641" s="56" t="b">
        <v>0</v>
      </c>
      <c r="O1641" s="56" t="b">
        <v>0</v>
      </c>
      <c r="P1641" s="57">
        <v>46023.525749189801</v>
      </c>
      <c r="Q1641" s="54" t="s">
        <v>10664</v>
      </c>
      <c r="R1641" s="57">
        <v>46172.473001469902</v>
      </c>
      <c r="S1641" s="54" t="s">
        <v>10665</v>
      </c>
      <c r="T1641" s="54" t="s">
        <v>5291</v>
      </c>
      <c r="U1641" s="54" t="s">
        <v>10622</v>
      </c>
      <c r="V1641" s="58" t="s">
        <v>32</v>
      </c>
    </row>
    <row r="1642" spans="1:22" hidden="1" x14ac:dyDescent="0.25">
      <c r="A1642" s="54" t="s">
        <v>10430</v>
      </c>
      <c r="B1642" s="54" t="s">
        <v>5792</v>
      </c>
      <c r="C1642" s="54" t="s">
        <v>5793</v>
      </c>
      <c r="D1642" s="54" t="s">
        <v>5601</v>
      </c>
      <c r="E1642" s="54"/>
      <c r="F1642" s="54"/>
      <c r="G1642" s="55"/>
      <c r="H1642" s="54" t="s">
        <v>949</v>
      </c>
      <c r="I1642" s="54" t="s">
        <v>950</v>
      </c>
      <c r="J1642" s="54" t="s">
        <v>908</v>
      </c>
      <c r="K1642" s="54" t="s">
        <v>997</v>
      </c>
      <c r="L1642" s="54" t="s">
        <v>5793</v>
      </c>
      <c r="M1642" s="54" t="s">
        <v>10622</v>
      </c>
      <c r="N1642" s="56" t="b">
        <v>0</v>
      </c>
      <c r="O1642" s="56" t="b">
        <v>0</v>
      </c>
      <c r="P1642" s="57">
        <v>46023.525750080997</v>
      </c>
      <c r="Q1642" s="54" t="s">
        <v>10664</v>
      </c>
      <c r="R1642" s="57">
        <v>46172.473003553197</v>
      </c>
      <c r="S1642" s="54" t="s">
        <v>10665</v>
      </c>
      <c r="T1642" s="54" t="s">
        <v>5291</v>
      </c>
      <c r="U1642" s="54" t="s">
        <v>10622</v>
      </c>
      <c r="V1642" s="58" t="s">
        <v>32</v>
      </c>
    </row>
    <row r="1643" spans="1:22" hidden="1" x14ac:dyDescent="0.25">
      <c r="A1643" s="54" t="s">
        <v>10431</v>
      </c>
      <c r="B1643" s="54" t="s">
        <v>5795</v>
      </c>
      <c r="C1643" s="54" t="s">
        <v>5796</v>
      </c>
      <c r="D1643" s="54" t="s">
        <v>5601</v>
      </c>
      <c r="E1643" s="54"/>
      <c r="F1643" s="54"/>
      <c r="G1643" s="55"/>
      <c r="H1643" s="54" t="s">
        <v>949</v>
      </c>
      <c r="I1643" s="54" t="s">
        <v>950</v>
      </c>
      <c r="J1643" s="54" t="s">
        <v>908</v>
      </c>
      <c r="K1643" s="54" t="s">
        <v>997</v>
      </c>
      <c r="L1643" s="54" t="s">
        <v>5796</v>
      </c>
      <c r="M1643" s="54" t="s">
        <v>10622</v>
      </c>
      <c r="N1643" s="56" t="b">
        <v>0</v>
      </c>
      <c r="O1643" s="56" t="b">
        <v>0</v>
      </c>
      <c r="P1643" s="57">
        <v>46023.525750960602</v>
      </c>
      <c r="Q1643" s="54" t="s">
        <v>10664</v>
      </c>
      <c r="R1643" s="57">
        <v>46172.473005752297</v>
      </c>
      <c r="S1643" s="54" t="s">
        <v>10665</v>
      </c>
      <c r="T1643" s="54" t="s">
        <v>5291</v>
      </c>
      <c r="U1643" s="54" t="s">
        <v>10622</v>
      </c>
      <c r="V1643" s="58" t="s">
        <v>32</v>
      </c>
    </row>
    <row r="1644" spans="1:22" hidden="1" x14ac:dyDescent="0.25">
      <c r="A1644" s="54" t="s">
        <v>10432</v>
      </c>
      <c r="B1644" s="54" t="s">
        <v>5798</v>
      </c>
      <c r="C1644" s="54" t="s">
        <v>5799</v>
      </c>
      <c r="D1644" s="54" t="s">
        <v>5601</v>
      </c>
      <c r="E1644" s="54"/>
      <c r="F1644" s="54"/>
      <c r="G1644" s="55"/>
      <c r="H1644" s="54" t="s">
        <v>949</v>
      </c>
      <c r="I1644" s="54" t="s">
        <v>950</v>
      </c>
      <c r="J1644" s="54" t="s">
        <v>908</v>
      </c>
      <c r="K1644" s="54" t="s">
        <v>997</v>
      </c>
      <c r="L1644" s="54" t="s">
        <v>5799</v>
      </c>
      <c r="M1644" s="54" t="s">
        <v>10622</v>
      </c>
      <c r="N1644" s="56" t="b">
        <v>0</v>
      </c>
      <c r="O1644" s="56" t="b">
        <v>0</v>
      </c>
      <c r="P1644" s="57">
        <v>46023.525751851797</v>
      </c>
      <c r="Q1644" s="54" t="s">
        <v>10664</v>
      </c>
      <c r="R1644" s="57">
        <v>46172.473007905101</v>
      </c>
      <c r="S1644" s="54" t="s">
        <v>10665</v>
      </c>
      <c r="T1644" s="54" t="s">
        <v>5291</v>
      </c>
      <c r="U1644" s="54" t="s">
        <v>10622</v>
      </c>
      <c r="V1644" s="58" t="s">
        <v>32</v>
      </c>
    </row>
    <row r="1645" spans="1:22" hidden="1" x14ac:dyDescent="0.25">
      <c r="A1645" s="54" t="s">
        <v>10433</v>
      </c>
      <c r="B1645" s="54" t="s">
        <v>5801</v>
      </c>
      <c r="C1645" s="54" t="s">
        <v>5802</v>
      </c>
      <c r="D1645" s="54" t="s">
        <v>5601</v>
      </c>
      <c r="E1645" s="54"/>
      <c r="F1645" s="54"/>
      <c r="G1645" s="55"/>
      <c r="H1645" s="54" t="s">
        <v>949</v>
      </c>
      <c r="I1645" s="54" t="s">
        <v>950</v>
      </c>
      <c r="J1645" s="54" t="s">
        <v>908</v>
      </c>
      <c r="K1645" s="54" t="s">
        <v>997</v>
      </c>
      <c r="L1645" s="54" t="s">
        <v>5802</v>
      </c>
      <c r="M1645" s="54" t="s">
        <v>10622</v>
      </c>
      <c r="N1645" s="56" t="b">
        <v>0</v>
      </c>
      <c r="O1645" s="56" t="b">
        <v>0</v>
      </c>
      <c r="P1645" s="57">
        <v>46023.525755289404</v>
      </c>
      <c r="Q1645" s="54" t="s">
        <v>10664</v>
      </c>
      <c r="R1645" s="57">
        <v>46172.473009988396</v>
      </c>
      <c r="S1645" s="54" t="s">
        <v>10665</v>
      </c>
      <c r="T1645" s="54" t="s">
        <v>5291</v>
      </c>
      <c r="U1645" s="54" t="s">
        <v>10622</v>
      </c>
      <c r="V1645" s="58" t="s">
        <v>32</v>
      </c>
    </row>
    <row r="1646" spans="1:22" hidden="1" x14ac:dyDescent="0.25">
      <c r="A1646" s="54" t="s">
        <v>10434</v>
      </c>
      <c r="B1646" s="54" t="s">
        <v>839</v>
      </c>
      <c r="C1646" s="54" t="s">
        <v>5804</v>
      </c>
      <c r="D1646" s="54" t="s">
        <v>5601</v>
      </c>
      <c r="E1646" s="54"/>
      <c r="F1646" s="54"/>
      <c r="G1646" s="55"/>
      <c r="H1646" s="54" t="s">
        <v>949</v>
      </c>
      <c r="I1646" s="54" t="s">
        <v>950</v>
      </c>
      <c r="J1646" s="54" t="s">
        <v>908</v>
      </c>
      <c r="K1646" s="54" t="s">
        <v>997</v>
      </c>
      <c r="L1646" s="54" t="s">
        <v>5804</v>
      </c>
      <c r="M1646" s="54" t="s">
        <v>10622</v>
      </c>
      <c r="N1646" s="56" t="b">
        <v>0</v>
      </c>
      <c r="O1646" s="56" t="b">
        <v>0</v>
      </c>
      <c r="P1646" s="57">
        <v>46023.525756284696</v>
      </c>
      <c r="Q1646" s="54" t="s">
        <v>10664</v>
      </c>
      <c r="R1646" s="57">
        <v>46172.473012187504</v>
      </c>
      <c r="S1646" s="54" t="s">
        <v>10665</v>
      </c>
      <c r="T1646" s="54" t="s">
        <v>5291</v>
      </c>
      <c r="U1646" s="54" t="s">
        <v>10622</v>
      </c>
      <c r="V1646" s="58" t="s">
        <v>32</v>
      </c>
    </row>
    <row r="1647" spans="1:22" hidden="1" x14ac:dyDescent="0.25">
      <c r="A1647" s="54" t="s">
        <v>10435</v>
      </c>
      <c r="B1647" s="54" t="s">
        <v>5886</v>
      </c>
      <c r="C1647" s="54" t="s">
        <v>284</v>
      </c>
      <c r="D1647" s="54" t="s">
        <v>5601</v>
      </c>
      <c r="E1647" s="54"/>
      <c r="F1647" s="54"/>
      <c r="G1647" s="55"/>
      <c r="H1647" s="54" t="s">
        <v>10668</v>
      </c>
      <c r="I1647" s="54" t="s">
        <v>10669</v>
      </c>
      <c r="J1647" s="54" t="s">
        <v>908</v>
      </c>
      <c r="K1647" s="54" t="s">
        <v>951</v>
      </c>
      <c r="L1647" s="54"/>
      <c r="M1647" s="54" t="s">
        <v>10622</v>
      </c>
      <c r="N1647" s="56" t="b">
        <v>0</v>
      </c>
      <c r="O1647" s="56" t="b">
        <v>1</v>
      </c>
      <c r="P1647" s="57">
        <v>46023.525787580998</v>
      </c>
      <c r="Q1647" s="54" t="s">
        <v>10664</v>
      </c>
      <c r="R1647" s="57">
        <v>46172.473014270799</v>
      </c>
      <c r="S1647" s="54" t="s">
        <v>10665</v>
      </c>
      <c r="T1647" s="54" t="s">
        <v>5291</v>
      </c>
      <c r="U1647" s="54" t="s">
        <v>10622</v>
      </c>
      <c r="V1647" s="58" t="s">
        <v>32</v>
      </c>
    </row>
    <row r="1648" spans="1:22" hidden="1" x14ac:dyDescent="0.25">
      <c r="A1648" s="54" t="s">
        <v>10436</v>
      </c>
      <c r="B1648" s="54" t="s">
        <v>6120</v>
      </c>
      <c r="C1648" s="54" t="s">
        <v>6121</v>
      </c>
      <c r="D1648" s="54" t="s">
        <v>5601</v>
      </c>
      <c r="E1648" s="54"/>
      <c r="F1648" s="54"/>
      <c r="G1648" s="55"/>
      <c r="H1648" s="54" t="s">
        <v>10668</v>
      </c>
      <c r="I1648" s="54" t="s">
        <v>10669</v>
      </c>
      <c r="J1648" s="54" t="s">
        <v>908</v>
      </c>
      <c r="K1648" s="54" t="s">
        <v>951</v>
      </c>
      <c r="L1648" s="54" t="s">
        <v>6121</v>
      </c>
      <c r="M1648" s="54" t="s">
        <v>10622</v>
      </c>
      <c r="N1648" s="56" t="b">
        <v>0</v>
      </c>
      <c r="O1648" s="56" t="b">
        <v>0</v>
      </c>
      <c r="P1648" s="57">
        <v>46023.525865972202</v>
      </c>
      <c r="Q1648" s="54" t="s">
        <v>10664</v>
      </c>
      <c r="R1648" s="57">
        <v>46172.473016469899</v>
      </c>
      <c r="S1648" s="54" t="s">
        <v>10665</v>
      </c>
      <c r="T1648" s="54" t="s">
        <v>5291</v>
      </c>
      <c r="U1648" s="54" t="s">
        <v>10622</v>
      </c>
      <c r="V1648" s="58" t="s">
        <v>32</v>
      </c>
    </row>
    <row r="1649" spans="1:22" hidden="1" x14ac:dyDescent="0.25">
      <c r="A1649" s="54" t="s">
        <v>10437</v>
      </c>
      <c r="B1649" s="54" t="s">
        <v>858</v>
      </c>
      <c r="C1649" s="54" t="s">
        <v>6123</v>
      </c>
      <c r="D1649" s="54" t="s">
        <v>5601</v>
      </c>
      <c r="E1649" s="54"/>
      <c r="F1649" s="54"/>
      <c r="G1649" s="55"/>
      <c r="H1649" s="54" t="s">
        <v>10668</v>
      </c>
      <c r="I1649" s="54" t="s">
        <v>10669</v>
      </c>
      <c r="J1649" s="54" t="s">
        <v>908</v>
      </c>
      <c r="K1649" s="54" t="s">
        <v>951</v>
      </c>
      <c r="L1649" s="54" t="s">
        <v>6123</v>
      </c>
      <c r="M1649" s="54" t="s">
        <v>10622</v>
      </c>
      <c r="N1649" s="56" t="b">
        <v>0</v>
      </c>
      <c r="O1649" s="56" t="b">
        <v>0</v>
      </c>
      <c r="P1649" s="57">
        <v>46023.525866817101</v>
      </c>
      <c r="Q1649" s="54" t="s">
        <v>10664</v>
      </c>
      <c r="R1649" s="57">
        <v>46172.473018402801</v>
      </c>
      <c r="S1649" s="54" t="s">
        <v>10665</v>
      </c>
      <c r="T1649" s="54" t="s">
        <v>5291</v>
      </c>
      <c r="U1649" s="54" t="s">
        <v>10622</v>
      </c>
      <c r="V1649" s="58" t="s">
        <v>32</v>
      </c>
    </row>
    <row r="1650" spans="1:22" hidden="1" x14ac:dyDescent="0.25">
      <c r="A1650" s="54" t="s">
        <v>10438</v>
      </c>
      <c r="B1650" s="54" t="s">
        <v>6125</v>
      </c>
      <c r="C1650" s="54" t="s">
        <v>6126</v>
      </c>
      <c r="D1650" s="54" t="s">
        <v>5601</v>
      </c>
      <c r="E1650" s="54"/>
      <c r="F1650" s="54"/>
      <c r="G1650" s="55"/>
      <c r="H1650" s="54" t="s">
        <v>10668</v>
      </c>
      <c r="I1650" s="54" t="s">
        <v>10669</v>
      </c>
      <c r="J1650" s="54" t="s">
        <v>908</v>
      </c>
      <c r="K1650" s="54" t="s">
        <v>951</v>
      </c>
      <c r="L1650" s="54"/>
      <c r="M1650" s="54" t="s">
        <v>10622</v>
      </c>
      <c r="N1650" s="56" t="b">
        <v>0</v>
      </c>
      <c r="O1650" s="56" t="b">
        <v>0</v>
      </c>
      <c r="P1650" s="57">
        <v>46023.525867743097</v>
      </c>
      <c r="Q1650" s="54" t="s">
        <v>10664</v>
      </c>
      <c r="R1650" s="57">
        <v>46172.4730205671</v>
      </c>
      <c r="S1650" s="54" t="s">
        <v>10665</v>
      </c>
      <c r="T1650" s="54" t="s">
        <v>5291</v>
      </c>
      <c r="U1650" s="54" t="s">
        <v>10622</v>
      </c>
      <c r="V1650" s="58" t="s">
        <v>32</v>
      </c>
    </row>
    <row r="1651" spans="1:22" hidden="1" x14ac:dyDescent="0.25">
      <c r="A1651" s="54" t="s">
        <v>10439</v>
      </c>
      <c r="B1651" s="54" t="s">
        <v>6128</v>
      </c>
      <c r="C1651" s="54" t="s">
        <v>6129</v>
      </c>
      <c r="D1651" s="54" t="s">
        <v>5601</v>
      </c>
      <c r="E1651" s="54"/>
      <c r="F1651" s="54"/>
      <c r="G1651" s="55"/>
      <c r="H1651" s="54" t="s">
        <v>10668</v>
      </c>
      <c r="I1651" s="54" t="s">
        <v>10669</v>
      </c>
      <c r="J1651" s="54" t="s">
        <v>908</v>
      </c>
      <c r="K1651" s="54" t="s">
        <v>951</v>
      </c>
      <c r="L1651" s="54"/>
      <c r="M1651" s="54" t="s">
        <v>10622</v>
      </c>
      <c r="N1651" s="56" t="b">
        <v>0</v>
      </c>
      <c r="O1651" s="56" t="b">
        <v>0</v>
      </c>
      <c r="P1651" s="57">
        <v>46023.525868518504</v>
      </c>
      <c r="Q1651" s="54" t="s">
        <v>10664</v>
      </c>
      <c r="R1651" s="57">
        <v>46172.4730225694</v>
      </c>
      <c r="S1651" s="54" t="s">
        <v>10665</v>
      </c>
      <c r="T1651" s="54" t="s">
        <v>5291</v>
      </c>
      <c r="U1651" s="54" t="s">
        <v>10622</v>
      </c>
      <c r="V1651" s="58" t="s">
        <v>32</v>
      </c>
    </row>
    <row r="1652" spans="1:22" hidden="1" x14ac:dyDescent="0.25">
      <c r="A1652" s="54" t="s">
        <v>10440</v>
      </c>
      <c r="B1652" s="54" t="s">
        <v>6131</v>
      </c>
      <c r="C1652" s="54" t="s">
        <v>6132</v>
      </c>
      <c r="D1652" s="54" t="s">
        <v>5601</v>
      </c>
      <c r="E1652" s="54"/>
      <c r="F1652" s="54"/>
      <c r="G1652" s="55"/>
      <c r="H1652" s="54" t="s">
        <v>10668</v>
      </c>
      <c r="I1652" s="54" t="s">
        <v>10669</v>
      </c>
      <c r="J1652" s="54" t="s">
        <v>908</v>
      </c>
      <c r="K1652" s="54" t="s">
        <v>951</v>
      </c>
      <c r="L1652" s="54" t="s">
        <v>6132</v>
      </c>
      <c r="M1652" s="54" t="s">
        <v>10622</v>
      </c>
      <c r="N1652" s="56" t="b">
        <v>0</v>
      </c>
      <c r="O1652" s="56" t="b">
        <v>0</v>
      </c>
      <c r="P1652" s="57">
        <v>46023.525869560202</v>
      </c>
      <c r="Q1652" s="54" t="s">
        <v>10664</v>
      </c>
      <c r="R1652" s="57">
        <v>46172.473024733801</v>
      </c>
      <c r="S1652" s="54" t="s">
        <v>10665</v>
      </c>
      <c r="T1652" s="54" t="s">
        <v>5291</v>
      </c>
      <c r="U1652" s="54" t="s">
        <v>10622</v>
      </c>
      <c r="V1652" s="58" t="s">
        <v>32</v>
      </c>
    </row>
    <row r="1653" spans="1:22" hidden="1" x14ac:dyDescent="0.25">
      <c r="A1653" s="54" t="s">
        <v>10441</v>
      </c>
      <c r="B1653" s="54" t="s">
        <v>6134</v>
      </c>
      <c r="C1653" s="54" t="s">
        <v>6135</v>
      </c>
      <c r="D1653" s="54" t="s">
        <v>5601</v>
      </c>
      <c r="E1653" s="54"/>
      <c r="F1653" s="54"/>
      <c r="G1653" s="55"/>
      <c r="H1653" s="54" t="s">
        <v>10668</v>
      </c>
      <c r="I1653" s="54" t="s">
        <v>10669</v>
      </c>
      <c r="J1653" s="54" t="s">
        <v>908</v>
      </c>
      <c r="K1653" s="54" t="s">
        <v>951</v>
      </c>
      <c r="L1653" s="54" t="s">
        <v>11051</v>
      </c>
      <c r="M1653" s="54" t="s">
        <v>10622</v>
      </c>
      <c r="N1653" s="56" t="b">
        <v>0</v>
      </c>
      <c r="O1653" s="56" t="b">
        <v>0</v>
      </c>
      <c r="P1653" s="57">
        <v>46023.5258706366</v>
      </c>
      <c r="Q1653" s="54" t="s">
        <v>10664</v>
      </c>
      <c r="R1653" s="57">
        <v>46172.473026886597</v>
      </c>
      <c r="S1653" s="54" t="s">
        <v>10665</v>
      </c>
      <c r="T1653" s="54" t="s">
        <v>5291</v>
      </c>
      <c r="U1653" s="54" t="s">
        <v>10622</v>
      </c>
      <c r="V1653" s="58" t="s">
        <v>32</v>
      </c>
    </row>
    <row r="1654" spans="1:22" hidden="1" x14ac:dyDescent="0.25">
      <c r="A1654" s="54" t="s">
        <v>10442</v>
      </c>
      <c r="B1654" s="54" t="s">
        <v>6137</v>
      </c>
      <c r="C1654" s="54" t="s">
        <v>6138</v>
      </c>
      <c r="D1654" s="54" t="s">
        <v>5601</v>
      </c>
      <c r="E1654" s="54"/>
      <c r="F1654" s="54"/>
      <c r="G1654" s="55"/>
      <c r="H1654" s="54" t="s">
        <v>10668</v>
      </c>
      <c r="I1654" s="54" t="s">
        <v>10669</v>
      </c>
      <c r="J1654" s="54" t="s">
        <v>908</v>
      </c>
      <c r="K1654" s="54" t="s">
        <v>951</v>
      </c>
      <c r="L1654" s="54" t="s">
        <v>6138</v>
      </c>
      <c r="M1654" s="54" t="s">
        <v>10622</v>
      </c>
      <c r="N1654" s="56" t="b">
        <v>0</v>
      </c>
      <c r="O1654" s="56" t="b">
        <v>0</v>
      </c>
      <c r="P1654" s="57">
        <v>46023.525871643498</v>
      </c>
      <c r="Q1654" s="54" t="s">
        <v>10664</v>
      </c>
      <c r="R1654" s="57">
        <v>46172.473029016197</v>
      </c>
      <c r="S1654" s="54" t="s">
        <v>10665</v>
      </c>
      <c r="T1654" s="54" t="s">
        <v>5291</v>
      </c>
      <c r="U1654" s="54" t="s">
        <v>10622</v>
      </c>
      <c r="V1654" s="58" t="s">
        <v>32</v>
      </c>
    </row>
    <row r="1655" spans="1:22" hidden="1" x14ac:dyDescent="0.25">
      <c r="A1655" s="54" t="s">
        <v>10443</v>
      </c>
      <c r="B1655" s="54" t="s">
        <v>6140</v>
      </c>
      <c r="C1655" s="54" t="s">
        <v>6141</v>
      </c>
      <c r="D1655" s="54" t="s">
        <v>5601</v>
      </c>
      <c r="E1655" s="54"/>
      <c r="F1655" s="54"/>
      <c r="G1655" s="55"/>
      <c r="H1655" s="54" t="s">
        <v>10668</v>
      </c>
      <c r="I1655" s="54" t="s">
        <v>10669</v>
      </c>
      <c r="J1655" s="54" t="s">
        <v>908</v>
      </c>
      <c r="K1655" s="54" t="s">
        <v>951</v>
      </c>
      <c r="L1655" s="54" t="s">
        <v>6141</v>
      </c>
      <c r="M1655" s="54" t="s">
        <v>10622</v>
      </c>
      <c r="N1655" s="56" t="b">
        <v>0</v>
      </c>
      <c r="O1655" s="56" t="b">
        <v>0</v>
      </c>
      <c r="P1655" s="57">
        <v>46023.525872534701</v>
      </c>
      <c r="Q1655" s="54" t="s">
        <v>10664</v>
      </c>
      <c r="R1655" s="57">
        <v>46172.473031169</v>
      </c>
      <c r="S1655" s="54" t="s">
        <v>10665</v>
      </c>
      <c r="T1655" s="54" t="s">
        <v>5291</v>
      </c>
      <c r="U1655" s="54" t="s">
        <v>10622</v>
      </c>
      <c r="V1655" s="58" t="s">
        <v>32</v>
      </c>
    </row>
    <row r="1656" spans="1:22" hidden="1" x14ac:dyDescent="0.25">
      <c r="A1656" s="54" t="s">
        <v>10444</v>
      </c>
      <c r="B1656" s="54" t="s">
        <v>6143</v>
      </c>
      <c r="C1656" s="54" t="s">
        <v>6144</v>
      </c>
      <c r="D1656" s="54" t="s">
        <v>5601</v>
      </c>
      <c r="E1656" s="54"/>
      <c r="F1656" s="54"/>
      <c r="G1656" s="55"/>
      <c r="H1656" s="54" t="s">
        <v>10668</v>
      </c>
      <c r="I1656" s="54" t="s">
        <v>10669</v>
      </c>
      <c r="J1656" s="54" t="s">
        <v>908</v>
      </c>
      <c r="K1656" s="54" t="s">
        <v>951</v>
      </c>
      <c r="L1656" s="54"/>
      <c r="M1656" s="54" t="s">
        <v>10622</v>
      </c>
      <c r="N1656" s="56" t="b">
        <v>0</v>
      </c>
      <c r="O1656" s="56" t="b">
        <v>0</v>
      </c>
      <c r="P1656" s="57">
        <v>46023.525873414401</v>
      </c>
      <c r="Q1656" s="54" t="s">
        <v>10664</v>
      </c>
      <c r="R1656" s="57">
        <v>46172.473033333299</v>
      </c>
      <c r="S1656" s="54" t="s">
        <v>10665</v>
      </c>
      <c r="T1656" s="54" t="s">
        <v>5291</v>
      </c>
      <c r="U1656" s="54" t="s">
        <v>10622</v>
      </c>
      <c r="V1656" s="58" t="s">
        <v>32</v>
      </c>
    </row>
    <row r="1657" spans="1:22" hidden="1" x14ac:dyDescent="0.25">
      <c r="A1657" s="54" t="s">
        <v>10445</v>
      </c>
      <c r="B1657" s="54" t="s">
        <v>852</v>
      </c>
      <c r="C1657" s="54" t="s">
        <v>6171</v>
      </c>
      <c r="D1657" s="54" t="s">
        <v>5601</v>
      </c>
      <c r="E1657" s="54"/>
      <c r="F1657" s="54"/>
      <c r="G1657" s="55"/>
      <c r="H1657" s="54" t="s">
        <v>949</v>
      </c>
      <c r="I1657" s="54" t="s">
        <v>950</v>
      </c>
      <c r="J1657" s="54" t="s">
        <v>908</v>
      </c>
      <c r="K1657" s="54" t="s">
        <v>992</v>
      </c>
      <c r="L1657" s="54" t="s">
        <v>6171</v>
      </c>
      <c r="M1657" s="54" t="s">
        <v>10622</v>
      </c>
      <c r="N1657" s="56" t="b">
        <v>0</v>
      </c>
      <c r="O1657" s="56" t="b">
        <v>0</v>
      </c>
      <c r="P1657" s="57">
        <v>46023.525881215297</v>
      </c>
      <c r="Q1657" s="54" t="s">
        <v>10664</v>
      </c>
      <c r="R1657" s="57">
        <v>46172.4730354977</v>
      </c>
      <c r="S1657" s="54" t="s">
        <v>10665</v>
      </c>
      <c r="T1657" s="54" t="s">
        <v>5291</v>
      </c>
      <c r="U1657" s="54" t="s">
        <v>10622</v>
      </c>
      <c r="V1657" s="58" t="s">
        <v>32</v>
      </c>
    </row>
    <row r="1658" spans="1:22" hidden="1" x14ac:dyDescent="0.25">
      <c r="A1658" s="54" t="s">
        <v>10446</v>
      </c>
      <c r="B1658" s="54" t="s">
        <v>6175</v>
      </c>
      <c r="C1658" s="54" t="s">
        <v>6176</v>
      </c>
      <c r="D1658" s="54" t="s">
        <v>5601</v>
      </c>
      <c r="E1658" s="54"/>
      <c r="F1658" s="54"/>
      <c r="G1658" s="55"/>
      <c r="H1658" s="54" t="s">
        <v>949</v>
      </c>
      <c r="I1658" s="54" t="s">
        <v>950</v>
      </c>
      <c r="J1658" s="54" t="s">
        <v>908</v>
      </c>
      <c r="K1658" s="54" t="s">
        <v>992</v>
      </c>
      <c r="L1658" s="54" t="s">
        <v>11052</v>
      </c>
      <c r="M1658" s="54" t="s">
        <v>10622</v>
      </c>
      <c r="N1658" s="56" t="b">
        <v>0</v>
      </c>
      <c r="O1658" s="56" t="b">
        <v>0</v>
      </c>
      <c r="P1658" s="57">
        <v>46023.525882754599</v>
      </c>
      <c r="Q1658" s="54" t="s">
        <v>10664</v>
      </c>
      <c r="R1658" s="57">
        <v>46172.473037650503</v>
      </c>
      <c r="S1658" s="54" t="s">
        <v>10665</v>
      </c>
      <c r="T1658" s="54" t="s">
        <v>5291</v>
      </c>
      <c r="U1658" s="54" t="s">
        <v>10622</v>
      </c>
      <c r="V1658" s="58" t="s">
        <v>32</v>
      </c>
    </row>
    <row r="1659" spans="1:22" hidden="1" x14ac:dyDescent="0.25">
      <c r="A1659" s="54" t="s">
        <v>10447</v>
      </c>
      <c r="B1659" s="54" t="s">
        <v>6178</v>
      </c>
      <c r="C1659" s="54" t="s">
        <v>6179</v>
      </c>
      <c r="D1659" s="54" t="s">
        <v>5601</v>
      </c>
      <c r="E1659" s="54"/>
      <c r="F1659" s="54"/>
      <c r="G1659" s="55"/>
      <c r="H1659" s="54" t="s">
        <v>949</v>
      </c>
      <c r="I1659" s="54" t="s">
        <v>950</v>
      </c>
      <c r="J1659" s="54" t="s">
        <v>908</v>
      </c>
      <c r="K1659" s="54" t="s">
        <v>992</v>
      </c>
      <c r="L1659" s="54" t="s">
        <v>6179</v>
      </c>
      <c r="M1659" s="54" t="s">
        <v>10622</v>
      </c>
      <c r="N1659" s="56" t="b">
        <v>0</v>
      </c>
      <c r="O1659" s="56" t="b">
        <v>0</v>
      </c>
      <c r="P1659" s="57">
        <v>46023.525883645802</v>
      </c>
      <c r="Q1659" s="54" t="s">
        <v>10664</v>
      </c>
      <c r="R1659" s="57">
        <v>46172.473039780103</v>
      </c>
      <c r="S1659" s="54" t="s">
        <v>10665</v>
      </c>
      <c r="T1659" s="54" t="s">
        <v>5291</v>
      </c>
      <c r="U1659" s="54" t="s">
        <v>10622</v>
      </c>
      <c r="V1659" s="58" t="s">
        <v>32</v>
      </c>
    </row>
    <row r="1660" spans="1:22" hidden="1" x14ac:dyDescent="0.25">
      <c r="A1660" s="54" t="s">
        <v>10448</v>
      </c>
      <c r="B1660" s="54" t="s">
        <v>6181</v>
      </c>
      <c r="C1660" s="54" t="s">
        <v>6182</v>
      </c>
      <c r="D1660" s="54" t="s">
        <v>5601</v>
      </c>
      <c r="E1660" s="54"/>
      <c r="F1660" s="54"/>
      <c r="G1660" s="55"/>
      <c r="H1660" s="54" t="s">
        <v>949</v>
      </c>
      <c r="I1660" s="54" t="s">
        <v>950</v>
      </c>
      <c r="J1660" s="54" t="s">
        <v>908</v>
      </c>
      <c r="K1660" s="54" t="s">
        <v>992</v>
      </c>
      <c r="L1660" s="54" t="s">
        <v>6182</v>
      </c>
      <c r="M1660" s="54" t="s">
        <v>10622</v>
      </c>
      <c r="N1660" s="56" t="b">
        <v>0</v>
      </c>
      <c r="O1660" s="56" t="b">
        <v>0</v>
      </c>
      <c r="P1660" s="57">
        <v>46023.525884456001</v>
      </c>
      <c r="Q1660" s="54" t="s">
        <v>10664</v>
      </c>
      <c r="R1660" s="57">
        <v>46172.473041979203</v>
      </c>
      <c r="S1660" s="54" t="s">
        <v>10665</v>
      </c>
      <c r="T1660" s="54" t="s">
        <v>5291</v>
      </c>
      <c r="U1660" s="54" t="s">
        <v>10622</v>
      </c>
      <c r="V1660" s="58" t="s">
        <v>32</v>
      </c>
    </row>
    <row r="1661" spans="1:22" hidden="1" x14ac:dyDescent="0.25">
      <c r="A1661" s="54" t="s">
        <v>10449</v>
      </c>
      <c r="B1661" s="54" t="s">
        <v>6187</v>
      </c>
      <c r="C1661" s="54" t="s">
        <v>6188</v>
      </c>
      <c r="D1661" s="54" t="s">
        <v>5601</v>
      </c>
      <c r="E1661" s="54"/>
      <c r="F1661" s="54"/>
      <c r="G1661" s="55"/>
      <c r="H1661" s="54" t="s">
        <v>949</v>
      </c>
      <c r="I1661" s="54" t="s">
        <v>950</v>
      </c>
      <c r="J1661" s="54" t="s">
        <v>908</v>
      </c>
      <c r="K1661" s="54" t="s">
        <v>992</v>
      </c>
      <c r="L1661" s="54" t="s">
        <v>6188</v>
      </c>
      <c r="M1661" s="54" t="s">
        <v>10622</v>
      </c>
      <c r="N1661" s="56" t="b">
        <v>0</v>
      </c>
      <c r="O1661" s="56" t="b">
        <v>0</v>
      </c>
      <c r="P1661" s="57">
        <v>46023.525886493102</v>
      </c>
      <c r="Q1661" s="54" t="s">
        <v>10664</v>
      </c>
      <c r="R1661" s="57">
        <v>46172.473044097198</v>
      </c>
      <c r="S1661" s="54" t="s">
        <v>10665</v>
      </c>
      <c r="T1661" s="54" t="s">
        <v>5291</v>
      </c>
      <c r="U1661" s="54" t="s">
        <v>10622</v>
      </c>
      <c r="V1661" s="58" t="s">
        <v>32</v>
      </c>
    </row>
    <row r="1662" spans="1:22" hidden="1" x14ac:dyDescent="0.25">
      <c r="A1662" s="54" t="s">
        <v>10450</v>
      </c>
      <c r="B1662" s="54" t="s">
        <v>6190</v>
      </c>
      <c r="C1662" s="54" t="s">
        <v>6191</v>
      </c>
      <c r="D1662" s="54" t="s">
        <v>5601</v>
      </c>
      <c r="E1662" s="54"/>
      <c r="F1662" s="54"/>
      <c r="G1662" s="55"/>
      <c r="H1662" s="54" t="s">
        <v>949</v>
      </c>
      <c r="I1662" s="54" t="s">
        <v>950</v>
      </c>
      <c r="J1662" s="54" t="s">
        <v>908</v>
      </c>
      <c r="K1662" s="54" t="s">
        <v>992</v>
      </c>
      <c r="L1662" s="54" t="s">
        <v>6191</v>
      </c>
      <c r="M1662" s="54" t="s">
        <v>10622</v>
      </c>
      <c r="N1662" s="56" t="b">
        <v>0</v>
      </c>
      <c r="O1662" s="56" t="b">
        <v>0</v>
      </c>
      <c r="P1662" s="57">
        <v>46023.525887465301</v>
      </c>
      <c r="Q1662" s="54" t="s">
        <v>10664</v>
      </c>
      <c r="R1662" s="57">
        <v>46172.473046261599</v>
      </c>
      <c r="S1662" s="54" t="s">
        <v>10665</v>
      </c>
      <c r="T1662" s="54" t="s">
        <v>5291</v>
      </c>
      <c r="U1662" s="54" t="s">
        <v>10622</v>
      </c>
      <c r="V1662" s="58" t="s">
        <v>32</v>
      </c>
    </row>
    <row r="1663" spans="1:22" hidden="1" x14ac:dyDescent="0.25">
      <c r="A1663" s="54" t="s">
        <v>10451</v>
      </c>
      <c r="B1663" s="54" t="s">
        <v>6193</v>
      </c>
      <c r="C1663" s="54" t="s">
        <v>6194</v>
      </c>
      <c r="D1663" s="54" t="s">
        <v>5601</v>
      </c>
      <c r="E1663" s="54"/>
      <c r="F1663" s="54"/>
      <c r="G1663" s="55"/>
      <c r="H1663" s="54" t="s">
        <v>949</v>
      </c>
      <c r="I1663" s="54" t="s">
        <v>950</v>
      </c>
      <c r="J1663" s="54" t="s">
        <v>908</v>
      </c>
      <c r="K1663" s="54" t="s">
        <v>992</v>
      </c>
      <c r="L1663" s="54" t="s">
        <v>6194</v>
      </c>
      <c r="M1663" s="54" t="s">
        <v>10622</v>
      </c>
      <c r="N1663" s="56" t="b">
        <v>0</v>
      </c>
      <c r="O1663" s="56" t="b">
        <v>0</v>
      </c>
      <c r="P1663" s="57">
        <v>46023.5258883102</v>
      </c>
      <c r="Q1663" s="54" t="s">
        <v>10664</v>
      </c>
      <c r="R1663" s="57">
        <v>46172.473048344902</v>
      </c>
      <c r="S1663" s="54" t="s">
        <v>10665</v>
      </c>
      <c r="T1663" s="54" t="s">
        <v>5291</v>
      </c>
      <c r="U1663" s="54" t="s">
        <v>10622</v>
      </c>
      <c r="V1663" s="58" t="s">
        <v>32</v>
      </c>
    </row>
    <row r="1664" spans="1:22" hidden="1" x14ac:dyDescent="0.25">
      <c r="A1664" s="54" t="s">
        <v>10452</v>
      </c>
      <c r="B1664" s="54" t="s">
        <v>6196</v>
      </c>
      <c r="C1664" s="54" t="s">
        <v>6197</v>
      </c>
      <c r="D1664" s="54" t="s">
        <v>5601</v>
      </c>
      <c r="E1664" s="54"/>
      <c r="F1664" s="54"/>
      <c r="G1664" s="55"/>
      <c r="H1664" s="54" t="s">
        <v>949</v>
      </c>
      <c r="I1664" s="54" t="s">
        <v>950</v>
      </c>
      <c r="J1664" s="54" t="s">
        <v>908</v>
      </c>
      <c r="K1664" s="54" t="s">
        <v>992</v>
      </c>
      <c r="L1664" s="54" t="s">
        <v>6197</v>
      </c>
      <c r="M1664" s="54" t="s">
        <v>10622</v>
      </c>
      <c r="N1664" s="56" t="b">
        <v>0</v>
      </c>
      <c r="O1664" s="56" t="b">
        <v>0</v>
      </c>
      <c r="P1664" s="57">
        <v>46023.525889583303</v>
      </c>
      <c r="Q1664" s="54" t="s">
        <v>10664</v>
      </c>
      <c r="R1664" s="57">
        <v>46172.473050497698</v>
      </c>
      <c r="S1664" s="54" t="s">
        <v>10665</v>
      </c>
      <c r="T1664" s="54" t="s">
        <v>5291</v>
      </c>
      <c r="U1664" s="54" t="s">
        <v>10622</v>
      </c>
      <c r="V1664" s="58" t="s">
        <v>32</v>
      </c>
    </row>
    <row r="1665" spans="1:22" hidden="1" x14ac:dyDescent="0.25">
      <c r="A1665" s="54" t="s">
        <v>10453</v>
      </c>
      <c r="B1665" s="54" t="s">
        <v>6199</v>
      </c>
      <c r="C1665" s="54" t="s">
        <v>6200</v>
      </c>
      <c r="D1665" s="54" t="s">
        <v>5601</v>
      </c>
      <c r="E1665" s="54"/>
      <c r="F1665" s="54"/>
      <c r="G1665" s="55"/>
      <c r="H1665" s="54" t="s">
        <v>949</v>
      </c>
      <c r="I1665" s="54" t="s">
        <v>950</v>
      </c>
      <c r="J1665" s="54" t="s">
        <v>908</v>
      </c>
      <c r="K1665" s="54" t="s">
        <v>992</v>
      </c>
      <c r="L1665" s="54" t="s">
        <v>6200</v>
      </c>
      <c r="M1665" s="54" t="s">
        <v>10622</v>
      </c>
      <c r="N1665" s="56" t="b">
        <v>0</v>
      </c>
      <c r="O1665" s="56" t="b">
        <v>0</v>
      </c>
      <c r="P1665" s="57">
        <v>46023.525890856501</v>
      </c>
      <c r="Q1665" s="54" t="s">
        <v>10664</v>
      </c>
      <c r="R1665" s="57">
        <v>46172.473052661997</v>
      </c>
      <c r="S1665" s="54" t="s">
        <v>10665</v>
      </c>
      <c r="T1665" s="54" t="s">
        <v>5291</v>
      </c>
      <c r="U1665" s="54" t="s">
        <v>10622</v>
      </c>
      <c r="V1665" s="58" t="s">
        <v>32</v>
      </c>
    </row>
    <row r="1666" spans="1:22" hidden="1" x14ac:dyDescent="0.25">
      <c r="A1666" s="54" t="s">
        <v>10454</v>
      </c>
      <c r="B1666" s="54" t="s">
        <v>6202</v>
      </c>
      <c r="C1666" s="54" t="s">
        <v>6203</v>
      </c>
      <c r="D1666" s="54" t="s">
        <v>5601</v>
      </c>
      <c r="E1666" s="54"/>
      <c r="F1666" s="54"/>
      <c r="G1666" s="55"/>
      <c r="H1666" s="54" t="s">
        <v>949</v>
      </c>
      <c r="I1666" s="54" t="s">
        <v>950</v>
      </c>
      <c r="J1666" s="54" t="s">
        <v>908</v>
      </c>
      <c r="K1666" s="54" t="s">
        <v>992</v>
      </c>
      <c r="L1666" s="54" t="s">
        <v>6203</v>
      </c>
      <c r="M1666" s="54" t="s">
        <v>10622</v>
      </c>
      <c r="N1666" s="56" t="b">
        <v>0</v>
      </c>
      <c r="O1666" s="56" t="b">
        <v>0</v>
      </c>
      <c r="P1666" s="57">
        <v>46023.525892048601</v>
      </c>
      <c r="Q1666" s="54" t="s">
        <v>10664</v>
      </c>
      <c r="R1666" s="57">
        <v>46172.473054861097</v>
      </c>
      <c r="S1666" s="54" t="s">
        <v>10665</v>
      </c>
      <c r="T1666" s="54" t="s">
        <v>5291</v>
      </c>
      <c r="U1666" s="54" t="s">
        <v>10622</v>
      </c>
      <c r="V1666" s="58" t="s">
        <v>32</v>
      </c>
    </row>
    <row r="1667" spans="1:22" hidden="1" x14ac:dyDescent="0.25">
      <c r="A1667" s="54" t="s">
        <v>10455</v>
      </c>
      <c r="B1667" s="54" t="s">
        <v>6205</v>
      </c>
      <c r="C1667" s="54" t="s">
        <v>6206</v>
      </c>
      <c r="D1667" s="54" t="s">
        <v>5601</v>
      </c>
      <c r="E1667" s="54"/>
      <c r="F1667" s="54"/>
      <c r="G1667" s="55"/>
      <c r="H1667" s="54" t="s">
        <v>949</v>
      </c>
      <c r="I1667" s="54" t="s">
        <v>950</v>
      </c>
      <c r="J1667" s="54" t="s">
        <v>908</v>
      </c>
      <c r="K1667" s="54" t="s">
        <v>992</v>
      </c>
      <c r="L1667" s="54" t="s">
        <v>6206</v>
      </c>
      <c r="M1667" s="54" t="s">
        <v>10622</v>
      </c>
      <c r="N1667" s="56" t="b">
        <v>0</v>
      </c>
      <c r="O1667" s="56" t="b">
        <v>0</v>
      </c>
      <c r="P1667" s="57">
        <v>46023.5258930903</v>
      </c>
      <c r="Q1667" s="54" t="s">
        <v>10664</v>
      </c>
      <c r="R1667" s="57">
        <v>46172.473056863397</v>
      </c>
      <c r="S1667" s="54" t="s">
        <v>10665</v>
      </c>
      <c r="T1667" s="54" t="s">
        <v>5291</v>
      </c>
      <c r="U1667" s="54" t="s">
        <v>10622</v>
      </c>
      <c r="V1667" s="58" t="s">
        <v>32</v>
      </c>
    </row>
    <row r="1668" spans="1:22" hidden="1" x14ac:dyDescent="0.25">
      <c r="A1668" s="54" t="s">
        <v>10456</v>
      </c>
      <c r="B1668" s="54" t="s">
        <v>6208</v>
      </c>
      <c r="C1668" s="54" t="s">
        <v>6209</v>
      </c>
      <c r="D1668" s="54" t="s">
        <v>5601</v>
      </c>
      <c r="E1668" s="54"/>
      <c r="F1668" s="54"/>
      <c r="G1668" s="55"/>
      <c r="H1668" s="54" t="s">
        <v>949</v>
      </c>
      <c r="I1668" s="54" t="s">
        <v>950</v>
      </c>
      <c r="J1668" s="54" t="s">
        <v>908</v>
      </c>
      <c r="K1668" s="54" t="s">
        <v>992</v>
      </c>
      <c r="L1668" s="54" t="s">
        <v>6209</v>
      </c>
      <c r="M1668" s="54" t="s">
        <v>10622</v>
      </c>
      <c r="N1668" s="56" t="b">
        <v>0</v>
      </c>
      <c r="O1668" s="56" t="b">
        <v>0</v>
      </c>
      <c r="P1668" s="57">
        <v>46023.525893946797</v>
      </c>
      <c r="Q1668" s="54" t="s">
        <v>10664</v>
      </c>
      <c r="R1668" s="57">
        <v>46172.473058946802</v>
      </c>
      <c r="S1668" s="54" t="s">
        <v>10665</v>
      </c>
      <c r="T1668" s="54" t="s">
        <v>5291</v>
      </c>
      <c r="U1668" s="54" t="s">
        <v>10622</v>
      </c>
      <c r="V1668" s="58" t="s">
        <v>32</v>
      </c>
    </row>
    <row r="1669" spans="1:22" hidden="1" x14ac:dyDescent="0.25">
      <c r="A1669" s="54" t="s">
        <v>10457</v>
      </c>
      <c r="B1669" s="54" t="s">
        <v>6211</v>
      </c>
      <c r="C1669" s="54" t="s">
        <v>6212</v>
      </c>
      <c r="D1669" s="54" t="s">
        <v>5601</v>
      </c>
      <c r="E1669" s="54"/>
      <c r="F1669" s="54"/>
      <c r="G1669" s="55"/>
      <c r="H1669" s="54" t="s">
        <v>949</v>
      </c>
      <c r="I1669" s="54" t="s">
        <v>950</v>
      </c>
      <c r="J1669" s="54" t="s">
        <v>908</v>
      </c>
      <c r="K1669" s="54" t="s">
        <v>992</v>
      </c>
      <c r="L1669" s="54" t="s">
        <v>6212</v>
      </c>
      <c r="M1669" s="54" t="s">
        <v>10622</v>
      </c>
      <c r="N1669" s="56" t="b">
        <v>0</v>
      </c>
      <c r="O1669" s="56" t="b">
        <v>0</v>
      </c>
      <c r="P1669" s="57">
        <v>46023.525894826402</v>
      </c>
      <c r="Q1669" s="54" t="s">
        <v>10664</v>
      </c>
      <c r="R1669" s="57">
        <v>46172.473060960598</v>
      </c>
      <c r="S1669" s="54" t="s">
        <v>10665</v>
      </c>
      <c r="T1669" s="54" t="s">
        <v>5291</v>
      </c>
      <c r="U1669" s="54" t="s">
        <v>10622</v>
      </c>
      <c r="V1669" s="58" t="s">
        <v>32</v>
      </c>
    </row>
    <row r="1670" spans="1:22" hidden="1" x14ac:dyDescent="0.25">
      <c r="A1670" s="54" t="s">
        <v>10458</v>
      </c>
      <c r="B1670" s="54" t="s">
        <v>843</v>
      </c>
      <c r="C1670" s="54" t="s">
        <v>6214</v>
      </c>
      <c r="D1670" s="54" t="s">
        <v>5601</v>
      </c>
      <c r="E1670" s="54"/>
      <c r="F1670" s="54"/>
      <c r="G1670" s="55"/>
      <c r="H1670" s="54" t="s">
        <v>949</v>
      </c>
      <c r="I1670" s="54" t="s">
        <v>950</v>
      </c>
      <c r="J1670" s="54" t="s">
        <v>908</v>
      </c>
      <c r="K1670" s="54" t="s">
        <v>992</v>
      </c>
      <c r="L1670" s="54" t="s">
        <v>6214</v>
      </c>
      <c r="M1670" s="54" t="s">
        <v>10622</v>
      </c>
      <c r="N1670" s="56" t="b">
        <v>0</v>
      </c>
      <c r="O1670" s="56" t="b">
        <v>0</v>
      </c>
      <c r="P1670" s="57">
        <v>46023.525895717597</v>
      </c>
      <c r="Q1670" s="54" t="s">
        <v>10664</v>
      </c>
      <c r="R1670" s="57">
        <v>46172.473063078702</v>
      </c>
      <c r="S1670" s="54" t="s">
        <v>10665</v>
      </c>
      <c r="T1670" s="54" t="s">
        <v>5291</v>
      </c>
      <c r="U1670" s="54" t="s">
        <v>10622</v>
      </c>
      <c r="V1670" s="58" t="s">
        <v>32</v>
      </c>
    </row>
    <row r="1671" spans="1:22" hidden="1" x14ac:dyDescent="0.25">
      <c r="A1671" s="54" t="s">
        <v>10459</v>
      </c>
      <c r="B1671" s="54" t="s">
        <v>850</v>
      </c>
      <c r="C1671" s="54" t="s">
        <v>6216</v>
      </c>
      <c r="D1671" s="54" t="s">
        <v>5601</v>
      </c>
      <c r="E1671" s="54"/>
      <c r="F1671" s="54"/>
      <c r="G1671" s="55"/>
      <c r="H1671" s="54" t="s">
        <v>949</v>
      </c>
      <c r="I1671" s="54" t="s">
        <v>950</v>
      </c>
      <c r="J1671" s="54" t="s">
        <v>908</v>
      </c>
      <c r="K1671" s="54" t="s">
        <v>992</v>
      </c>
      <c r="L1671" s="54" t="s">
        <v>6216</v>
      </c>
      <c r="M1671" s="54" t="s">
        <v>10622</v>
      </c>
      <c r="N1671" s="56" t="b">
        <v>0</v>
      </c>
      <c r="O1671" s="56" t="b">
        <v>0</v>
      </c>
      <c r="P1671" s="57">
        <v>46023.5258966088</v>
      </c>
      <c r="Q1671" s="54" t="s">
        <v>10664</v>
      </c>
      <c r="R1671" s="57">
        <v>46172.473065127298</v>
      </c>
      <c r="S1671" s="54" t="s">
        <v>10665</v>
      </c>
      <c r="T1671" s="54" t="s">
        <v>5291</v>
      </c>
      <c r="U1671" s="54" t="s">
        <v>10622</v>
      </c>
      <c r="V1671" s="58" t="s">
        <v>32</v>
      </c>
    </row>
    <row r="1672" spans="1:22" hidden="1" x14ac:dyDescent="0.25">
      <c r="A1672" s="54" t="s">
        <v>10460</v>
      </c>
      <c r="B1672" s="54" t="s">
        <v>6218</v>
      </c>
      <c r="C1672" s="54" t="s">
        <v>6219</v>
      </c>
      <c r="D1672" s="54" t="s">
        <v>5601</v>
      </c>
      <c r="E1672" s="54"/>
      <c r="F1672" s="54"/>
      <c r="G1672" s="55"/>
      <c r="H1672" s="54" t="s">
        <v>949</v>
      </c>
      <c r="I1672" s="54" t="s">
        <v>950</v>
      </c>
      <c r="J1672" s="54" t="s">
        <v>908</v>
      </c>
      <c r="K1672" s="54" t="s">
        <v>992</v>
      </c>
      <c r="L1672" s="54" t="s">
        <v>6219</v>
      </c>
      <c r="M1672" s="54" t="s">
        <v>10622</v>
      </c>
      <c r="N1672" s="56" t="b">
        <v>0</v>
      </c>
      <c r="O1672" s="56" t="b">
        <v>0</v>
      </c>
      <c r="P1672" s="57">
        <v>46023.525897419</v>
      </c>
      <c r="Q1672" s="54" t="s">
        <v>10664</v>
      </c>
      <c r="R1672" s="57">
        <v>46172.473067326398</v>
      </c>
      <c r="S1672" s="54" t="s">
        <v>10665</v>
      </c>
      <c r="T1672" s="54" t="s">
        <v>5291</v>
      </c>
      <c r="U1672" s="54" t="s">
        <v>10622</v>
      </c>
      <c r="V1672" s="58" t="s">
        <v>32</v>
      </c>
    </row>
    <row r="1673" spans="1:22" hidden="1" x14ac:dyDescent="0.25">
      <c r="A1673" s="54" t="s">
        <v>10461</v>
      </c>
      <c r="B1673" s="54" t="s">
        <v>6184</v>
      </c>
      <c r="C1673" s="54" t="s">
        <v>6185</v>
      </c>
      <c r="D1673" s="54" t="s">
        <v>5601</v>
      </c>
      <c r="E1673" s="54"/>
      <c r="F1673" s="54"/>
      <c r="G1673" s="55"/>
      <c r="H1673" s="54" t="s">
        <v>949</v>
      </c>
      <c r="I1673" s="54" t="s">
        <v>950</v>
      </c>
      <c r="J1673" s="54" t="s">
        <v>908</v>
      </c>
      <c r="K1673" s="54" t="s">
        <v>992</v>
      </c>
      <c r="L1673" s="54" t="s">
        <v>6185</v>
      </c>
      <c r="M1673" s="54" t="s">
        <v>10622</v>
      </c>
      <c r="N1673" s="56" t="b">
        <v>0</v>
      </c>
      <c r="O1673" s="56" t="b">
        <v>0</v>
      </c>
      <c r="P1673" s="57">
        <v>46023.525885451403</v>
      </c>
      <c r="Q1673" s="54" t="s">
        <v>10664</v>
      </c>
      <c r="R1673" s="57">
        <v>46172.473069525498</v>
      </c>
      <c r="S1673" s="54" t="s">
        <v>10665</v>
      </c>
      <c r="T1673" s="54" t="s">
        <v>5291</v>
      </c>
      <c r="U1673" s="54" t="s">
        <v>10622</v>
      </c>
      <c r="V1673" s="58" t="s">
        <v>32</v>
      </c>
    </row>
    <row r="1674" spans="1:22" hidden="1" x14ac:dyDescent="0.25">
      <c r="A1674" s="54" t="s">
        <v>10462</v>
      </c>
      <c r="B1674" s="54" t="s">
        <v>6146</v>
      </c>
      <c r="C1674" s="54" t="s">
        <v>6147</v>
      </c>
      <c r="D1674" s="54" t="s">
        <v>5601</v>
      </c>
      <c r="E1674" s="54"/>
      <c r="F1674" s="54"/>
      <c r="G1674" s="55"/>
      <c r="H1674" s="54" t="s">
        <v>10668</v>
      </c>
      <c r="I1674" s="54" t="s">
        <v>10669</v>
      </c>
      <c r="J1674" s="54" t="s">
        <v>908</v>
      </c>
      <c r="K1674" s="54" t="s">
        <v>909</v>
      </c>
      <c r="L1674" s="54" t="s">
        <v>6147</v>
      </c>
      <c r="M1674" s="54" t="s">
        <v>10622</v>
      </c>
      <c r="N1674" s="56" t="b">
        <v>0</v>
      </c>
      <c r="O1674" s="56" t="b">
        <v>0</v>
      </c>
      <c r="P1674" s="57">
        <v>46023.525874155101</v>
      </c>
      <c r="Q1674" s="54" t="s">
        <v>10664</v>
      </c>
      <c r="R1674" s="57">
        <v>46172.473071759297</v>
      </c>
      <c r="S1674" s="54" t="s">
        <v>10665</v>
      </c>
      <c r="T1674" s="54" t="s">
        <v>5291</v>
      </c>
      <c r="U1674" s="54" t="s">
        <v>10622</v>
      </c>
      <c r="V1674" s="58" t="s">
        <v>32</v>
      </c>
    </row>
    <row r="1675" spans="1:22" hidden="1" x14ac:dyDescent="0.25">
      <c r="A1675" s="54" t="s">
        <v>10463</v>
      </c>
      <c r="B1675" s="54" t="s">
        <v>845</v>
      </c>
      <c r="C1675" s="54" t="s">
        <v>6149</v>
      </c>
      <c r="D1675" s="54" t="s">
        <v>5601</v>
      </c>
      <c r="E1675" s="54"/>
      <c r="F1675" s="54"/>
      <c r="G1675" s="55"/>
      <c r="H1675" s="54" t="s">
        <v>10668</v>
      </c>
      <c r="I1675" s="54" t="s">
        <v>10669</v>
      </c>
      <c r="J1675" s="54" t="s">
        <v>908</v>
      </c>
      <c r="K1675" s="54" t="s">
        <v>909</v>
      </c>
      <c r="L1675" s="54" t="s">
        <v>6149</v>
      </c>
      <c r="M1675" s="54" t="s">
        <v>10622</v>
      </c>
      <c r="N1675" s="56" t="b">
        <v>0</v>
      </c>
      <c r="O1675" s="56" t="b">
        <v>0</v>
      </c>
      <c r="P1675" s="57">
        <v>46023.525875081003</v>
      </c>
      <c r="Q1675" s="54" t="s">
        <v>10664</v>
      </c>
      <c r="R1675" s="57">
        <v>46172.473073993096</v>
      </c>
      <c r="S1675" s="54" t="s">
        <v>10665</v>
      </c>
      <c r="T1675" s="54" t="s">
        <v>5291</v>
      </c>
      <c r="U1675" s="54" t="s">
        <v>10622</v>
      </c>
      <c r="V1675" s="58" t="s">
        <v>32</v>
      </c>
    </row>
    <row r="1676" spans="1:22" hidden="1" x14ac:dyDescent="0.25">
      <c r="A1676" s="54" t="s">
        <v>10464</v>
      </c>
      <c r="B1676" s="54" t="s">
        <v>6151</v>
      </c>
      <c r="C1676" s="54" t="s">
        <v>6152</v>
      </c>
      <c r="D1676" s="54" t="s">
        <v>5601</v>
      </c>
      <c r="E1676" s="54"/>
      <c r="F1676" s="54"/>
      <c r="G1676" s="55"/>
      <c r="H1676" s="54" t="s">
        <v>10668</v>
      </c>
      <c r="I1676" s="54" t="s">
        <v>10669</v>
      </c>
      <c r="J1676" s="54" t="s">
        <v>908</v>
      </c>
      <c r="K1676" s="54" t="s">
        <v>909</v>
      </c>
      <c r="L1676" s="54" t="s">
        <v>6152</v>
      </c>
      <c r="M1676" s="54" t="s">
        <v>10622</v>
      </c>
      <c r="N1676" s="56" t="b">
        <v>0</v>
      </c>
      <c r="O1676" s="56" t="b">
        <v>0</v>
      </c>
      <c r="P1676" s="57">
        <v>46023.525875891202</v>
      </c>
      <c r="Q1676" s="54" t="s">
        <v>10664</v>
      </c>
      <c r="R1676" s="57">
        <v>46172.473076192102</v>
      </c>
      <c r="S1676" s="54" t="s">
        <v>10665</v>
      </c>
      <c r="T1676" s="54" t="s">
        <v>5291</v>
      </c>
      <c r="U1676" s="54" t="s">
        <v>10622</v>
      </c>
      <c r="V1676" s="58" t="s">
        <v>32</v>
      </c>
    </row>
    <row r="1677" spans="1:22" hidden="1" x14ac:dyDescent="0.25">
      <c r="A1677" s="54" t="s">
        <v>10465</v>
      </c>
      <c r="B1677" s="54" t="s">
        <v>6154</v>
      </c>
      <c r="C1677" s="54" t="s">
        <v>6155</v>
      </c>
      <c r="D1677" s="54" t="s">
        <v>5601</v>
      </c>
      <c r="E1677" s="54"/>
      <c r="F1677" s="54"/>
      <c r="G1677" s="55"/>
      <c r="H1677" s="54" t="s">
        <v>10668</v>
      </c>
      <c r="I1677" s="54" t="s">
        <v>10669</v>
      </c>
      <c r="J1677" s="54" t="s">
        <v>908</v>
      </c>
      <c r="K1677" s="54" t="s">
        <v>909</v>
      </c>
      <c r="L1677" s="54" t="s">
        <v>6155</v>
      </c>
      <c r="M1677" s="54" t="s">
        <v>10622</v>
      </c>
      <c r="N1677" s="56" t="b">
        <v>0</v>
      </c>
      <c r="O1677" s="56" t="b">
        <v>0</v>
      </c>
      <c r="P1677" s="57">
        <v>46023.525876620399</v>
      </c>
      <c r="Q1677" s="54" t="s">
        <v>10664</v>
      </c>
      <c r="R1677" s="57">
        <v>46172.473078321796</v>
      </c>
      <c r="S1677" s="54" t="s">
        <v>10665</v>
      </c>
      <c r="T1677" s="54" t="s">
        <v>5291</v>
      </c>
      <c r="U1677" s="54" t="s">
        <v>10622</v>
      </c>
      <c r="V1677" s="58" t="s">
        <v>32</v>
      </c>
    </row>
    <row r="1678" spans="1:22" hidden="1" x14ac:dyDescent="0.25">
      <c r="A1678" s="54" t="s">
        <v>10466</v>
      </c>
      <c r="B1678" s="54" t="s">
        <v>6157</v>
      </c>
      <c r="C1678" s="54" t="s">
        <v>6158</v>
      </c>
      <c r="D1678" s="54" t="s">
        <v>5601</v>
      </c>
      <c r="E1678" s="54"/>
      <c r="F1678" s="54"/>
      <c r="G1678" s="55"/>
      <c r="H1678" s="54" t="s">
        <v>10668</v>
      </c>
      <c r="I1678" s="54" t="s">
        <v>10669</v>
      </c>
      <c r="J1678" s="54" t="s">
        <v>908</v>
      </c>
      <c r="K1678" s="54" t="s">
        <v>909</v>
      </c>
      <c r="L1678" s="54" t="s">
        <v>6158</v>
      </c>
      <c r="M1678" s="54" t="s">
        <v>10622</v>
      </c>
      <c r="N1678" s="56" t="b">
        <v>0</v>
      </c>
      <c r="O1678" s="56" t="b">
        <v>0</v>
      </c>
      <c r="P1678" s="57">
        <v>46023.525877395798</v>
      </c>
      <c r="Q1678" s="54" t="s">
        <v>10664</v>
      </c>
      <c r="R1678" s="57">
        <v>46172.473080520802</v>
      </c>
      <c r="S1678" s="54" t="s">
        <v>10665</v>
      </c>
      <c r="T1678" s="54" t="s">
        <v>5291</v>
      </c>
      <c r="U1678" s="54" t="s">
        <v>10622</v>
      </c>
      <c r="V1678" s="58" t="s">
        <v>32</v>
      </c>
    </row>
    <row r="1679" spans="1:22" hidden="1" x14ac:dyDescent="0.25">
      <c r="A1679" s="54" t="s">
        <v>10467</v>
      </c>
      <c r="B1679" s="54" t="s">
        <v>6160</v>
      </c>
      <c r="C1679" s="54" t="s">
        <v>6161</v>
      </c>
      <c r="D1679" s="54" t="s">
        <v>5601</v>
      </c>
      <c r="E1679" s="54"/>
      <c r="F1679" s="54"/>
      <c r="G1679" s="55"/>
      <c r="H1679" s="54" t="s">
        <v>10668</v>
      </c>
      <c r="I1679" s="54" t="s">
        <v>10669</v>
      </c>
      <c r="J1679" s="54" t="s">
        <v>908</v>
      </c>
      <c r="K1679" s="54" t="s">
        <v>909</v>
      </c>
      <c r="L1679" s="54"/>
      <c r="M1679" s="54" t="s">
        <v>10622</v>
      </c>
      <c r="N1679" s="56" t="b">
        <v>0</v>
      </c>
      <c r="O1679" s="56" t="b">
        <v>0</v>
      </c>
      <c r="P1679" s="57">
        <v>46023.525878240704</v>
      </c>
      <c r="Q1679" s="54" t="s">
        <v>10664</v>
      </c>
      <c r="R1679" s="57">
        <v>46172.473082719902</v>
      </c>
      <c r="S1679" s="54" t="s">
        <v>10665</v>
      </c>
      <c r="T1679" s="54" t="s">
        <v>5291</v>
      </c>
      <c r="U1679" s="54" t="s">
        <v>10622</v>
      </c>
      <c r="V1679" s="58" t="s">
        <v>32</v>
      </c>
    </row>
    <row r="1680" spans="1:22" hidden="1" x14ac:dyDescent="0.25">
      <c r="A1680" s="54" t="s">
        <v>10468</v>
      </c>
      <c r="B1680" s="54" t="s">
        <v>855</v>
      </c>
      <c r="C1680" s="54" t="s">
        <v>6163</v>
      </c>
      <c r="D1680" s="54" t="s">
        <v>5601</v>
      </c>
      <c r="E1680" s="54"/>
      <c r="F1680" s="54"/>
      <c r="G1680" s="55"/>
      <c r="H1680" s="54" t="s">
        <v>10668</v>
      </c>
      <c r="I1680" s="54" t="s">
        <v>10669</v>
      </c>
      <c r="J1680" s="54" t="s">
        <v>908</v>
      </c>
      <c r="K1680" s="54" t="s">
        <v>909</v>
      </c>
      <c r="L1680" s="54" t="s">
        <v>6163</v>
      </c>
      <c r="M1680" s="54" t="s">
        <v>10622</v>
      </c>
      <c r="N1680" s="56" t="b">
        <v>0</v>
      </c>
      <c r="O1680" s="56" t="b">
        <v>0</v>
      </c>
      <c r="P1680" s="57">
        <v>46023.525878900502</v>
      </c>
      <c r="Q1680" s="54" t="s">
        <v>10664</v>
      </c>
      <c r="R1680" s="57">
        <v>46172.473084837999</v>
      </c>
      <c r="S1680" s="54" t="s">
        <v>10665</v>
      </c>
      <c r="T1680" s="54" t="s">
        <v>5291</v>
      </c>
      <c r="U1680" s="54" t="s">
        <v>10622</v>
      </c>
      <c r="V1680" s="58" t="s">
        <v>32</v>
      </c>
    </row>
    <row r="1681" spans="1:22" hidden="1" x14ac:dyDescent="0.25">
      <c r="A1681" s="54" t="s">
        <v>10469</v>
      </c>
      <c r="B1681" s="54" t="s">
        <v>6165</v>
      </c>
      <c r="C1681" s="54" t="s">
        <v>6166</v>
      </c>
      <c r="D1681" s="54" t="s">
        <v>5601</v>
      </c>
      <c r="E1681" s="54"/>
      <c r="F1681" s="54"/>
      <c r="G1681" s="55"/>
      <c r="H1681" s="54" t="s">
        <v>10668</v>
      </c>
      <c r="I1681" s="54" t="s">
        <v>10669</v>
      </c>
      <c r="J1681" s="54" t="s">
        <v>908</v>
      </c>
      <c r="K1681" s="54" t="s">
        <v>909</v>
      </c>
      <c r="L1681" s="54"/>
      <c r="M1681" s="54" t="s">
        <v>10622</v>
      </c>
      <c r="N1681" s="56" t="b">
        <v>0</v>
      </c>
      <c r="O1681" s="56" t="b">
        <v>0</v>
      </c>
      <c r="P1681" s="57">
        <v>46023.5258797801</v>
      </c>
      <c r="Q1681" s="54" t="s">
        <v>10664</v>
      </c>
      <c r="R1681" s="57">
        <v>46172.473087002298</v>
      </c>
      <c r="S1681" s="54" t="s">
        <v>10665</v>
      </c>
      <c r="T1681" s="54" t="s">
        <v>5291</v>
      </c>
      <c r="U1681" s="54" t="s">
        <v>10622</v>
      </c>
      <c r="V1681" s="58" t="s">
        <v>32</v>
      </c>
    </row>
    <row r="1682" spans="1:22" hidden="1" x14ac:dyDescent="0.25">
      <c r="A1682" s="54" t="s">
        <v>10470</v>
      </c>
      <c r="B1682" s="54" t="s">
        <v>6168</v>
      </c>
      <c r="C1682" s="54" t="s">
        <v>6169</v>
      </c>
      <c r="D1682" s="54" t="s">
        <v>5601</v>
      </c>
      <c r="E1682" s="54"/>
      <c r="F1682" s="54"/>
      <c r="G1682" s="55"/>
      <c r="H1682" s="54" t="s">
        <v>10668</v>
      </c>
      <c r="I1682" s="54" t="s">
        <v>10669</v>
      </c>
      <c r="J1682" s="54" t="s">
        <v>908</v>
      </c>
      <c r="K1682" s="54" t="s">
        <v>909</v>
      </c>
      <c r="L1682" s="54"/>
      <c r="M1682" s="54" t="s">
        <v>10622</v>
      </c>
      <c r="N1682" s="56" t="b">
        <v>0</v>
      </c>
      <c r="O1682" s="56" t="b">
        <v>0</v>
      </c>
      <c r="P1682" s="57">
        <v>46023.525880474503</v>
      </c>
      <c r="Q1682" s="54" t="s">
        <v>10664</v>
      </c>
      <c r="R1682" s="57">
        <v>46172.473089120402</v>
      </c>
      <c r="S1682" s="54" t="s">
        <v>10665</v>
      </c>
      <c r="T1682" s="54" t="s">
        <v>5291</v>
      </c>
      <c r="U1682" s="54" t="s">
        <v>10622</v>
      </c>
      <c r="V1682" s="58" t="s">
        <v>32</v>
      </c>
    </row>
    <row r="1683" spans="1:22" hidden="1" x14ac:dyDescent="0.25">
      <c r="A1683" s="54" t="s">
        <v>10471</v>
      </c>
      <c r="B1683" s="54" t="s">
        <v>6228</v>
      </c>
      <c r="C1683" s="54" t="s">
        <v>6229</v>
      </c>
      <c r="D1683" s="54" t="s">
        <v>5601</v>
      </c>
      <c r="E1683" s="54"/>
      <c r="F1683" s="54"/>
      <c r="G1683" s="55"/>
      <c r="H1683" s="54" t="s">
        <v>10668</v>
      </c>
      <c r="I1683" s="54" t="s">
        <v>10669</v>
      </c>
      <c r="J1683" s="54" t="s">
        <v>908</v>
      </c>
      <c r="K1683" s="54" t="s">
        <v>909</v>
      </c>
      <c r="L1683" s="54" t="s">
        <v>6229</v>
      </c>
      <c r="M1683" s="54" t="s">
        <v>10622</v>
      </c>
      <c r="N1683" s="56" t="b">
        <v>0</v>
      </c>
      <c r="O1683" s="56" t="b">
        <v>0</v>
      </c>
      <c r="P1683" s="57">
        <v>46023.525900080997</v>
      </c>
      <c r="Q1683" s="54" t="s">
        <v>10664</v>
      </c>
      <c r="R1683" s="57">
        <v>46172.473091238397</v>
      </c>
      <c r="S1683" s="54" t="s">
        <v>10665</v>
      </c>
      <c r="T1683" s="54" t="s">
        <v>5291</v>
      </c>
      <c r="U1683" s="54" t="s">
        <v>10622</v>
      </c>
      <c r="V1683" s="58" t="s">
        <v>32</v>
      </c>
    </row>
    <row r="1684" spans="1:22" hidden="1" x14ac:dyDescent="0.25">
      <c r="A1684" s="54" t="s">
        <v>6267</v>
      </c>
      <c r="B1684" s="54" t="s">
        <v>535</v>
      </c>
      <c r="C1684" s="54" t="s">
        <v>6268</v>
      </c>
      <c r="D1684" s="54" t="s">
        <v>6270</v>
      </c>
      <c r="E1684" s="54" t="s">
        <v>6269</v>
      </c>
      <c r="F1684" s="54"/>
      <c r="G1684" s="55"/>
      <c r="H1684" s="54" t="s">
        <v>1098</v>
      </c>
      <c r="I1684" s="54" t="s">
        <v>1099</v>
      </c>
      <c r="J1684" s="54" t="s">
        <v>962</v>
      </c>
      <c r="K1684" s="54" t="s">
        <v>1109</v>
      </c>
      <c r="L1684" s="54" t="s">
        <v>6268</v>
      </c>
      <c r="M1684" s="54" t="s">
        <v>534</v>
      </c>
      <c r="N1684" s="56" t="b">
        <v>0</v>
      </c>
      <c r="O1684" s="56" t="b">
        <v>1</v>
      </c>
      <c r="P1684" s="57">
        <v>46023.525912349498</v>
      </c>
      <c r="Q1684" s="54" t="s">
        <v>10664</v>
      </c>
      <c r="R1684" s="57">
        <v>46172.4730955208</v>
      </c>
      <c r="S1684" s="54" t="s">
        <v>10665</v>
      </c>
      <c r="T1684" s="54" t="s">
        <v>5291</v>
      </c>
      <c r="U1684" s="54" t="s">
        <v>534</v>
      </c>
      <c r="V1684" s="58" t="s">
        <v>11053</v>
      </c>
    </row>
    <row r="1685" spans="1:22" hidden="1" x14ac:dyDescent="0.25">
      <c r="A1685" s="60" t="s">
        <v>11054</v>
      </c>
      <c r="B1685" s="60" t="s">
        <v>6272</v>
      </c>
      <c r="C1685" s="60" t="s">
        <v>6273</v>
      </c>
      <c r="D1685" s="60" t="s">
        <v>526</v>
      </c>
      <c r="E1685" s="60" t="s">
        <v>6274</v>
      </c>
      <c r="F1685" s="60"/>
      <c r="G1685" s="61"/>
      <c r="H1685" s="60" t="s">
        <v>1098</v>
      </c>
      <c r="I1685" s="60" t="s">
        <v>1099</v>
      </c>
      <c r="J1685" s="60" t="s">
        <v>962</v>
      </c>
      <c r="K1685" s="60" t="s">
        <v>1114</v>
      </c>
      <c r="L1685" s="60" t="s">
        <v>6273</v>
      </c>
      <c r="M1685" s="60" t="s">
        <v>526</v>
      </c>
      <c r="N1685" s="62" t="b">
        <v>1</v>
      </c>
      <c r="O1685" s="62" t="b">
        <v>0</v>
      </c>
      <c r="P1685" s="63">
        <v>46023.525913275502</v>
      </c>
      <c r="Q1685" s="60" t="s">
        <v>10664</v>
      </c>
      <c r="R1685" s="63">
        <v>46172.473097685201</v>
      </c>
      <c r="S1685" s="60" t="s">
        <v>10665</v>
      </c>
      <c r="T1685" s="60" t="s">
        <v>5291</v>
      </c>
      <c r="U1685" s="60" t="s">
        <v>526</v>
      </c>
      <c r="V1685" s="58" t="s">
        <v>527</v>
      </c>
    </row>
    <row r="1686" spans="1:22" hidden="1" x14ac:dyDescent="0.25">
      <c r="A1686" s="54" t="s">
        <v>10472</v>
      </c>
      <c r="B1686" s="54" t="s">
        <v>529</v>
      </c>
      <c r="C1686" s="54" t="s">
        <v>6281</v>
      </c>
      <c r="D1686" s="54" t="s">
        <v>526</v>
      </c>
      <c r="E1686" s="54" t="s">
        <v>6282</v>
      </c>
      <c r="F1686" s="54"/>
      <c r="G1686" s="55"/>
      <c r="H1686" s="54" t="s">
        <v>1041</v>
      </c>
      <c r="I1686" s="54" t="s">
        <v>1042</v>
      </c>
      <c r="J1686" s="54" t="s">
        <v>943</v>
      </c>
      <c r="K1686" s="54" t="s">
        <v>944</v>
      </c>
      <c r="L1686" s="54"/>
      <c r="M1686" s="54" t="s">
        <v>526</v>
      </c>
      <c r="N1686" s="56" t="b">
        <v>0</v>
      </c>
      <c r="O1686" s="56" t="b">
        <v>0</v>
      </c>
      <c r="P1686" s="57">
        <v>46023.525917361098</v>
      </c>
      <c r="Q1686" s="54" t="s">
        <v>10664</v>
      </c>
      <c r="R1686" s="57">
        <v>46172.473102083299</v>
      </c>
      <c r="S1686" s="54" t="s">
        <v>10665</v>
      </c>
      <c r="T1686" s="54" t="s">
        <v>5291</v>
      </c>
      <c r="U1686" s="54" t="s">
        <v>526</v>
      </c>
      <c r="V1686" s="58" t="s">
        <v>527</v>
      </c>
    </row>
    <row r="1687" spans="1:22" hidden="1" x14ac:dyDescent="0.25">
      <c r="A1687" s="54" t="s">
        <v>10473</v>
      </c>
      <c r="B1687" s="54" t="s">
        <v>527</v>
      </c>
      <c r="C1687" s="54" t="s">
        <v>6275</v>
      </c>
      <c r="D1687" s="54" t="s">
        <v>526</v>
      </c>
      <c r="E1687" s="54" t="s">
        <v>6276</v>
      </c>
      <c r="F1687" s="54"/>
      <c r="G1687" s="55"/>
      <c r="H1687" s="54" t="s">
        <v>1041</v>
      </c>
      <c r="I1687" s="54" t="s">
        <v>1042</v>
      </c>
      <c r="J1687" s="54" t="s">
        <v>908</v>
      </c>
      <c r="K1687" s="54" t="s">
        <v>923</v>
      </c>
      <c r="L1687" s="54"/>
      <c r="M1687" s="54" t="s">
        <v>526</v>
      </c>
      <c r="N1687" s="56" t="b">
        <v>1</v>
      </c>
      <c r="O1687" s="56" t="b">
        <v>0</v>
      </c>
      <c r="P1687" s="57">
        <v>46023.525915856502</v>
      </c>
      <c r="Q1687" s="54" t="s">
        <v>10664</v>
      </c>
      <c r="R1687" s="57">
        <v>46172.473104282399</v>
      </c>
      <c r="S1687" s="54" t="s">
        <v>10665</v>
      </c>
      <c r="T1687" s="54" t="s">
        <v>5291</v>
      </c>
      <c r="U1687" s="54" t="s">
        <v>526</v>
      </c>
      <c r="V1687" s="58" t="s">
        <v>527</v>
      </c>
    </row>
    <row r="1688" spans="1:22" hidden="1" x14ac:dyDescent="0.25">
      <c r="A1688" s="54" t="s">
        <v>10474</v>
      </c>
      <c r="B1688" s="54" t="s">
        <v>808</v>
      </c>
      <c r="C1688" s="54" t="s">
        <v>11055</v>
      </c>
      <c r="D1688" s="54" t="s">
        <v>526</v>
      </c>
      <c r="E1688" s="54" t="s">
        <v>6283</v>
      </c>
      <c r="F1688" s="54"/>
      <c r="G1688" s="55"/>
      <c r="H1688" s="54" t="s">
        <v>1010</v>
      </c>
      <c r="I1688" s="54" t="s">
        <v>1011</v>
      </c>
      <c r="J1688" s="54" t="s">
        <v>962</v>
      </c>
      <c r="K1688" s="54" t="s">
        <v>1085</v>
      </c>
      <c r="L1688" s="54"/>
      <c r="M1688" s="54" t="s">
        <v>526</v>
      </c>
      <c r="N1688" s="56" t="b">
        <v>0</v>
      </c>
      <c r="O1688" s="56" t="b">
        <v>0</v>
      </c>
      <c r="P1688" s="57">
        <v>46023.5259182523</v>
      </c>
      <c r="Q1688" s="54" t="s">
        <v>10664</v>
      </c>
      <c r="R1688" s="57">
        <v>46172.473106481499</v>
      </c>
      <c r="S1688" s="54" t="s">
        <v>10665</v>
      </c>
      <c r="T1688" s="54" t="s">
        <v>5291</v>
      </c>
      <c r="U1688" s="54" t="s">
        <v>526</v>
      </c>
      <c r="V1688" s="58" t="s">
        <v>527</v>
      </c>
    </row>
    <row r="1689" spans="1:22" hidden="1" x14ac:dyDescent="0.25">
      <c r="A1689" s="54" t="s">
        <v>10475</v>
      </c>
      <c r="B1689" s="54" t="s">
        <v>10476</v>
      </c>
      <c r="C1689" s="54" t="s">
        <v>11056</v>
      </c>
      <c r="D1689" s="54" t="s">
        <v>526</v>
      </c>
      <c r="E1689" s="54"/>
      <c r="F1689" s="54"/>
      <c r="G1689" s="55"/>
      <c r="H1689" s="54" t="s">
        <v>1010</v>
      </c>
      <c r="I1689" s="54" t="s">
        <v>1011</v>
      </c>
      <c r="J1689" s="54" t="s">
        <v>962</v>
      </c>
      <c r="K1689" s="54" t="s">
        <v>1085</v>
      </c>
      <c r="L1689" s="54" t="s">
        <v>11056</v>
      </c>
      <c r="M1689" s="54" t="s">
        <v>526</v>
      </c>
      <c r="N1689" s="56" t="b">
        <v>0</v>
      </c>
      <c r="O1689" s="56" t="b">
        <v>0</v>
      </c>
      <c r="P1689" s="57">
        <v>46029.460943946797</v>
      </c>
      <c r="Q1689" s="54" t="s">
        <v>10951</v>
      </c>
      <c r="R1689" s="57">
        <v>46172.473108761602</v>
      </c>
      <c r="S1689" s="54" t="s">
        <v>10665</v>
      </c>
      <c r="T1689" s="54" t="s">
        <v>5291</v>
      </c>
      <c r="U1689" s="54" t="s">
        <v>526</v>
      </c>
      <c r="V1689" s="58" t="s">
        <v>527</v>
      </c>
    </row>
    <row r="1690" spans="1:22" hidden="1" x14ac:dyDescent="0.25">
      <c r="A1690" s="54" t="s">
        <v>10477</v>
      </c>
      <c r="B1690" s="54" t="s">
        <v>10478</v>
      </c>
      <c r="C1690" s="54" t="s">
        <v>11057</v>
      </c>
      <c r="D1690" s="54" t="s">
        <v>526</v>
      </c>
      <c r="E1690" s="54"/>
      <c r="F1690" s="54"/>
      <c r="G1690" s="55"/>
      <c r="H1690" s="54" t="s">
        <v>1098</v>
      </c>
      <c r="I1690" s="54" t="s">
        <v>1099</v>
      </c>
      <c r="J1690" s="54" t="s">
        <v>962</v>
      </c>
      <c r="K1690" s="54" t="s">
        <v>968</v>
      </c>
      <c r="L1690" s="54" t="s">
        <v>11057</v>
      </c>
      <c r="M1690" s="54" t="s">
        <v>526</v>
      </c>
      <c r="N1690" s="56" t="b">
        <v>0</v>
      </c>
      <c r="O1690" s="56" t="b">
        <v>0</v>
      </c>
      <c r="P1690" s="57">
        <v>46029.460937152799</v>
      </c>
      <c r="Q1690" s="54" t="s">
        <v>10951</v>
      </c>
      <c r="R1690" s="57">
        <v>46172.473110844898</v>
      </c>
      <c r="S1690" s="54" t="s">
        <v>10665</v>
      </c>
      <c r="T1690" s="54" t="s">
        <v>5291</v>
      </c>
      <c r="U1690" s="54" t="s">
        <v>526</v>
      </c>
      <c r="V1690" s="58" t="s">
        <v>527</v>
      </c>
    </row>
    <row r="1691" spans="1:22" hidden="1" x14ac:dyDescent="0.25">
      <c r="A1691" s="54" t="s">
        <v>10479</v>
      </c>
      <c r="B1691" s="54" t="s">
        <v>10480</v>
      </c>
      <c r="C1691" s="54" t="s">
        <v>11058</v>
      </c>
      <c r="D1691" s="54" t="s">
        <v>526</v>
      </c>
      <c r="E1691" s="54"/>
      <c r="F1691" s="54"/>
      <c r="G1691" s="55"/>
      <c r="H1691" s="54" t="s">
        <v>1010</v>
      </c>
      <c r="I1691" s="54" t="s">
        <v>1011</v>
      </c>
      <c r="J1691" s="54" t="s">
        <v>962</v>
      </c>
      <c r="K1691" s="54" t="s">
        <v>963</v>
      </c>
      <c r="L1691" s="54" t="s">
        <v>11058</v>
      </c>
      <c r="M1691" s="54" t="s">
        <v>526</v>
      </c>
      <c r="N1691" s="56" t="b">
        <v>0</v>
      </c>
      <c r="O1691" s="56" t="b">
        <v>0</v>
      </c>
      <c r="P1691" s="57">
        <v>46029.460940081</v>
      </c>
      <c r="Q1691" s="54" t="s">
        <v>10951</v>
      </c>
      <c r="R1691" s="57">
        <v>46172.473112963002</v>
      </c>
      <c r="S1691" s="54" t="s">
        <v>10665</v>
      </c>
      <c r="T1691" s="54" t="s">
        <v>5291</v>
      </c>
      <c r="U1691" s="54" t="s">
        <v>526</v>
      </c>
      <c r="V1691" s="58" t="s">
        <v>527</v>
      </c>
    </row>
    <row r="1692" spans="1:22" hidden="1" x14ac:dyDescent="0.25">
      <c r="A1692" s="54" t="s">
        <v>10481</v>
      </c>
      <c r="B1692" s="54" t="s">
        <v>10482</v>
      </c>
      <c r="C1692" s="54" t="s">
        <v>11059</v>
      </c>
      <c r="D1692" s="54" t="s">
        <v>526</v>
      </c>
      <c r="E1692" s="54"/>
      <c r="F1692" s="54"/>
      <c r="G1692" s="55"/>
      <c r="H1692" s="54" t="s">
        <v>1010</v>
      </c>
      <c r="I1692" s="54" t="s">
        <v>1011</v>
      </c>
      <c r="J1692" s="54" t="s">
        <v>962</v>
      </c>
      <c r="K1692" s="54" t="s">
        <v>963</v>
      </c>
      <c r="L1692" s="54" t="s">
        <v>11059</v>
      </c>
      <c r="M1692" s="54" t="s">
        <v>526</v>
      </c>
      <c r="N1692" s="56" t="b">
        <v>0</v>
      </c>
      <c r="O1692" s="56" t="b">
        <v>0</v>
      </c>
      <c r="P1692" s="57">
        <v>46029.460941898098</v>
      </c>
      <c r="Q1692" s="54" t="s">
        <v>10951</v>
      </c>
      <c r="R1692" s="57">
        <v>46172.473114965302</v>
      </c>
      <c r="S1692" s="54" t="s">
        <v>10665</v>
      </c>
      <c r="T1692" s="54" t="s">
        <v>5291</v>
      </c>
      <c r="U1692" s="54" t="s">
        <v>526</v>
      </c>
      <c r="V1692" s="58" t="s">
        <v>527</v>
      </c>
    </row>
    <row r="1693" spans="1:22" hidden="1" x14ac:dyDescent="0.25">
      <c r="A1693" s="54" t="s">
        <v>10483</v>
      </c>
      <c r="B1693" s="54" t="s">
        <v>6278</v>
      </c>
      <c r="C1693" s="54" t="s">
        <v>6279</v>
      </c>
      <c r="D1693" s="54" t="s">
        <v>526</v>
      </c>
      <c r="E1693" s="54" t="s">
        <v>6280</v>
      </c>
      <c r="F1693" s="54"/>
      <c r="G1693" s="55"/>
      <c r="H1693" s="54" t="s">
        <v>1041</v>
      </c>
      <c r="I1693" s="54" t="s">
        <v>1042</v>
      </c>
      <c r="J1693" s="54" t="s">
        <v>1029</v>
      </c>
      <c r="K1693" s="54" t="s">
        <v>944</v>
      </c>
      <c r="L1693" s="54"/>
      <c r="M1693" s="54" t="s">
        <v>526</v>
      </c>
      <c r="N1693" s="56" t="b">
        <v>0</v>
      </c>
      <c r="O1693" s="56" t="b">
        <v>0</v>
      </c>
      <c r="P1693" s="57">
        <v>46023.525916516199</v>
      </c>
      <c r="Q1693" s="54" t="s">
        <v>10664</v>
      </c>
      <c r="R1693" s="57">
        <v>46172.473117094902</v>
      </c>
      <c r="S1693" s="54" t="s">
        <v>10665</v>
      </c>
      <c r="T1693" s="54" t="s">
        <v>5291</v>
      </c>
      <c r="U1693" s="54" t="s">
        <v>526</v>
      </c>
      <c r="V1693" s="58" t="s">
        <v>527</v>
      </c>
    </row>
    <row r="1694" spans="1:22" hidden="1" x14ac:dyDescent="0.25">
      <c r="A1694" s="60" t="s">
        <v>11060</v>
      </c>
      <c r="B1694" s="60" t="s">
        <v>11053</v>
      </c>
      <c r="C1694" s="60" t="s">
        <v>11061</v>
      </c>
      <c r="D1694" s="60" t="s">
        <v>6270</v>
      </c>
      <c r="E1694" s="60" t="s">
        <v>11062</v>
      </c>
      <c r="F1694" s="60"/>
      <c r="G1694" s="61"/>
      <c r="H1694" s="60" t="s">
        <v>913</v>
      </c>
      <c r="I1694" s="60" t="s">
        <v>914</v>
      </c>
      <c r="J1694" s="60" t="s">
        <v>908</v>
      </c>
      <c r="K1694" s="60" t="s">
        <v>11063</v>
      </c>
      <c r="L1694" s="60" t="s">
        <v>11064</v>
      </c>
      <c r="M1694" s="60" t="s">
        <v>534</v>
      </c>
      <c r="N1694" s="62" t="b">
        <v>0</v>
      </c>
      <c r="O1694" s="62" t="b">
        <v>0</v>
      </c>
      <c r="P1694" s="63">
        <v>46157.615501354201</v>
      </c>
      <c r="Q1694" s="60" t="s">
        <v>10918</v>
      </c>
      <c r="R1694" s="63">
        <v>46172.473129664402</v>
      </c>
      <c r="S1694" s="60" t="s">
        <v>10665</v>
      </c>
      <c r="T1694" s="60" t="s">
        <v>5291</v>
      </c>
      <c r="U1694" s="60" t="s">
        <v>534</v>
      </c>
      <c r="V1694" s="58" t="s">
        <v>11053</v>
      </c>
    </row>
    <row r="1695" spans="1:22" hidden="1" x14ac:dyDescent="0.25">
      <c r="A1695" s="60" t="s">
        <v>11065</v>
      </c>
      <c r="B1695" s="60" t="s">
        <v>11066</v>
      </c>
      <c r="C1695" s="60" t="s">
        <v>11067</v>
      </c>
      <c r="D1695" s="60" t="s">
        <v>6270</v>
      </c>
      <c r="E1695" s="60"/>
      <c r="F1695" s="60"/>
      <c r="G1695" s="61"/>
      <c r="H1695" s="60" t="s">
        <v>933</v>
      </c>
      <c r="I1695" s="60" t="s">
        <v>934</v>
      </c>
      <c r="J1695" s="60" t="s">
        <v>908</v>
      </c>
      <c r="K1695" s="60" t="s">
        <v>955</v>
      </c>
      <c r="L1695" s="60" t="s">
        <v>11067</v>
      </c>
      <c r="M1695" s="60" t="s">
        <v>534</v>
      </c>
      <c r="N1695" s="62" t="b">
        <v>0</v>
      </c>
      <c r="O1695" s="62" t="b">
        <v>0</v>
      </c>
      <c r="P1695" s="63">
        <v>46177.341149768501</v>
      </c>
      <c r="Q1695" s="60" t="s">
        <v>10918</v>
      </c>
      <c r="R1695" s="63">
        <v>46184.6172792824</v>
      </c>
      <c r="S1695" s="60" t="s">
        <v>10665</v>
      </c>
      <c r="T1695" s="60" t="s">
        <v>5291</v>
      </c>
      <c r="U1695" s="60" t="s">
        <v>534</v>
      </c>
      <c r="V1695" s="58" t="s">
        <v>11053</v>
      </c>
    </row>
    <row r="1696" spans="1:22" hidden="1" x14ac:dyDescent="0.25">
      <c r="A1696" s="60" t="s">
        <v>11068</v>
      </c>
      <c r="B1696" s="60" t="s">
        <v>11069</v>
      </c>
      <c r="C1696" s="60" t="s">
        <v>11070</v>
      </c>
      <c r="D1696" s="60" t="s">
        <v>6270</v>
      </c>
      <c r="E1696" s="60"/>
      <c r="F1696" s="60"/>
      <c r="G1696" s="61"/>
      <c r="H1696" s="60" t="s">
        <v>933</v>
      </c>
      <c r="I1696" s="60" t="s">
        <v>934</v>
      </c>
      <c r="J1696" s="60" t="s">
        <v>908</v>
      </c>
      <c r="K1696" s="60" t="s">
        <v>955</v>
      </c>
      <c r="L1696" s="60" t="s">
        <v>11070</v>
      </c>
      <c r="M1696" s="60" t="s">
        <v>534</v>
      </c>
      <c r="N1696" s="62" t="b">
        <v>0</v>
      </c>
      <c r="O1696" s="62" t="b">
        <v>0</v>
      </c>
      <c r="P1696" s="63">
        <v>46163.600450810198</v>
      </c>
      <c r="Q1696" s="60" t="s">
        <v>10918</v>
      </c>
      <c r="R1696" s="63">
        <v>46172.473131712999</v>
      </c>
      <c r="S1696" s="60" t="s">
        <v>10665</v>
      </c>
      <c r="T1696" s="60" t="s">
        <v>5291</v>
      </c>
      <c r="U1696" s="60" t="s">
        <v>534</v>
      </c>
      <c r="V1696" s="58" t="s">
        <v>11053</v>
      </c>
    </row>
    <row r="1697" spans="1:22" hidden="1" x14ac:dyDescent="0.25">
      <c r="A1697" s="60" t="s">
        <v>11071</v>
      </c>
      <c r="B1697" s="60" t="s">
        <v>11072</v>
      </c>
      <c r="C1697" s="60" t="s">
        <v>11073</v>
      </c>
      <c r="D1697" s="60" t="s">
        <v>6270</v>
      </c>
      <c r="E1697" s="60"/>
      <c r="F1697" s="60"/>
      <c r="G1697" s="61"/>
      <c r="H1697" s="60" t="s">
        <v>913</v>
      </c>
      <c r="I1697" s="60" t="s">
        <v>914</v>
      </c>
      <c r="J1697" s="60" t="s">
        <v>908</v>
      </c>
      <c r="K1697" s="60" t="s">
        <v>1008</v>
      </c>
      <c r="L1697" s="60" t="s">
        <v>11073</v>
      </c>
      <c r="M1697" s="60" t="s">
        <v>534</v>
      </c>
      <c r="N1697" s="62" t="b">
        <v>0</v>
      </c>
      <c r="O1697" s="62" t="b">
        <v>0</v>
      </c>
      <c r="P1697" s="63">
        <v>46157.614494907401</v>
      </c>
      <c r="Q1697" s="60" t="s">
        <v>10918</v>
      </c>
      <c r="R1697" s="63">
        <v>46172.473133911997</v>
      </c>
      <c r="S1697" s="60" t="s">
        <v>10665</v>
      </c>
      <c r="T1697" s="60" t="s">
        <v>5291</v>
      </c>
      <c r="U1697" s="60" t="s">
        <v>534</v>
      </c>
      <c r="V1697" s="58" t="s">
        <v>11053</v>
      </c>
    </row>
    <row r="1698" spans="1:22" hidden="1" x14ac:dyDescent="0.25">
      <c r="A1698" s="60" t="s">
        <v>11074</v>
      </c>
      <c r="B1698" s="60" t="s">
        <v>11075</v>
      </c>
      <c r="C1698" s="60" t="s">
        <v>11076</v>
      </c>
      <c r="D1698" s="60" t="s">
        <v>6270</v>
      </c>
      <c r="E1698" s="60"/>
      <c r="F1698" s="60"/>
      <c r="G1698" s="61"/>
      <c r="H1698" s="60" t="s">
        <v>913</v>
      </c>
      <c r="I1698" s="60" t="s">
        <v>914</v>
      </c>
      <c r="J1698" s="60" t="s">
        <v>908</v>
      </c>
      <c r="K1698" s="60" t="s">
        <v>937</v>
      </c>
      <c r="L1698" s="60" t="s">
        <v>11077</v>
      </c>
      <c r="M1698" s="60" t="s">
        <v>534</v>
      </c>
      <c r="N1698" s="62" t="b">
        <v>0</v>
      </c>
      <c r="O1698" s="62" t="b">
        <v>0</v>
      </c>
      <c r="P1698" s="63">
        <v>46163.400488854197</v>
      </c>
      <c r="Q1698" s="60" t="s">
        <v>10918</v>
      </c>
      <c r="R1698" s="63">
        <v>46184.617351585701</v>
      </c>
      <c r="S1698" s="60" t="s">
        <v>10665</v>
      </c>
      <c r="T1698" s="60" t="s">
        <v>5291</v>
      </c>
      <c r="U1698" s="60" t="s">
        <v>534</v>
      </c>
      <c r="V1698" s="58" t="s">
        <v>11053</v>
      </c>
    </row>
    <row r="1699" spans="1:22" hidden="1" x14ac:dyDescent="0.25">
      <c r="A1699" s="60" t="s">
        <v>11078</v>
      </c>
      <c r="B1699" s="60" t="s">
        <v>11079</v>
      </c>
      <c r="C1699" s="60" t="s">
        <v>11080</v>
      </c>
      <c r="D1699" s="60" t="s">
        <v>6270</v>
      </c>
      <c r="E1699" s="60"/>
      <c r="F1699" s="60"/>
      <c r="G1699" s="61"/>
      <c r="H1699" s="60" t="s">
        <v>949</v>
      </c>
      <c r="I1699" s="60" t="s">
        <v>950</v>
      </c>
      <c r="J1699" s="60" t="s">
        <v>908</v>
      </c>
      <c r="K1699" s="60" t="s">
        <v>997</v>
      </c>
      <c r="L1699" s="60" t="s">
        <v>11080</v>
      </c>
      <c r="M1699" s="60" t="s">
        <v>534</v>
      </c>
      <c r="N1699" s="62" t="b">
        <v>0</v>
      </c>
      <c r="O1699" s="62" t="b">
        <v>0</v>
      </c>
      <c r="P1699" s="63">
        <v>46167.480267245403</v>
      </c>
      <c r="Q1699" s="60" t="s">
        <v>10918</v>
      </c>
      <c r="R1699" s="63">
        <v>46172.473138344903</v>
      </c>
      <c r="S1699" s="60" t="s">
        <v>10665</v>
      </c>
      <c r="T1699" s="60" t="s">
        <v>5291</v>
      </c>
      <c r="U1699" s="60" t="s">
        <v>534</v>
      </c>
      <c r="V1699" s="58" t="s">
        <v>11053</v>
      </c>
    </row>
    <row r="1700" spans="1:22" hidden="1" x14ac:dyDescent="0.25">
      <c r="A1700" s="60" t="s">
        <v>11081</v>
      </c>
      <c r="B1700" s="60" t="s">
        <v>11082</v>
      </c>
      <c r="C1700" s="60" t="s">
        <v>11083</v>
      </c>
      <c r="D1700" s="60" t="s">
        <v>6270</v>
      </c>
      <c r="E1700" s="60"/>
      <c r="F1700" s="60"/>
      <c r="G1700" s="61"/>
      <c r="H1700" s="60" t="s">
        <v>949</v>
      </c>
      <c r="I1700" s="60" t="s">
        <v>950</v>
      </c>
      <c r="J1700" s="60" t="s">
        <v>908</v>
      </c>
      <c r="K1700" s="60" t="s">
        <v>997</v>
      </c>
      <c r="L1700" s="60" t="s">
        <v>11083</v>
      </c>
      <c r="M1700" s="60" t="s">
        <v>534</v>
      </c>
      <c r="N1700" s="62" t="b">
        <v>0</v>
      </c>
      <c r="O1700" s="62" t="b">
        <v>0</v>
      </c>
      <c r="P1700" s="63">
        <v>46167.480915856497</v>
      </c>
      <c r="Q1700" s="60" t="s">
        <v>10918</v>
      </c>
      <c r="R1700" s="63">
        <v>46172.473140474503</v>
      </c>
      <c r="S1700" s="60" t="s">
        <v>10665</v>
      </c>
      <c r="T1700" s="60" t="s">
        <v>5291</v>
      </c>
      <c r="U1700" s="60" t="s">
        <v>534</v>
      </c>
      <c r="V1700" s="58" t="s">
        <v>11053</v>
      </c>
    </row>
    <row r="1701" spans="1:22" hidden="1" x14ac:dyDescent="0.25">
      <c r="A1701" s="60" t="s">
        <v>11084</v>
      </c>
      <c r="B1701" s="60" t="s">
        <v>11085</v>
      </c>
      <c r="C1701" s="60" t="s">
        <v>11086</v>
      </c>
      <c r="D1701" s="60" t="s">
        <v>6270</v>
      </c>
      <c r="E1701" s="60"/>
      <c r="F1701" s="60"/>
      <c r="G1701" s="61"/>
      <c r="H1701" s="60" t="s">
        <v>949</v>
      </c>
      <c r="I1701" s="60" t="s">
        <v>950</v>
      </c>
      <c r="J1701" s="60" t="s">
        <v>908</v>
      </c>
      <c r="K1701" s="60" t="s">
        <v>997</v>
      </c>
      <c r="L1701" s="60" t="s">
        <v>11087</v>
      </c>
      <c r="M1701" s="60" t="s">
        <v>534</v>
      </c>
      <c r="N1701" s="62" t="b">
        <v>0</v>
      </c>
      <c r="O1701" s="62" t="b">
        <v>0</v>
      </c>
      <c r="P1701" s="63">
        <v>46200.380874652801</v>
      </c>
      <c r="Q1701" s="60" t="s">
        <v>10918</v>
      </c>
      <c r="R1701" s="63">
        <v>46208.6833402431</v>
      </c>
      <c r="S1701" s="60" t="s">
        <v>10665</v>
      </c>
      <c r="T1701" s="60" t="s">
        <v>5291</v>
      </c>
      <c r="U1701" s="60" t="s">
        <v>534</v>
      </c>
      <c r="V1701" s="58" t="s">
        <v>11053</v>
      </c>
    </row>
    <row r="1702" spans="1:22" hidden="1" x14ac:dyDescent="0.25">
      <c r="A1702" s="54" t="s">
        <v>10484</v>
      </c>
      <c r="B1702" s="54" t="s">
        <v>6305</v>
      </c>
      <c r="C1702" s="54" t="s">
        <v>6306</v>
      </c>
      <c r="D1702" s="54" t="s">
        <v>6270</v>
      </c>
      <c r="E1702" s="54" t="s">
        <v>284</v>
      </c>
      <c r="F1702" s="54"/>
      <c r="G1702" s="55"/>
      <c r="H1702" s="54" t="s">
        <v>1098</v>
      </c>
      <c r="I1702" s="54" t="s">
        <v>1099</v>
      </c>
      <c r="J1702" s="54" t="s">
        <v>962</v>
      </c>
      <c r="K1702" s="54" t="s">
        <v>1158</v>
      </c>
      <c r="L1702" s="54" t="s">
        <v>6306</v>
      </c>
      <c r="M1702" s="54" t="s">
        <v>534</v>
      </c>
      <c r="N1702" s="56" t="b">
        <v>0</v>
      </c>
      <c r="O1702" s="56" t="b">
        <v>0</v>
      </c>
      <c r="P1702" s="57">
        <v>46023.525934525504</v>
      </c>
      <c r="Q1702" s="54" t="s">
        <v>10664</v>
      </c>
      <c r="R1702" s="57">
        <v>46172.473142743103</v>
      </c>
      <c r="S1702" s="54" t="s">
        <v>10665</v>
      </c>
      <c r="T1702" s="54" t="s">
        <v>5291</v>
      </c>
      <c r="U1702" s="54" t="s">
        <v>534</v>
      </c>
      <c r="V1702" s="58" t="s">
        <v>11053</v>
      </c>
    </row>
    <row r="1703" spans="1:22" hidden="1" x14ac:dyDescent="0.25">
      <c r="A1703" s="54" t="s">
        <v>10485</v>
      </c>
      <c r="B1703" s="54" t="s">
        <v>6308</v>
      </c>
      <c r="C1703" s="54" t="s">
        <v>6309</v>
      </c>
      <c r="D1703" s="54" t="s">
        <v>6270</v>
      </c>
      <c r="E1703" s="54" t="s">
        <v>284</v>
      </c>
      <c r="F1703" s="54"/>
      <c r="G1703" s="55"/>
      <c r="H1703" s="54" t="s">
        <v>1098</v>
      </c>
      <c r="I1703" s="54" t="s">
        <v>1099</v>
      </c>
      <c r="J1703" s="54" t="s">
        <v>962</v>
      </c>
      <c r="K1703" s="54" t="s">
        <v>1158</v>
      </c>
      <c r="L1703" s="54" t="s">
        <v>6309</v>
      </c>
      <c r="M1703" s="54" t="s">
        <v>534</v>
      </c>
      <c r="N1703" s="56" t="b">
        <v>0</v>
      </c>
      <c r="O1703" s="56" t="b">
        <v>0</v>
      </c>
      <c r="P1703" s="57">
        <v>46023.525935416699</v>
      </c>
      <c r="Q1703" s="54" t="s">
        <v>10664</v>
      </c>
      <c r="R1703" s="57">
        <v>46172.473144942101</v>
      </c>
      <c r="S1703" s="54" t="s">
        <v>10665</v>
      </c>
      <c r="T1703" s="54" t="s">
        <v>5291</v>
      </c>
      <c r="U1703" s="54" t="s">
        <v>534</v>
      </c>
      <c r="V1703" s="58" t="s">
        <v>11053</v>
      </c>
    </row>
    <row r="1704" spans="1:22" hidden="1" x14ac:dyDescent="0.25">
      <c r="A1704" s="60" t="s">
        <v>11088</v>
      </c>
      <c r="B1704" s="60" t="s">
        <v>11089</v>
      </c>
      <c r="C1704" s="60" t="s">
        <v>11090</v>
      </c>
      <c r="D1704" s="60" t="s">
        <v>6270</v>
      </c>
      <c r="E1704" s="60"/>
      <c r="F1704" s="60"/>
      <c r="G1704" s="61"/>
      <c r="H1704" s="60" t="s">
        <v>1098</v>
      </c>
      <c r="I1704" s="60" t="s">
        <v>1099</v>
      </c>
      <c r="J1704" s="60" t="s">
        <v>962</v>
      </c>
      <c r="K1704" s="60" t="s">
        <v>1158</v>
      </c>
      <c r="L1704" s="60" t="s">
        <v>11091</v>
      </c>
      <c r="M1704" s="60" t="s">
        <v>534</v>
      </c>
      <c r="N1704" s="62" t="b">
        <v>0</v>
      </c>
      <c r="O1704" s="62" t="b">
        <v>0</v>
      </c>
      <c r="P1704" s="63">
        <v>46146.654605636599</v>
      </c>
      <c r="Q1704" s="60" t="s">
        <v>10918</v>
      </c>
      <c r="R1704" s="63">
        <v>46172.473147106502</v>
      </c>
      <c r="S1704" s="60" t="s">
        <v>10665</v>
      </c>
      <c r="T1704" s="60" t="s">
        <v>3755</v>
      </c>
      <c r="U1704" s="60" t="s">
        <v>534</v>
      </c>
      <c r="V1704" s="58" t="s">
        <v>11053</v>
      </c>
    </row>
    <row r="1705" spans="1:22" hidden="1" x14ac:dyDescent="0.25">
      <c r="A1705" s="54" t="s">
        <v>10486</v>
      </c>
      <c r="B1705" s="54" t="s">
        <v>6322</v>
      </c>
      <c r="C1705" s="54" t="s">
        <v>6323</v>
      </c>
      <c r="D1705" s="54" t="s">
        <v>6270</v>
      </c>
      <c r="E1705" s="54" t="s">
        <v>284</v>
      </c>
      <c r="F1705" s="54" t="s">
        <v>284</v>
      </c>
      <c r="G1705" s="55"/>
      <c r="H1705" s="54" t="s">
        <v>1010</v>
      </c>
      <c r="I1705" s="54" t="s">
        <v>1011</v>
      </c>
      <c r="J1705" s="54" t="s">
        <v>962</v>
      </c>
      <c r="K1705" s="54" t="s">
        <v>1081</v>
      </c>
      <c r="L1705" s="54" t="s">
        <v>6323</v>
      </c>
      <c r="M1705" s="54" t="s">
        <v>534</v>
      </c>
      <c r="N1705" s="56" t="b">
        <v>0</v>
      </c>
      <c r="O1705" s="56" t="b">
        <v>0</v>
      </c>
      <c r="P1705" s="57">
        <v>46023.5259423264</v>
      </c>
      <c r="Q1705" s="54" t="s">
        <v>10664</v>
      </c>
      <c r="R1705" s="57">
        <v>46172.473149270802</v>
      </c>
      <c r="S1705" s="54" t="s">
        <v>10665</v>
      </c>
      <c r="T1705" s="54" t="s">
        <v>5291</v>
      </c>
      <c r="U1705" s="54" t="s">
        <v>534</v>
      </c>
      <c r="V1705" s="58" t="s">
        <v>11053</v>
      </c>
    </row>
    <row r="1706" spans="1:22" hidden="1" x14ac:dyDescent="0.25">
      <c r="A1706" s="54" t="s">
        <v>10487</v>
      </c>
      <c r="B1706" s="54" t="s">
        <v>6300</v>
      </c>
      <c r="C1706" s="54" t="s">
        <v>6301</v>
      </c>
      <c r="D1706" s="54" t="s">
        <v>6270</v>
      </c>
      <c r="E1706" s="54" t="s">
        <v>284</v>
      </c>
      <c r="F1706" s="54"/>
      <c r="G1706" s="55"/>
      <c r="H1706" s="54" t="s">
        <v>1010</v>
      </c>
      <c r="I1706" s="54" t="s">
        <v>1011</v>
      </c>
      <c r="J1706" s="54" t="s">
        <v>962</v>
      </c>
      <c r="K1706" s="54" t="s">
        <v>1733</v>
      </c>
      <c r="L1706" s="54" t="s">
        <v>11092</v>
      </c>
      <c r="M1706" s="54" t="s">
        <v>534</v>
      </c>
      <c r="N1706" s="56" t="b">
        <v>0</v>
      </c>
      <c r="O1706" s="56" t="b">
        <v>0</v>
      </c>
      <c r="P1706" s="57">
        <v>46023.525932754601</v>
      </c>
      <c r="Q1706" s="54" t="s">
        <v>10664</v>
      </c>
      <c r="R1706" s="57">
        <v>46172.473151504601</v>
      </c>
      <c r="S1706" s="54" t="s">
        <v>10665</v>
      </c>
      <c r="T1706" s="54" t="s">
        <v>5291</v>
      </c>
      <c r="U1706" s="54" t="s">
        <v>534</v>
      </c>
      <c r="V1706" s="58" t="s">
        <v>11053</v>
      </c>
    </row>
    <row r="1707" spans="1:22" hidden="1" x14ac:dyDescent="0.25">
      <c r="A1707" s="54" t="s">
        <v>10488</v>
      </c>
      <c r="B1707" s="54" t="s">
        <v>6316</v>
      </c>
      <c r="C1707" s="54" t="s">
        <v>6317</v>
      </c>
      <c r="D1707" s="54" t="s">
        <v>6270</v>
      </c>
      <c r="E1707" s="54" t="s">
        <v>284</v>
      </c>
      <c r="F1707" s="54"/>
      <c r="G1707" s="55"/>
      <c r="H1707" s="54" t="s">
        <v>1010</v>
      </c>
      <c r="I1707" s="54" t="s">
        <v>1011</v>
      </c>
      <c r="J1707" s="54" t="s">
        <v>962</v>
      </c>
      <c r="K1707" s="54" t="s">
        <v>1733</v>
      </c>
      <c r="L1707" s="54" t="s">
        <v>6317</v>
      </c>
      <c r="M1707" s="54" t="s">
        <v>534</v>
      </c>
      <c r="N1707" s="56" t="b">
        <v>0</v>
      </c>
      <c r="O1707" s="56" t="b">
        <v>0</v>
      </c>
      <c r="P1707" s="57">
        <v>46023.525940590298</v>
      </c>
      <c r="Q1707" s="54" t="s">
        <v>10664</v>
      </c>
      <c r="R1707" s="57">
        <v>46172.473153819403</v>
      </c>
      <c r="S1707" s="54" t="s">
        <v>10665</v>
      </c>
      <c r="T1707" s="54" t="s">
        <v>5291</v>
      </c>
      <c r="U1707" s="54" t="s">
        <v>534</v>
      </c>
      <c r="V1707" s="58" t="s">
        <v>11053</v>
      </c>
    </row>
    <row r="1708" spans="1:22" hidden="1" x14ac:dyDescent="0.25">
      <c r="A1708" s="60" t="s">
        <v>11093</v>
      </c>
      <c r="B1708" s="60" t="s">
        <v>11094</v>
      </c>
      <c r="C1708" s="60" t="s">
        <v>11095</v>
      </c>
      <c r="D1708" s="60" t="s">
        <v>6270</v>
      </c>
      <c r="E1708" s="60"/>
      <c r="F1708" s="60"/>
      <c r="G1708" s="61"/>
      <c r="H1708" s="60" t="s">
        <v>1010</v>
      </c>
      <c r="I1708" s="60" t="s">
        <v>1011</v>
      </c>
      <c r="J1708" s="60" t="s">
        <v>962</v>
      </c>
      <c r="K1708" s="60" t="s">
        <v>1733</v>
      </c>
      <c r="L1708" s="60" t="s">
        <v>11095</v>
      </c>
      <c r="M1708" s="60" t="s">
        <v>534</v>
      </c>
      <c r="N1708" s="62" t="b">
        <v>0</v>
      </c>
      <c r="O1708" s="62" t="b">
        <v>0</v>
      </c>
      <c r="P1708" s="63">
        <v>46161.426193171297</v>
      </c>
      <c r="Q1708" s="60" t="s">
        <v>10918</v>
      </c>
      <c r="R1708" s="63">
        <v>46172.4731559028</v>
      </c>
      <c r="S1708" s="60" t="s">
        <v>10665</v>
      </c>
      <c r="T1708" s="60" t="s">
        <v>5291</v>
      </c>
      <c r="U1708" s="60" t="s">
        <v>534</v>
      </c>
      <c r="V1708" s="58" t="s">
        <v>11053</v>
      </c>
    </row>
    <row r="1709" spans="1:22" hidden="1" x14ac:dyDescent="0.25">
      <c r="A1709" s="60" t="s">
        <v>11096</v>
      </c>
      <c r="B1709" s="60" t="s">
        <v>11097</v>
      </c>
      <c r="C1709" s="60" t="s">
        <v>11098</v>
      </c>
      <c r="D1709" s="60" t="s">
        <v>6270</v>
      </c>
      <c r="E1709" s="60"/>
      <c r="F1709" s="60"/>
      <c r="G1709" s="61"/>
      <c r="H1709" s="60" t="s">
        <v>1010</v>
      </c>
      <c r="I1709" s="60" t="s">
        <v>1011</v>
      </c>
      <c r="J1709" s="60" t="s">
        <v>962</v>
      </c>
      <c r="K1709" s="60" t="s">
        <v>1733</v>
      </c>
      <c r="L1709" s="60" t="s">
        <v>11099</v>
      </c>
      <c r="M1709" s="60" t="s">
        <v>534</v>
      </c>
      <c r="N1709" s="62" t="b">
        <v>0</v>
      </c>
      <c r="O1709" s="62" t="b">
        <v>0</v>
      </c>
      <c r="P1709" s="63">
        <v>46175.583111574102</v>
      </c>
      <c r="Q1709" s="60" t="s">
        <v>10918</v>
      </c>
      <c r="R1709" s="63">
        <v>46175.583111608801</v>
      </c>
      <c r="S1709" s="60" t="s">
        <v>10918</v>
      </c>
      <c r="T1709" s="60" t="s">
        <v>5291</v>
      </c>
      <c r="U1709" s="60" t="s">
        <v>534</v>
      </c>
      <c r="V1709" s="58" t="s">
        <v>11053</v>
      </c>
    </row>
    <row r="1710" spans="1:22" hidden="1" x14ac:dyDescent="0.25">
      <c r="A1710" s="60" t="s">
        <v>11100</v>
      </c>
      <c r="B1710" s="60" t="s">
        <v>11101</v>
      </c>
      <c r="C1710" s="60" t="s">
        <v>11102</v>
      </c>
      <c r="D1710" s="60" t="s">
        <v>6270</v>
      </c>
      <c r="E1710" s="60"/>
      <c r="F1710" s="60"/>
      <c r="G1710" s="61"/>
      <c r="H1710" s="60" t="s">
        <v>1010</v>
      </c>
      <c r="I1710" s="60" t="s">
        <v>1011</v>
      </c>
      <c r="J1710" s="60" t="s">
        <v>962</v>
      </c>
      <c r="K1710" s="60" t="s">
        <v>1733</v>
      </c>
      <c r="L1710" s="60" t="s">
        <v>11103</v>
      </c>
      <c r="M1710" s="60" t="s">
        <v>534</v>
      </c>
      <c r="N1710" s="62" t="b">
        <v>0</v>
      </c>
      <c r="O1710" s="62" t="b">
        <v>0</v>
      </c>
      <c r="P1710" s="63">
        <v>46205.738847835702</v>
      </c>
      <c r="Q1710" s="60" t="s">
        <v>10918</v>
      </c>
      <c r="R1710" s="63">
        <v>46205.738847881898</v>
      </c>
      <c r="S1710" s="60" t="s">
        <v>10918</v>
      </c>
      <c r="T1710" s="60" t="s">
        <v>5291</v>
      </c>
      <c r="U1710" s="60" t="s">
        <v>534</v>
      </c>
      <c r="V1710" s="58" t="s">
        <v>11053</v>
      </c>
    </row>
    <row r="1711" spans="1:22" hidden="1" x14ac:dyDescent="0.25">
      <c r="A1711" s="60" t="s">
        <v>11104</v>
      </c>
      <c r="B1711" s="60" t="s">
        <v>11105</v>
      </c>
      <c r="C1711" s="60" t="s">
        <v>11106</v>
      </c>
      <c r="D1711" s="60" t="s">
        <v>6270</v>
      </c>
      <c r="E1711" s="60"/>
      <c r="F1711" s="60"/>
      <c r="G1711" s="61"/>
      <c r="H1711" s="60" t="s">
        <v>1010</v>
      </c>
      <c r="I1711" s="60" t="s">
        <v>1011</v>
      </c>
      <c r="J1711" s="60" t="s">
        <v>962</v>
      </c>
      <c r="K1711" s="60" t="s">
        <v>1733</v>
      </c>
      <c r="L1711" s="60" t="s">
        <v>11106</v>
      </c>
      <c r="M1711" s="60" t="s">
        <v>534</v>
      </c>
      <c r="N1711" s="62" t="b">
        <v>0</v>
      </c>
      <c r="O1711" s="62" t="b">
        <v>0</v>
      </c>
      <c r="P1711" s="63">
        <v>46199.360551851903</v>
      </c>
      <c r="Q1711" s="60" t="s">
        <v>10918</v>
      </c>
      <c r="R1711" s="63">
        <v>46199.697434374997</v>
      </c>
      <c r="S1711" s="60" t="s">
        <v>11018</v>
      </c>
      <c r="T1711" s="60" t="s">
        <v>5291</v>
      </c>
      <c r="U1711" s="60" t="s">
        <v>534</v>
      </c>
      <c r="V1711" s="58" t="s">
        <v>11053</v>
      </c>
    </row>
    <row r="1712" spans="1:22" hidden="1" x14ac:dyDescent="0.25">
      <c r="A1712" s="54" t="s">
        <v>10489</v>
      </c>
      <c r="B1712" s="54" t="s">
        <v>6297</v>
      </c>
      <c r="C1712" s="54" t="s">
        <v>6298</v>
      </c>
      <c r="D1712" s="54" t="s">
        <v>6270</v>
      </c>
      <c r="E1712" s="54" t="s">
        <v>284</v>
      </c>
      <c r="F1712" s="54"/>
      <c r="G1712" s="55"/>
      <c r="H1712" s="54" t="s">
        <v>1098</v>
      </c>
      <c r="I1712" s="54" t="s">
        <v>1099</v>
      </c>
      <c r="J1712" s="54" t="s">
        <v>962</v>
      </c>
      <c r="K1712" s="54" t="s">
        <v>1079</v>
      </c>
      <c r="L1712" s="54" t="s">
        <v>11107</v>
      </c>
      <c r="M1712" s="54" t="s">
        <v>534</v>
      </c>
      <c r="N1712" s="56" t="b">
        <v>0</v>
      </c>
      <c r="O1712" s="56" t="b">
        <v>0</v>
      </c>
      <c r="P1712" s="57">
        <v>46023.525931794</v>
      </c>
      <c r="Q1712" s="54" t="s">
        <v>10664</v>
      </c>
      <c r="R1712" s="57">
        <v>46172.4731580671</v>
      </c>
      <c r="S1712" s="54" t="s">
        <v>10665</v>
      </c>
      <c r="T1712" s="54" t="s">
        <v>5291</v>
      </c>
      <c r="U1712" s="54" t="s">
        <v>534</v>
      </c>
      <c r="V1712" s="58" t="s">
        <v>11053</v>
      </c>
    </row>
    <row r="1713" spans="1:22" hidden="1" x14ac:dyDescent="0.25">
      <c r="A1713" s="54" t="s">
        <v>10646</v>
      </c>
      <c r="B1713" s="54" t="s">
        <v>10645</v>
      </c>
      <c r="C1713" s="54" t="s">
        <v>10647</v>
      </c>
      <c r="D1713" s="54" t="s">
        <v>6270</v>
      </c>
      <c r="E1713" s="54" t="s">
        <v>284</v>
      </c>
      <c r="F1713" s="54"/>
      <c r="G1713" s="55"/>
      <c r="H1713" s="54" t="s">
        <v>1010</v>
      </c>
      <c r="I1713" s="54" t="s">
        <v>1011</v>
      </c>
      <c r="J1713" s="54" t="s">
        <v>962</v>
      </c>
      <c r="K1713" s="54" t="s">
        <v>1079</v>
      </c>
      <c r="L1713" s="54" t="s">
        <v>10647</v>
      </c>
      <c r="M1713" s="54" t="s">
        <v>534</v>
      </c>
      <c r="N1713" s="56" t="b">
        <v>0</v>
      </c>
      <c r="O1713" s="56" t="b">
        <v>0</v>
      </c>
      <c r="P1713" s="57">
        <v>46059.649560416699</v>
      </c>
      <c r="Q1713" s="54" t="s">
        <v>10918</v>
      </c>
      <c r="R1713" s="57">
        <v>46172.473160219903</v>
      </c>
      <c r="S1713" s="54" t="s">
        <v>10665</v>
      </c>
      <c r="T1713" s="54" t="s">
        <v>5291</v>
      </c>
      <c r="U1713" s="54" t="s">
        <v>534</v>
      </c>
      <c r="V1713" s="58" t="s">
        <v>11053</v>
      </c>
    </row>
    <row r="1714" spans="1:22" hidden="1" x14ac:dyDescent="0.25">
      <c r="A1714" s="54" t="s">
        <v>10490</v>
      </c>
      <c r="B1714" s="54" t="s">
        <v>6294</v>
      </c>
      <c r="C1714" s="54" t="s">
        <v>6295</v>
      </c>
      <c r="D1714" s="54" t="s">
        <v>6270</v>
      </c>
      <c r="E1714" s="54" t="s">
        <v>284</v>
      </c>
      <c r="F1714" s="54"/>
      <c r="G1714" s="55"/>
      <c r="H1714" s="54" t="s">
        <v>1098</v>
      </c>
      <c r="I1714" s="54" t="s">
        <v>1099</v>
      </c>
      <c r="J1714" s="54" t="s">
        <v>962</v>
      </c>
      <c r="K1714" s="54" t="s">
        <v>1133</v>
      </c>
      <c r="L1714" s="54" t="s">
        <v>6295</v>
      </c>
      <c r="M1714" s="54" t="s">
        <v>534</v>
      </c>
      <c r="N1714" s="56" t="b">
        <v>0</v>
      </c>
      <c r="O1714" s="56" t="b">
        <v>0</v>
      </c>
      <c r="P1714" s="57">
        <v>46023.525930937503</v>
      </c>
      <c r="Q1714" s="54" t="s">
        <v>10664</v>
      </c>
      <c r="R1714" s="57">
        <v>46172.473162419003</v>
      </c>
      <c r="S1714" s="54" t="s">
        <v>10665</v>
      </c>
      <c r="T1714" s="54" t="s">
        <v>5291</v>
      </c>
      <c r="U1714" s="54" t="s">
        <v>534</v>
      </c>
      <c r="V1714" s="58" t="s">
        <v>11053</v>
      </c>
    </row>
    <row r="1715" spans="1:22" hidden="1" x14ac:dyDescent="0.25">
      <c r="A1715" s="54" t="s">
        <v>10491</v>
      </c>
      <c r="B1715" s="54" t="s">
        <v>778</v>
      </c>
      <c r="C1715" s="54" t="s">
        <v>6303</v>
      </c>
      <c r="D1715" s="54" t="s">
        <v>6270</v>
      </c>
      <c r="E1715" s="54" t="s">
        <v>284</v>
      </c>
      <c r="F1715" s="54"/>
      <c r="G1715" s="55"/>
      <c r="H1715" s="54" t="s">
        <v>1098</v>
      </c>
      <c r="I1715" s="54" t="s">
        <v>1099</v>
      </c>
      <c r="J1715" s="54" t="s">
        <v>962</v>
      </c>
      <c r="K1715" s="54" t="s">
        <v>1133</v>
      </c>
      <c r="L1715" s="54" t="s">
        <v>6303</v>
      </c>
      <c r="M1715" s="54" t="s">
        <v>534</v>
      </c>
      <c r="N1715" s="56" t="b">
        <v>0</v>
      </c>
      <c r="O1715" s="56" t="b">
        <v>0</v>
      </c>
      <c r="P1715" s="57">
        <v>46023.525933564801</v>
      </c>
      <c r="Q1715" s="54" t="s">
        <v>10664</v>
      </c>
      <c r="R1715" s="57">
        <v>46172.473164548603</v>
      </c>
      <c r="S1715" s="54" t="s">
        <v>10665</v>
      </c>
      <c r="T1715" s="54" t="s">
        <v>5291</v>
      </c>
      <c r="U1715" s="54" t="s">
        <v>534</v>
      </c>
      <c r="V1715" s="58" t="s">
        <v>11053</v>
      </c>
    </row>
    <row r="1716" spans="1:22" hidden="1" x14ac:dyDescent="0.25">
      <c r="A1716" s="54" t="s">
        <v>10492</v>
      </c>
      <c r="B1716" s="54" t="s">
        <v>6311</v>
      </c>
      <c r="C1716" s="54" t="s">
        <v>6312</v>
      </c>
      <c r="D1716" s="54" t="s">
        <v>6270</v>
      </c>
      <c r="E1716" s="54" t="s">
        <v>284</v>
      </c>
      <c r="F1716" s="54"/>
      <c r="G1716" s="55"/>
      <c r="H1716" s="54" t="s">
        <v>1098</v>
      </c>
      <c r="I1716" s="54" t="s">
        <v>1099</v>
      </c>
      <c r="J1716" s="54" t="s">
        <v>962</v>
      </c>
      <c r="K1716" s="54" t="s">
        <v>1100</v>
      </c>
      <c r="L1716" s="54" t="s">
        <v>6312</v>
      </c>
      <c r="M1716" s="54" t="s">
        <v>534</v>
      </c>
      <c r="N1716" s="56" t="b">
        <v>0</v>
      </c>
      <c r="O1716" s="56" t="b">
        <v>0</v>
      </c>
      <c r="P1716" s="57">
        <v>46023.525936342601</v>
      </c>
      <c r="Q1716" s="54" t="s">
        <v>10664</v>
      </c>
      <c r="R1716" s="57">
        <v>46172.473166666699</v>
      </c>
      <c r="S1716" s="54" t="s">
        <v>10665</v>
      </c>
      <c r="T1716" s="54" t="s">
        <v>5291</v>
      </c>
      <c r="U1716" s="54" t="s">
        <v>534</v>
      </c>
      <c r="V1716" s="58" t="s">
        <v>11053</v>
      </c>
    </row>
    <row r="1717" spans="1:22" hidden="1" x14ac:dyDescent="0.25">
      <c r="A1717" s="54" t="s">
        <v>10493</v>
      </c>
      <c r="B1717" s="54" t="s">
        <v>6330</v>
      </c>
      <c r="C1717" s="54" t="s">
        <v>6331</v>
      </c>
      <c r="D1717" s="54" t="s">
        <v>6270</v>
      </c>
      <c r="E1717" s="54" t="s">
        <v>284</v>
      </c>
      <c r="F1717" s="54" t="s">
        <v>284</v>
      </c>
      <c r="G1717" s="55"/>
      <c r="H1717" s="54" t="s">
        <v>1098</v>
      </c>
      <c r="I1717" s="54" t="s">
        <v>1099</v>
      </c>
      <c r="J1717" s="54" t="s">
        <v>962</v>
      </c>
      <c r="K1717" s="54" t="s">
        <v>1100</v>
      </c>
      <c r="L1717" s="54" t="s">
        <v>6331</v>
      </c>
      <c r="M1717" s="54" t="s">
        <v>534</v>
      </c>
      <c r="N1717" s="56" t="b">
        <v>0</v>
      </c>
      <c r="O1717" s="56" t="b">
        <v>0</v>
      </c>
      <c r="P1717" s="57">
        <v>46023.525944675901</v>
      </c>
      <c r="Q1717" s="54" t="s">
        <v>10664</v>
      </c>
      <c r="R1717" s="57">
        <v>46172.473168668999</v>
      </c>
      <c r="S1717" s="54" t="s">
        <v>10665</v>
      </c>
      <c r="T1717" s="54" t="s">
        <v>5291</v>
      </c>
      <c r="U1717" s="54" t="s">
        <v>534</v>
      </c>
      <c r="V1717" s="58" t="s">
        <v>11053</v>
      </c>
    </row>
    <row r="1718" spans="1:22" hidden="1" x14ac:dyDescent="0.25">
      <c r="A1718" s="54" t="s">
        <v>10494</v>
      </c>
      <c r="B1718" s="54" t="s">
        <v>892</v>
      </c>
      <c r="C1718" s="54" t="s">
        <v>6336</v>
      </c>
      <c r="D1718" s="54" t="s">
        <v>6270</v>
      </c>
      <c r="E1718" s="54" t="s">
        <v>284</v>
      </c>
      <c r="F1718" s="54" t="s">
        <v>284</v>
      </c>
      <c r="G1718" s="55"/>
      <c r="H1718" s="54" t="s">
        <v>1098</v>
      </c>
      <c r="I1718" s="54" t="s">
        <v>1099</v>
      </c>
      <c r="J1718" s="54" t="s">
        <v>962</v>
      </c>
      <c r="K1718" s="54" t="s">
        <v>1100</v>
      </c>
      <c r="L1718" s="54" t="s">
        <v>6336</v>
      </c>
      <c r="M1718" s="54" t="s">
        <v>534</v>
      </c>
      <c r="N1718" s="56" t="b">
        <v>0</v>
      </c>
      <c r="O1718" s="56" t="b">
        <v>0</v>
      </c>
      <c r="P1718" s="57">
        <v>46023.525946562499</v>
      </c>
      <c r="Q1718" s="54" t="s">
        <v>10664</v>
      </c>
      <c r="R1718" s="57">
        <v>46172.473170717603</v>
      </c>
      <c r="S1718" s="54" t="s">
        <v>10665</v>
      </c>
      <c r="T1718" s="54" t="s">
        <v>5291</v>
      </c>
      <c r="U1718" s="54" t="s">
        <v>534</v>
      </c>
      <c r="V1718" s="58" t="s">
        <v>11053</v>
      </c>
    </row>
    <row r="1719" spans="1:22" hidden="1" x14ac:dyDescent="0.25">
      <c r="A1719" s="54" t="s">
        <v>10495</v>
      </c>
      <c r="B1719" s="54" t="s">
        <v>804</v>
      </c>
      <c r="C1719" s="54" t="s">
        <v>6338</v>
      </c>
      <c r="D1719" s="54" t="s">
        <v>6270</v>
      </c>
      <c r="E1719" s="54" t="s">
        <v>284</v>
      </c>
      <c r="F1719" s="54" t="s">
        <v>284</v>
      </c>
      <c r="G1719" s="55"/>
      <c r="H1719" s="54" t="s">
        <v>1098</v>
      </c>
      <c r="I1719" s="54" t="s">
        <v>1099</v>
      </c>
      <c r="J1719" s="54" t="s">
        <v>962</v>
      </c>
      <c r="K1719" s="54" t="s">
        <v>1100</v>
      </c>
      <c r="L1719" s="54" t="s">
        <v>6338</v>
      </c>
      <c r="M1719" s="54" t="s">
        <v>534</v>
      </c>
      <c r="N1719" s="56" t="b">
        <v>0</v>
      </c>
      <c r="O1719" s="56" t="b">
        <v>0</v>
      </c>
      <c r="P1719" s="57">
        <v>46023.525947488401</v>
      </c>
      <c r="Q1719" s="54" t="s">
        <v>10664</v>
      </c>
      <c r="R1719" s="57">
        <v>46172.4731727662</v>
      </c>
      <c r="S1719" s="54" t="s">
        <v>10665</v>
      </c>
      <c r="T1719" s="54" t="s">
        <v>5291</v>
      </c>
      <c r="U1719" s="54" t="s">
        <v>534</v>
      </c>
      <c r="V1719" s="58" t="s">
        <v>11053</v>
      </c>
    </row>
    <row r="1720" spans="1:22" hidden="1" x14ac:dyDescent="0.25">
      <c r="A1720" s="60" t="s">
        <v>11108</v>
      </c>
      <c r="B1720" s="60" t="s">
        <v>11109</v>
      </c>
      <c r="C1720" s="60" t="s">
        <v>11110</v>
      </c>
      <c r="D1720" s="60" t="s">
        <v>6270</v>
      </c>
      <c r="E1720" s="60"/>
      <c r="F1720" s="60"/>
      <c r="G1720" s="61"/>
      <c r="H1720" s="60" t="s">
        <v>1098</v>
      </c>
      <c r="I1720" s="60" t="s">
        <v>1099</v>
      </c>
      <c r="J1720" s="60" t="s">
        <v>962</v>
      </c>
      <c r="K1720" s="60" t="s">
        <v>1100</v>
      </c>
      <c r="L1720" s="60" t="s">
        <v>11111</v>
      </c>
      <c r="M1720" s="60" t="s">
        <v>534</v>
      </c>
      <c r="N1720" s="62" t="b">
        <v>0</v>
      </c>
      <c r="O1720" s="62" t="b">
        <v>0</v>
      </c>
      <c r="P1720" s="63">
        <v>46181.571507951398</v>
      </c>
      <c r="Q1720" s="60" t="s">
        <v>10918</v>
      </c>
      <c r="R1720" s="63">
        <v>46181.5752882292</v>
      </c>
      <c r="S1720" s="60" t="s">
        <v>11018</v>
      </c>
      <c r="T1720" s="60" t="s">
        <v>5291</v>
      </c>
      <c r="U1720" s="60" t="s">
        <v>534</v>
      </c>
      <c r="V1720" s="58" t="s">
        <v>11053</v>
      </c>
    </row>
    <row r="1721" spans="1:22" hidden="1" x14ac:dyDescent="0.25">
      <c r="A1721" s="54" t="s">
        <v>10496</v>
      </c>
      <c r="B1721" s="54" t="s">
        <v>740</v>
      </c>
      <c r="C1721" s="54" t="s">
        <v>6325</v>
      </c>
      <c r="D1721" s="54" t="s">
        <v>6270</v>
      </c>
      <c r="E1721" s="54" t="s">
        <v>284</v>
      </c>
      <c r="F1721" s="54" t="s">
        <v>284</v>
      </c>
      <c r="G1721" s="55"/>
      <c r="H1721" s="54" t="s">
        <v>1010</v>
      </c>
      <c r="I1721" s="54" t="s">
        <v>1011</v>
      </c>
      <c r="J1721" s="54" t="s">
        <v>962</v>
      </c>
      <c r="K1721" s="54" t="s">
        <v>1114</v>
      </c>
      <c r="L1721" s="54" t="s">
        <v>6325</v>
      </c>
      <c r="M1721" s="54" t="s">
        <v>534</v>
      </c>
      <c r="N1721" s="56" t="b">
        <v>0</v>
      </c>
      <c r="O1721" s="56" t="b">
        <v>0</v>
      </c>
      <c r="P1721" s="57">
        <v>46023.525943171298</v>
      </c>
      <c r="Q1721" s="54" t="s">
        <v>10664</v>
      </c>
      <c r="R1721" s="57">
        <v>46172.473174919003</v>
      </c>
      <c r="S1721" s="54" t="s">
        <v>10665</v>
      </c>
      <c r="T1721" s="54" t="s">
        <v>5291</v>
      </c>
      <c r="U1721" s="54" t="s">
        <v>534</v>
      </c>
      <c r="V1721" s="58" t="s">
        <v>11053</v>
      </c>
    </row>
    <row r="1722" spans="1:22" hidden="1" x14ac:dyDescent="0.25">
      <c r="A1722" s="54" t="s">
        <v>10497</v>
      </c>
      <c r="B1722" s="54" t="s">
        <v>536</v>
      </c>
      <c r="C1722" s="54" t="s">
        <v>6314</v>
      </c>
      <c r="D1722" s="54" t="s">
        <v>6270</v>
      </c>
      <c r="E1722" s="54" t="s">
        <v>284</v>
      </c>
      <c r="F1722" s="54"/>
      <c r="G1722" s="55"/>
      <c r="H1722" s="54" t="s">
        <v>1010</v>
      </c>
      <c r="I1722" s="54" t="s">
        <v>1011</v>
      </c>
      <c r="J1722" s="54" t="s">
        <v>962</v>
      </c>
      <c r="K1722" s="54" t="s">
        <v>990</v>
      </c>
      <c r="L1722" s="54" t="s">
        <v>11112</v>
      </c>
      <c r="M1722" s="54" t="s">
        <v>534</v>
      </c>
      <c r="N1722" s="56" t="b">
        <v>0</v>
      </c>
      <c r="O1722" s="56" t="b">
        <v>0</v>
      </c>
      <c r="P1722" s="57">
        <v>46023.525937268503</v>
      </c>
      <c r="Q1722" s="54" t="s">
        <v>10664</v>
      </c>
      <c r="R1722" s="57">
        <v>46172.473176851898</v>
      </c>
      <c r="S1722" s="54" t="s">
        <v>10665</v>
      </c>
      <c r="T1722" s="54" t="s">
        <v>5291</v>
      </c>
      <c r="U1722" s="54" t="s">
        <v>534</v>
      </c>
      <c r="V1722" s="58" t="s">
        <v>11053</v>
      </c>
    </row>
    <row r="1723" spans="1:22" hidden="1" x14ac:dyDescent="0.25">
      <c r="A1723" s="60" t="s">
        <v>11113</v>
      </c>
      <c r="B1723" s="60" t="s">
        <v>11114</v>
      </c>
      <c r="C1723" s="60" t="s">
        <v>11115</v>
      </c>
      <c r="D1723" s="60" t="s">
        <v>6270</v>
      </c>
      <c r="E1723" s="60"/>
      <c r="F1723" s="60"/>
      <c r="G1723" s="61"/>
      <c r="H1723" s="60" t="s">
        <v>1010</v>
      </c>
      <c r="I1723" s="60" t="s">
        <v>1011</v>
      </c>
      <c r="J1723" s="60" t="s">
        <v>962</v>
      </c>
      <c r="K1723" s="60" t="s">
        <v>990</v>
      </c>
      <c r="L1723" s="60" t="s">
        <v>11116</v>
      </c>
      <c r="M1723" s="60" t="s">
        <v>534</v>
      </c>
      <c r="N1723" s="62" t="b">
        <v>0</v>
      </c>
      <c r="O1723" s="62" t="b">
        <v>0</v>
      </c>
      <c r="P1723" s="63">
        <v>46154.417095405101</v>
      </c>
      <c r="Q1723" s="60" t="s">
        <v>10918</v>
      </c>
      <c r="R1723" s="63">
        <v>46205.398539664398</v>
      </c>
      <c r="S1723" s="60" t="s">
        <v>11018</v>
      </c>
      <c r="T1723" s="60" t="s">
        <v>3755</v>
      </c>
      <c r="U1723" s="60" t="s">
        <v>534</v>
      </c>
      <c r="V1723" s="58" t="s">
        <v>11053</v>
      </c>
    </row>
    <row r="1724" spans="1:22" hidden="1" x14ac:dyDescent="0.25">
      <c r="A1724" s="54" t="s">
        <v>10498</v>
      </c>
      <c r="B1724" s="54" t="s">
        <v>783</v>
      </c>
      <c r="C1724" s="54" t="s">
        <v>6292</v>
      </c>
      <c r="D1724" s="54" t="s">
        <v>6270</v>
      </c>
      <c r="E1724" s="54" t="s">
        <v>284</v>
      </c>
      <c r="F1724" s="54"/>
      <c r="G1724" s="55"/>
      <c r="H1724" s="54" t="s">
        <v>1098</v>
      </c>
      <c r="I1724" s="54" t="s">
        <v>1099</v>
      </c>
      <c r="J1724" s="54" t="s">
        <v>962</v>
      </c>
      <c r="K1724" s="54" t="s">
        <v>1104</v>
      </c>
      <c r="L1724" s="54" t="s">
        <v>6292</v>
      </c>
      <c r="M1724" s="54" t="s">
        <v>534</v>
      </c>
      <c r="N1724" s="56" t="b">
        <v>0</v>
      </c>
      <c r="O1724" s="56" t="b">
        <v>0</v>
      </c>
      <c r="P1724" s="57">
        <v>46023.525929976902</v>
      </c>
      <c r="Q1724" s="54" t="s">
        <v>10664</v>
      </c>
      <c r="R1724" s="57">
        <v>46172.473181053203</v>
      </c>
      <c r="S1724" s="54" t="s">
        <v>10665</v>
      </c>
      <c r="T1724" s="54" t="s">
        <v>5291</v>
      </c>
      <c r="U1724" s="54" t="s">
        <v>534</v>
      </c>
      <c r="V1724" s="58" t="s">
        <v>11053</v>
      </c>
    </row>
    <row r="1725" spans="1:22" hidden="1" x14ac:dyDescent="0.25">
      <c r="A1725" s="60" t="s">
        <v>11117</v>
      </c>
      <c r="B1725" s="60" t="s">
        <v>11118</v>
      </c>
      <c r="C1725" s="60" t="s">
        <v>11119</v>
      </c>
      <c r="D1725" s="60" t="s">
        <v>6270</v>
      </c>
      <c r="E1725" s="60"/>
      <c r="F1725" s="60"/>
      <c r="G1725" s="61"/>
      <c r="H1725" s="60" t="s">
        <v>1098</v>
      </c>
      <c r="I1725" s="60" t="s">
        <v>1099</v>
      </c>
      <c r="J1725" s="60" t="s">
        <v>962</v>
      </c>
      <c r="K1725" s="60" t="s">
        <v>1104</v>
      </c>
      <c r="L1725" s="60" t="s">
        <v>11119</v>
      </c>
      <c r="M1725" s="60" t="s">
        <v>534</v>
      </c>
      <c r="N1725" s="62" t="b">
        <v>0</v>
      </c>
      <c r="O1725" s="62" t="b">
        <v>0</v>
      </c>
      <c r="P1725" s="63">
        <v>46206.669705752298</v>
      </c>
      <c r="Q1725" s="60" t="s">
        <v>10918</v>
      </c>
      <c r="R1725" s="63">
        <v>46206.669705752298</v>
      </c>
      <c r="S1725" s="60" t="s">
        <v>10918</v>
      </c>
      <c r="T1725" s="60" t="s">
        <v>5291</v>
      </c>
      <c r="U1725" s="60" t="s">
        <v>534</v>
      </c>
      <c r="V1725" s="58" t="s">
        <v>11053</v>
      </c>
    </row>
    <row r="1726" spans="1:22" hidden="1" x14ac:dyDescent="0.25">
      <c r="A1726" s="54" t="s">
        <v>10499</v>
      </c>
      <c r="B1726" s="54" t="s">
        <v>535</v>
      </c>
      <c r="C1726" s="54" t="s">
        <v>6290</v>
      </c>
      <c r="D1726" s="54" t="s">
        <v>6270</v>
      </c>
      <c r="E1726" s="54" t="s">
        <v>6269</v>
      </c>
      <c r="F1726" s="54"/>
      <c r="G1726" s="55"/>
      <c r="H1726" s="54" t="s">
        <v>1098</v>
      </c>
      <c r="I1726" s="54" t="s">
        <v>1099</v>
      </c>
      <c r="J1726" s="54" t="s">
        <v>962</v>
      </c>
      <c r="K1726" s="54" t="s">
        <v>1109</v>
      </c>
      <c r="L1726" s="54"/>
      <c r="M1726" s="54" t="s">
        <v>534</v>
      </c>
      <c r="N1726" s="56" t="b">
        <v>0</v>
      </c>
      <c r="O1726" s="56" t="b">
        <v>0</v>
      </c>
      <c r="P1726" s="57">
        <v>46023.525929247699</v>
      </c>
      <c r="Q1726" s="54" t="s">
        <v>10664</v>
      </c>
      <c r="R1726" s="57">
        <v>46172.4731832986</v>
      </c>
      <c r="S1726" s="54" t="s">
        <v>10665</v>
      </c>
      <c r="T1726" s="54" t="s">
        <v>5291</v>
      </c>
      <c r="U1726" s="54" t="s">
        <v>534</v>
      </c>
      <c r="V1726" s="58" t="s">
        <v>11053</v>
      </c>
    </row>
    <row r="1727" spans="1:22" hidden="1" x14ac:dyDescent="0.25">
      <c r="A1727" s="54" t="s">
        <v>10500</v>
      </c>
      <c r="B1727" s="54" t="s">
        <v>6319</v>
      </c>
      <c r="C1727" s="54" t="s">
        <v>6320</v>
      </c>
      <c r="D1727" s="54" t="s">
        <v>6270</v>
      </c>
      <c r="E1727" s="54" t="s">
        <v>284</v>
      </c>
      <c r="F1727" s="54" t="s">
        <v>11120</v>
      </c>
      <c r="G1727" s="55"/>
      <c r="H1727" s="54" t="s">
        <v>970</v>
      </c>
      <c r="I1727" s="54" t="s">
        <v>971</v>
      </c>
      <c r="J1727" s="54" t="s">
        <v>1091</v>
      </c>
      <c r="K1727" s="54" t="s">
        <v>973</v>
      </c>
      <c r="L1727" s="54" t="s">
        <v>6320</v>
      </c>
      <c r="M1727" s="54" t="s">
        <v>534</v>
      </c>
      <c r="N1727" s="56" t="b">
        <v>0</v>
      </c>
      <c r="O1727" s="56" t="b">
        <v>0</v>
      </c>
      <c r="P1727" s="57">
        <v>46023.5259415162</v>
      </c>
      <c r="Q1727" s="54" t="s">
        <v>10664</v>
      </c>
      <c r="R1727" s="57">
        <v>46172.473185266201</v>
      </c>
      <c r="S1727" s="54" t="s">
        <v>10665</v>
      </c>
      <c r="T1727" s="54" t="s">
        <v>5291</v>
      </c>
      <c r="U1727" s="54" t="s">
        <v>534</v>
      </c>
      <c r="V1727" s="58" t="s">
        <v>11053</v>
      </c>
    </row>
    <row r="1728" spans="1:22" hidden="1" x14ac:dyDescent="0.25">
      <c r="A1728" s="54" t="s">
        <v>10501</v>
      </c>
      <c r="B1728" s="54" t="s">
        <v>6327</v>
      </c>
      <c r="C1728" s="54" t="s">
        <v>6328</v>
      </c>
      <c r="D1728" s="54" t="s">
        <v>6270</v>
      </c>
      <c r="E1728" s="54" t="s">
        <v>284</v>
      </c>
      <c r="F1728" s="54" t="s">
        <v>284</v>
      </c>
      <c r="G1728" s="55"/>
      <c r="H1728" s="54" t="s">
        <v>970</v>
      </c>
      <c r="I1728" s="54" t="s">
        <v>971</v>
      </c>
      <c r="J1728" s="54" t="s">
        <v>1091</v>
      </c>
      <c r="K1728" s="54" t="s">
        <v>973</v>
      </c>
      <c r="L1728" s="54" t="s">
        <v>6328</v>
      </c>
      <c r="M1728" s="54" t="s">
        <v>534</v>
      </c>
      <c r="N1728" s="56" t="b">
        <v>0</v>
      </c>
      <c r="O1728" s="56" t="b">
        <v>0</v>
      </c>
      <c r="P1728" s="57">
        <v>46023.525943865701</v>
      </c>
      <c r="Q1728" s="54" t="s">
        <v>10664</v>
      </c>
      <c r="R1728" s="57">
        <v>46172.4731873032</v>
      </c>
      <c r="S1728" s="54" t="s">
        <v>10665</v>
      </c>
      <c r="T1728" s="54" t="s">
        <v>5291</v>
      </c>
      <c r="U1728" s="54" t="s">
        <v>534</v>
      </c>
      <c r="V1728" s="58" t="s">
        <v>11053</v>
      </c>
    </row>
    <row r="1729" spans="1:22" hidden="1" x14ac:dyDescent="0.25">
      <c r="A1729" s="54" t="s">
        <v>10502</v>
      </c>
      <c r="B1729" s="54" t="s">
        <v>6333</v>
      </c>
      <c r="C1729" s="54" t="s">
        <v>6334</v>
      </c>
      <c r="D1729" s="54" t="s">
        <v>6270</v>
      </c>
      <c r="E1729" s="54" t="s">
        <v>284</v>
      </c>
      <c r="F1729" s="54" t="s">
        <v>284</v>
      </c>
      <c r="G1729" s="55"/>
      <c r="H1729" s="54" t="s">
        <v>970</v>
      </c>
      <c r="I1729" s="54" t="s">
        <v>971</v>
      </c>
      <c r="J1729" s="54" t="s">
        <v>4276</v>
      </c>
      <c r="K1729" s="54" t="s">
        <v>973</v>
      </c>
      <c r="L1729" s="54" t="s">
        <v>6334</v>
      </c>
      <c r="M1729" s="54" t="s">
        <v>534</v>
      </c>
      <c r="N1729" s="56" t="b">
        <v>0</v>
      </c>
      <c r="O1729" s="56" t="b">
        <v>0</v>
      </c>
      <c r="P1729" s="57">
        <v>46023.525945636597</v>
      </c>
      <c r="Q1729" s="54" t="s">
        <v>10664</v>
      </c>
      <c r="R1729" s="57">
        <v>46172.4731895023</v>
      </c>
      <c r="S1729" s="54" t="s">
        <v>10665</v>
      </c>
      <c r="T1729" s="54" t="s">
        <v>5291</v>
      </c>
      <c r="U1729" s="54" t="s">
        <v>534</v>
      </c>
      <c r="V1729" s="58" t="s">
        <v>11053</v>
      </c>
    </row>
    <row r="1730" spans="1:22" hidden="1" x14ac:dyDescent="0.25">
      <c r="A1730" s="54" t="s">
        <v>10503</v>
      </c>
      <c r="B1730" s="54" t="s">
        <v>779</v>
      </c>
      <c r="C1730" s="54" t="s">
        <v>6357</v>
      </c>
      <c r="D1730" s="54" t="s">
        <v>11121</v>
      </c>
      <c r="E1730" s="54" t="s">
        <v>284</v>
      </c>
      <c r="F1730" s="54"/>
      <c r="G1730" s="55">
        <v>60</v>
      </c>
      <c r="H1730" s="54" t="s">
        <v>913</v>
      </c>
      <c r="I1730" s="54" t="s">
        <v>914</v>
      </c>
      <c r="J1730" s="54" t="s">
        <v>908</v>
      </c>
      <c r="K1730" s="54" t="s">
        <v>937</v>
      </c>
      <c r="L1730" s="54" t="s">
        <v>6357</v>
      </c>
      <c r="M1730" s="54" t="s">
        <v>301</v>
      </c>
      <c r="N1730" s="56" t="b">
        <v>0</v>
      </c>
      <c r="O1730" s="56" t="b">
        <v>0</v>
      </c>
      <c r="P1730" s="57">
        <v>46023.525960104198</v>
      </c>
      <c r="Q1730" s="54" t="s">
        <v>10664</v>
      </c>
      <c r="R1730" s="57">
        <v>46172.473195567101</v>
      </c>
      <c r="S1730" s="54" t="s">
        <v>10665</v>
      </c>
      <c r="T1730" s="54" t="s">
        <v>5291</v>
      </c>
      <c r="U1730" s="54" t="s">
        <v>301</v>
      </c>
      <c r="V1730" s="58" t="s">
        <v>302</v>
      </c>
    </row>
    <row r="1731" spans="1:22" hidden="1" x14ac:dyDescent="0.25">
      <c r="A1731" s="54" t="s">
        <v>10504</v>
      </c>
      <c r="B1731" s="54" t="s">
        <v>6359</v>
      </c>
      <c r="C1731" s="54" t="s">
        <v>6360</v>
      </c>
      <c r="D1731" s="54" t="s">
        <v>11121</v>
      </c>
      <c r="E1731" s="54" t="s">
        <v>284</v>
      </c>
      <c r="F1731" s="54"/>
      <c r="G1731" s="55">
        <v>60</v>
      </c>
      <c r="H1731" s="54" t="s">
        <v>913</v>
      </c>
      <c r="I1731" s="54" t="s">
        <v>914</v>
      </c>
      <c r="J1731" s="54" t="s">
        <v>908</v>
      </c>
      <c r="K1731" s="54" t="s">
        <v>937</v>
      </c>
      <c r="L1731" s="54" t="s">
        <v>6360</v>
      </c>
      <c r="M1731" s="54" t="s">
        <v>301</v>
      </c>
      <c r="N1731" s="56" t="b">
        <v>0</v>
      </c>
      <c r="O1731" s="56" t="b">
        <v>0</v>
      </c>
      <c r="P1731" s="57">
        <v>46023.525961192099</v>
      </c>
      <c r="Q1731" s="54" t="s">
        <v>10664</v>
      </c>
      <c r="R1731" s="57">
        <v>46172.473197569401</v>
      </c>
      <c r="S1731" s="54" t="s">
        <v>10665</v>
      </c>
      <c r="T1731" s="54" t="s">
        <v>5291</v>
      </c>
      <c r="U1731" s="54" t="s">
        <v>301</v>
      </c>
      <c r="V1731" s="58" t="s">
        <v>302</v>
      </c>
    </row>
    <row r="1732" spans="1:22" hidden="1" x14ac:dyDescent="0.25">
      <c r="A1732" s="54" t="s">
        <v>10505</v>
      </c>
      <c r="B1732" s="54" t="s">
        <v>693</v>
      </c>
      <c r="C1732" s="54" t="s">
        <v>6349</v>
      </c>
      <c r="D1732" s="54" t="s">
        <v>11121</v>
      </c>
      <c r="E1732" s="54" t="s">
        <v>284</v>
      </c>
      <c r="F1732" s="54"/>
      <c r="G1732" s="55">
        <v>60</v>
      </c>
      <c r="H1732" s="54" t="s">
        <v>1098</v>
      </c>
      <c r="I1732" s="54" t="s">
        <v>1099</v>
      </c>
      <c r="J1732" s="54" t="s">
        <v>962</v>
      </c>
      <c r="K1732" s="54" t="s">
        <v>1158</v>
      </c>
      <c r="L1732" s="54" t="s">
        <v>6349</v>
      </c>
      <c r="M1732" s="54" t="s">
        <v>301</v>
      </c>
      <c r="N1732" s="56" t="b">
        <v>0</v>
      </c>
      <c r="O1732" s="56" t="b">
        <v>0</v>
      </c>
      <c r="P1732" s="57">
        <v>46023.525955671299</v>
      </c>
      <c r="Q1732" s="54" t="s">
        <v>10664</v>
      </c>
      <c r="R1732" s="57">
        <v>46172.473199652799</v>
      </c>
      <c r="S1732" s="54" t="s">
        <v>10665</v>
      </c>
      <c r="T1732" s="54" t="s">
        <v>5291</v>
      </c>
      <c r="U1732" s="54" t="s">
        <v>301</v>
      </c>
      <c r="V1732" s="58" t="s">
        <v>302</v>
      </c>
    </row>
    <row r="1733" spans="1:22" hidden="1" x14ac:dyDescent="0.25">
      <c r="A1733" s="54" t="s">
        <v>10506</v>
      </c>
      <c r="B1733" s="54" t="s">
        <v>780</v>
      </c>
      <c r="C1733" s="54" t="s">
        <v>6353</v>
      </c>
      <c r="D1733" s="54" t="s">
        <v>11121</v>
      </c>
      <c r="E1733" s="54" t="s">
        <v>284</v>
      </c>
      <c r="F1733" s="54"/>
      <c r="G1733" s="55">
        <v>60</v>
      </c>
      <c r="H1733" s="54" t="s">
        <v>1010</v>
      </c>
      <c r="I1733" s="54" t="s">
        <v>1011</v>
      </c>
      <c r="J1733" s="54" t="s">
        <v>962</v>
      </c>
      <c r="K1733" s="54" t="s">
        <v>1114</v>
      </c>
      <c r="L1733" s="54" t="s">
        <v>6353</v>
      </c>
      <c r="M1733" s="54" t="s">
        <v>301</v>
      </c>
      <c r="N1733" s="56" t="b">
        <v>0</v>
      </c>
      <c r="O1733" s="56" t="b">
        <v>0</v>
      </c>
      <c r="P1733" s="57">
        <v>46023.525957604201</v>
      </c>
      <c r="Q1733" s="54" t="s">
        <v>10664</v>
      </c>
      <c r="R1733" s="57">
        <v>46172.473201504603</v>
      </c>
      <c r="S1733" s="54" t="s">
        <v>10665</v>
      </c>
      <c r="T1733" s="54" t="s">
        <v>5291</v>
      </c>
      <c r="U1733" s="54" t="s">
        <v>301</v>
      </c>
      <c r="V1733" s="58" t="s">
        <v>302</v>
      </c>
    </row>
    <row r="1734" spans="1:22" hidden="1" x14ac:dyDescent="0.25">
      <c r="A1734" s="54" t="s">
        <v>10507</v>
      </c>
      <c r="B1734" s="54" t="s">
        <v>496</v>
      </c>
      <c r="C1734" s="54" t="s">
        <v>6355</v>
      </c>
      <c r="D1734" s="54" t="s">
        <v>11121</v>
      </c>
      <c r="E1734" s="54" t="s">
        <v>284</v>
      </c>
      <c r="F1734" s="54"/>
      <c r="G1734" s="55">
        <v>60</v>
      </c>
      <c r="H1734" s="54" t="s">
        <v>1010</v>
      </c>
      <c r="I1734" s="54" t="s">
        <v>1011</v>
      </c>
      <c r="J1734" s="54" t="s">
        <v>962</v>
      </c>
      <c r="K1734" s="54" t="s">
        <v>1114</v>
      </c>
      <c r="L1734" s="54" t="s">
        <v>6355</v>
      </c>
      <c r="M1734" s="54" t="s">
        <v>301</v>
      </c>
      <c r="N1734" s="56" t="b">
        <v>0</v>
      </c>
      <c r="O1734" s="56" t="b">
        <v>0</v>
      </c>
      <c r="P1734" s="57">
        <v>46023.525958599501</v>
      </c>
      <c r="Q1734" s="54" t="s">
        <v>10664</v>
      </c>
      <c r="R1734" s="57">
        <v>46172.473203703703</v>
      </c>
      <c r="S1734" s="54" t="s">
        <v>10665</v>
      </c>
      <c r="T1734" s="54" t="s">
        <v>5291</v>
      </c>
      <c r="U1734" s="54" t="s">
        <v>301</v>
      </c>
      <c r="V1734" s="58" t="s">
        <v>302</v>
      </c>
    </row>
    <row r="1735" spans="1:22" hidden="1" x14ac:dyDescent="0.25">
      <c r="A1735" s="54" t="s">
        <v>10508</v>
      </c>
      <c r="B1735" s="54" t="s">
        <v>303</v>
      </c>
      <c r="C1735" s="54" t="s">
        <v>6351</v>
      </c>
      <c r="D1735" s="54" t="s">
        <v>11121</v>
      </c>
      <c r="E1735" s="54" t="s">
        <v>284</v>
      </c>
      <c r="F1735" s="54"/>
      <c r="G1735" s="55">
        <v>60</v>
      </c>
      <c r="H1735" s="54" t="s">
        <v>1098</v>
      </c>
      <c r="I1735" s="54" t="s">
        <v>1099</v>
      </c>
      <c r="J1735" s="54" t="s">
        <v>962</v>
      </c>
      <c r="K1735" s="54" t="s">
        <v>1104</v>
      </c>
      <c r="L1735" s="54" t="s">
        <v>11122</v>
      </c>
      <c r="M1735" s="54" t="s">
        <v>301</v>
      </c>
      <c r="N1735" s="56" t="b">
        <v>0</v>
      </c>
      <c r="O1735" s="56" t="b">
        <v>0</v>
      </c>
      <c r="P1735" s="57">
        <v>46023.525956597201</v>
      </c>
      <c r="Q1735" s="54" t="s">
        <v>10664</v>
      </c>
      <c r="R1735" s="57">
        <v>46172.473205671296</v>
      </c>
      <c r="S1735" s="54" t="s">
        <v>10665</v>
      </c>
      <c r="T1735" s="54" t="s">
        <v>5291</v>
      </c>
      <c r="U1735" s="54" t="s">
        <v>301</v>
      </c>
      <c r="V1735" s="58" t="s">
        <v>302</v>
      </c>
    </row>
    <row r="1736" spans="1:22" hidden="1" x14ac:dyDescent="0.25">
      <c r="A1736" s="54" t="s">
        <v>10509</v>
      </c>
      <c r="B1736" s="54" t="s">
        <v>302</v>
      </c>
      <c r="C1736" s="54" t="s">
        <v>6344</v>
      </c>
      <c r="D1736" s="54" t="s">
        <v>11121</v>
      </c>
      <c r="E1736" s="54" t="s">
        <v>6345</v>
      </c>
      <c r="F1736" s="54"/>
      <c r="G1736" s="55">
        <v>60</v>
      </c>
      <c r="H1736" s="54" t="s">
        <v>1098</v>
      </c>
      <c r="I1736" s="54" t="s">
        <v>1099</v>
      </c>
      <c r="J1736" s="54" t="s">
        <v>962</v>
      </c>
      <c r="K1736" s="54" t="s">
        <v>1104</v>
      </c>
      <c r="L1736" s="54" t="s">
        <v>6344</v>
      </c>
      <c r="M1736" s="54" t="s">
        <v>301</v>
      </c>
      <c r="N1736" s="56" t="b">
        <v>1</v>
      </c>
      <c r="O1736" s="56" t="b">
        <v>0</v>
      </c>
      <c r="P1736" s="57">
        <v>46023.525953738397</v>
      </c>
      <c r="Q1736" s="54" t="s">
        <v>10664</v>
      </c>
      <c r="R1736" s="57">
        <v>46172.473207835603</v>
      </c>
      <c r="S1736" s="54" t="s">
        <v>10665</v>
      </c>
      <c r="T1736" s="54" t="s">
        <v>5291</v>
      </c>
      <c r="U1736" s="54" t="s">
        <v>301</v>
      </c>
      <c r="V1736" s="58" t="s">
        <v>302</v>
      </c>
    </row>
    <row r="1737" spans="1:22" hidden="1" x14ac:dyDescent="0.25">
      <c r="A1737" s="54" t="s">
        <v>10510</v>
      </c>
      <c r="B1737" s="54" t="s">
        <v>495</v>
      </c>
      <c r="C1737" s="54" t="s">
        <v>6347</v>
      </c>
      <c r="D1737" s="54" t="s">
        <v>11121</v>
      </c>
      <c r="E1737" s="54" t="s">
        <v>284</v>
      </c>
      <c r="F1737" s="54"/>
      <c r="G1737" s="55">
        <v>60</v>
      </c>
      <c r="H1737" s="54" t="s">
        <v>1010</v>
      </c>
      <c r="I1737" s="54" t="s">
        <v>1011</v>
      </c>
      <c r="J1737" s="54" t="s">
        <v>962</v>
      </c>
      <c r="K1737" s="54" t="s">
        <v>1018</v>
      </c>
      <c r="L1737" s="54" t="s">
        <v>6347</v>
      </c>
      <c r="M1737" s="54" t="s">
        <v>301</v>
      </c>
      <c r="N1737" s="56" t="b">
        <v>0</v>
      </c>
      <c r="O1737" s="56" t="b">
        <v>0</v>
      </c>
      <c r="P1737" s="57">
        <v>46023.525954710603</v>
      </c>
      <c r="Q1737" s="54" t="s">
        <v>10664</v>
      </c>
      <c r="R1737" s="57">
        <v>46172.4732101505</v>
      </c>
      <c r="S1737" s="54" t="s">
        <v>10665</v>
      </c>
      <c r="T1737" s="54" t="s">
        <v>5291</v>
      </c>
      <c r="U1737" s="54" t="s">
        <v>301</v>
      </c>
      <c r="V1737" s="58" t="s">
        <v>302</v>
      </c>
    </row>
    <row r="1738" spans="1:22" hidden="1" x14ac:dyDescent="0.25">
      <c r="A1738" s="54" t="s">
        <v>10511</v>
      </c>
      <c r="B1738" s="54" t="s">
        <v>6591</v>
      </c>
      <c r="C1738" s="54" t="s">
        <v>6592</v>
      </c>
      <c r="D1738" s="54" t="s">
        <v>11123</v>
      </c>
      <c r="E1738" s="54" t="s">
        <v>284</v>
      </c>
      <c r="F1738" s="54"/>
      <c r="G1738" s="55">
        <v>60</v>
      </c>
      <c r="H1738" s="54" t="s">
        <v>970</v>
      </c>
      <c r="I1738" s="54" t="s">
        <v>971</v>
      </c>
      <c r="J1738" s="54" t="s">
        <v>1205</v>
      </c>
      <c r="K1738" s="54" t="s">
        <v>973</v>
      </c>
      <c r="L1738" s="54" t="s">
        <v>6592</v>
      </c>
      <c r="M1738" s="54" t="s">
        <v>295</v>
      </c>
      <c r="N1738" s="56" t="b">
        <v>0</v>
      </c>
      <c r="O1738" s="56" t="b">
        <v>0</v>
      </c>
      <c r="P1738" s="57">
        <v>46023.526159722198</v>
      </c>
      <c r="Q1738" s="54" t="s">
        <v>10664</v>
      </c>
      <c r="R1738" s="57">
        <v>46172.4733802431</v>
      </c>
      <c r="S1738" s="54" t="s">
        <v>10665</v>
      </c>
      <c r="T1738" s="54" t="s">
        <v>5291</v>
      </c>
      <c r="U1738" s="54" t="s">
        <v>295</v>
      </c>
      <c r="V1738" s="58" t="s">
        <v>296</v>
      </c>
    </row>
    <row r="1739" spans="1:22" hidden="1" x14ac:dyDescent="0.25">
      <c r="A1739" s="54" t="s">
        <v>10512</v>
      </c>
      <c r="B1739" s="54" t="s">
        <v>6502</v>
      </c>
      <c r="C1739" s="54" t="s">
        <v>6503</v>
      </c>
      <c r="D1739" s="54" t="s">
        <v>11123</v>
      </c>
      <c r="E1739" s="54" t="s">
        <v>284</v>
      </c>
      <c r="F1739" s="54"/>
      <c r="G1739" s="55">
        <v>60</v>
      </c>
      <c r="H1739" s="54" t="s">
        <v>933</v>
      </c>
      <c r="I1739" s="54" t="s">
        <v>934</v>
      </c>
      <c r="J1739" s="54" t="s">
        <v>908</v>
      </c>
      <c r="K1739" s="54" t="s">
        <v>981</v>
      </c>
      <c r="L1739" s="54" t="s">
        <v>6503</v>
      </c>
      <c r="M1739" s="54" t="s">
        <v>295</v>
      </c>
      <c r="N1739" s="56" t="b">
        <v>0</v>
      </c>
      <c r="O1739" s="56" t="b">
        <v>0</v>
      </c>
      <c r="P1739" s="57">
        <v>46023.5261183681</v>
      </c>
      <c r="Q1739" s="54" t="s">
        <v>10664</v>
      </c>
      <c r="R1739" s="57">
        <v>46172.473382407399</v>
      </c>
      <c r="S1739" s="54" t="s">
        <v>10665</v>
      </c>
      <c r="T1739" s="54" t="s">
        <v>5291</v>
      </c>
      <c r="U1739" s="54" t="s">
        <v>295</v>
      </c>
      <c r="V1739" s="58" t="s">
        <v>296</v>
      </c>
    </row>
    <row r="1740" spans="1:22" hidden="1" x14ac:dyDescent="0.25">
      <c r="A1740" s="54" t="s">
        <v>10513</v>
      </c>
      <c r="B1740" s="54" t="s">
        <v>6499</v>
      </c>
      <c r="C1740" s="54" t="s">
        <v>6500</v>
      </c>
      <c r="D1740" s="54" t="s">
        <v>11123</v>
      </c>
      <c r="E1740" s="54" t="s">
        <v>284</v>
      </c>
      <c r="F1740" s="54"/>
      <c r="G1740" s="55">
        <v>60</v>
      </c>
      <c r="H1740" s="54" t="s">
        <v>933</v>
      </c>
      <c r="I1740" s="54" t="s">
        <v>934</v>
      </c>
      <c r="J1740" s="54" t="s">
        <v>908</v>
      </c>
      <c r="K1740" s="54" t="s">
        <v>955</v>
      </c>
      <c r="L1740" s="54" t="s">
        <v>6500</v>
      </c>
      <c r="M1740" s="54" t="s">
        <v>295</v>
      </c>
      <c r="N1740" s="56" t="b">
        <v>0</v>
      </c>
      <c r="O1740" s="56" t="b">
        <v>0</v>
      </c>
      <c r="P1740" s="57">
        <v>46023.526117673602</v>
      </c>
      <c r="Q1740" s="54" t="s">
        <v>10664</v>
      </c>
      <c r="R1740" s="57">
        <v>46172.4733845718</v>
      </c>
      <c r="S1740" s="54" t="s">
        <v>10665</v>
      </c>
      <c r="T1740" s="54" t="s">
        <v>5291</v>
      </c>
      <c r="U1740" s="54" t="s">
        <v>295</v>
      </c>
      <c r="V1740" s="58" t="s">
        <v>296</v>
      </c>
    </row>
    <row r="1741" spans="1:22" hidden="1" x14ac:dyDescent="0.25">
      <c r="A1741" s="54" t="s">
        <v>10514</v>
      </c>
      <c r="B1741" s="54" t="s">
        <v>6496</v>
      </c>
      <c r="C1741" s="54" t="s">
        <v>6497</v>
      </c>
      <c r="D1741" s="54" t="s">
        <v>11123</v>
      </c>
      <c r="E1741" s="54" t="s">
        <v>284</v>
      </c>
      <c r="F1741" s="54"/>
      <c r="G1741" s="55">
        <v>60</v>
      </c>
      <c r="H1741" s="54" t="s">
        <v>913</v>
      </c>
      <c r="I1741" s="54" t="s">
        <v>914</v>
      </c>
      <c r="J1741" s="54" t="s">
        <v>908</v>
      </c>
      <c r="K1741" s="54" t="s">
        <v>953</v>
      </c>
      <c r="L1741" s="54" t="s">
        <v>6497</v>
      </c>
      <c r="M1741" s="54" t="s">
        <v>295</v>
      </c>
      <c r="N1741" s="56" t="b">
        <v>0</v>
      </c>
      <c r="O1741" s="56" t="b">
        <v>0</v>
      </c>
      <c r="P1741" s="57">
        <v>46023.526116898101</v>
      </c>
      <c r="Q1741" s="54" t="s">
        <v>10664</v>
      </c>
      <c r="R1741" s="57">
        <v>46172.473386539401</v>
      </c>
      <c r="S1741" s="54" t="s">
        <v>10665</v>
      </c>
      <c r="T1741" s="54" t="s">
        <v>5291</v>
      </c>
      <c r="U1741" s="54" t="s">
        <v>295</v>
      </c>
      <c r="V1741" s="58" t="s">
        <v>296</v>
      </c>
    </row>
    <row r="1742" spans="1:22" hidden="1" x14ac:dyDescent="0.25">
      <c r="A1742" s="54" t="s">
        <v>10515</v>
      </c>
      <c r="B1742" s="54" t="s">
        <v>6505</v>
      </c>
      <c r="C1742" s="54" t="s">
        <v>6506</v>
      </c>
      <c r="D1742" s="54" t="s">
        <v>11123</v>
      </c>
      <c r="E1742" s="54" t="s">
        <v>284</v>
      </c>
      <c r="F1742" s="54"/>
      <c r="G1742" s="55">
        <v>60</v>
      </c>
      <c r="H1742" s="54" t="s">
        <v>10668</v>
      </c>
      <c r="I1742" s="54" t="s">
        <v>10669</v>
      </c>
      <c r="J1742" s="54" t="s">
        <v>908</v>
      </c>
      <c r="K1742" s="54" t="s">
        <v>1066</v>
      </c>
      <c r="L1742" s="54" t="s">
        <v>6506</v>
      </c>
      <c r="M1742" s="54" t="s">
        <v>295</v>
      </c>
      <c r="N1742" s="56" t="b">
        <v>0</v>
      </c>
      <c r="O1742" s="56" t="b">
        <v>0</v>
      </c>
      <c r="P1742" s="57">
        <v>46023.526119212998</v>
      </c>
      <c r="Q1742" s="54" t="s">
        <v>10664</v>
      </c>
      <c r="R1742" s="57">
        <v>46172.473388692102</v>
      </c>
      <c r="S1742" s="54" t="s">
        <v>10665</v>
      </c>
      <c r="T1742" s="54" t="s">
        <v>5291</v>
      </c>
      <c r="U1742" s="54" t="s">
        <v>295</v>
      </c>
      <c r="V1742" s="58" t="s">
        <v>296</v>
      </c>
    </row>
    <row r="1743" spans="1:22" hidden="1" x14ac:dyDescent="0.25">
      <c r="A1743" s="54" t="s">
        <v>10516</v>
      </c>
      <c r="B1743" s="54" t="s">
        <v>6508</v>
      </c>
      <c r="C1743" s="54" t="s">
        <v>6509</v>
      </c>
      <c r="D1743" s="54" t="s">
        <v>11123</v>
      </c>
      <c r="E1743" s="54" t="s">
        <v>284</v>
      </c>
      <c r="F1743" s="54"/>
      <c r="G1743" s="55">
        <v>60</v>
      </c>
      <c r="H1743" s="54" t="s">
        <v>10668</v>
      </c>
      <c r="I1743" s="54" t="s">
        <v>10669</v>
      </c>
      <c r="J1743" s="54" t="s">
        <v>908</v>
      </c>
      <c r="K1743" s="54" t="s">
        <v>1066</v>
      </c>
      <c r="L1743" s="54" t="s">
        <v>6509</v>
      </c>
      <c r="M1743" s="54" t="s">
        <v>295</v>
      </c>
      <c r="N1743" s="56" t="b">
        <v>0</v>
      </c>
      <c r="O1743" s="56" t="b">
        <v>0</v>
      </c>
      <c r="P1743" s="57">
        <v>46023.526120173599</v>
      </c>
      <c r="Q1743" s="54" t="s">
        <v>10664</v>
      </c>
      <c r="R1743" s="57">
        <v>46172.473390821797</v>
      </c>
      <c r="S1743" s="54" t="s">
        <v>10665</v>
      </c>
      <c r="T1743" s="54" t="s">
        <v>5291</v>
      </c>
      <c r="U1743" s="54" t="s">
        <v>295</v>
      </c>
      <c r="V1743" s="58" t="s">
        <v>296</v>
      </c>
    </row>
    <row r="1744" spans="1:22" hidden="1" x14ac:dyDescent="0.25">
      <c r="A1744" s="54" t="s">
        <v>10517</v>
      </c>
      <c r="B1744" s="54" t="s">
        <v>6511</v>
      </c>
      <c r="C1744" s="54" t="s">
        <v>6512</v>
      </c>
      <c r="D1744" s="54" t="s">
        <v>11123</v>
      </c>
      <c r="E1744" s="54" t="s">
        <v>284</v>
      </c>
      <c r="F1744" s="54"/>
      <c r="G1744" s="55">
        <v>60</v>
      </c>
      <c r="H1744" s="54" t="s">
        <v>10668</v>
      </c>
      <c r="I1744" s="54" t="s">
        <v>10669</v>
      </c>
      <c r="J1744" s="54" t="s">
        <v>908</v>
      </c>
      <c r="K1744" s="54" t="s">
        <v>1066</v>
      </c>
      <c r="L1744" s="54" t="s">
        <v>6512</v>
      </c>
      <c r="M1744" s="54" t="s">
        <v>295</v>
      </c>
      <c r="N1744" s="56" t="b">
        <v>0</v>
      </c>
      <c r="O1744" s="56" t="b">
        <v>0</v>
      </c>
      <c r="P1744" s="57">
        <v>46023.526120914401</v>
      </c>
      <c r="Q1744" s="54" t="s">
        <v>10664</v>
      </c>
      <c r="R1744" s="57">
        <v>46172.473392974498</v>
      </c>
      <c r="S1744" s="54" t="s">
        <v>10665</v>
      </c>
      <c r="T1744" s="54" t="s">
        <v>5291</v>
      </c>
      <c r="U1744" s="54" t="s">
        <v>295</v>
      </c>
      <c r="V1744" s="58" t="s">
        <v>296</v>
      </c>
    </row>
    <row r="1745" spans="1:22" hidden="1" x14ac:dyDescent="0.25">
      <c r="A1745" s="54" t="s">
        <v>10518</v>
      </c>
      <c r="B1745" s="54" t="s">
        <v>6514</v>
      </c>
      <c r="C1745" s="54" t="s">
        <v>6515</v>
      </c>
      <c r="D1745" s="54" t="s">
        <v>11123</v>
      </c>
      <c r="E1745" s="54" t="s">
        <v>284</v>
      </c>
      <c r="F1745" s="54"/>
      <c r="G1745" s="55">
        <v>60</v>
      </c>
      <c r="H1745" s="54" t="s">
        <v>10668</v>
      </c>
      <c r="I1745" s="54" t="s">
        <v>10669</v>
      </c>
      <c r="J1745" s="54" t="s">
        <v>908</v>
      </c>
      <c r="K1745" s="54" t="s">
        <v>1066</v>
      </c>
      <c r="L1745" s="54" t="s">
        <v>6515</v>
      </c>
      <c r="M1745" s="54" t="s">
        <v>295</v>
      </c>
      <c r="N1745" s="56" t="b">
        <v>0</v>
      </c>
      <c r="O1745" s="56" t="b">
        <v>0</v>
      </c>
      <c r="P1745" s="57">
        <v>46023.526121793999</v>
      </c>
      <c r="Q1745" s="54" t="s">
        <v>10664</v>
      </c>
      <c r="R1745" s="57">
        <v>46172.473395173598</v>
      </c>
      <c r="S1745" s="54" t="s">
        <v>10665</v>
      </c>
      <c r="T1745" s="54" t="s">
        <v>5291</v>
      </c>
      <c r="U1745" s="54" t="s">
        <v>295</v>
      </c>
      <c r="V1745" s="58" t="s">
        <v>296</v>
      </c>
    </row>
    <row r="1746" spans="1:22" hidden="1" x14ac:dyDescent="0.25">
      <c r="A1746" s="54" t="s">
        <v>10519</v>
      </c>
      <c r="B1746" s="54" t="s">
        <v>545</v>
      </c>
      <c r="C1746" s="54" t="s">
        <v>6435</v>
      </c>
      <c r="D1746" s="54" t="s">
        <v>11123</v>
      </c>
      <c r="E1746" s="54" t="s">
        <v>284</v>
      </c>
      <c r="F1746" s="54"/>
      <c r="G1746" s="55">
        <v>60</v>
      </c>
      <c r="H1746" s="54" t="s">
        <v>1098</v>
      </c>
      <c r="I1746" s="54" t="s">
        <v>1099</v>
      </c>
      <c r="J1746" s="54" t="s">
        <v>962</v>
      </c>
      <c r="K1746" s="54" t="s">
        <v>1158</v>
      </c>
      <c r="L1746" s="54" t="s">
        <v>6435</v>
      </c>
      <c r="M1746" s="54" t="s">
        <v>295</v>
      </c>
      <c r="N1746" s="56" t="b">
        <v>0</v>
      </c>
      <c r="O1746" s="56" t="b">
        <v>0</v>
      </c>
      <c r="P1746" s="57">
        <v>46023.526087349499</v>
      </c>
      <c r="Q1746" s="54" t="s">
        <v>10664</v>
      </c>
      <c r="R1746" s="57">
        <v>46172.473397303198</v>
      </c>
      <c r="S1746" s="54" t="s">
        <v>10665</v>
      </c>
      <c r="T1746" s="54" t="s">
        <v>5291</v>
      </c>
      <c r="U1746" s="54" t="s">
        <v>295</v>
      </c>
      <c r="V1746" s="58" t="s">
        <v>296</v>
      </c>
    </row>
    <row r="1747" spans="1:22" hidden="1" x14ac:dyDescent="0.25">
      <c r="A1747" s="54" t="s">
        <v>10520</v>
      </c>
      <c r="B1747" s="54" t="s">
        <v>588</v>
      </c>
      <c r="C1747" s="54" t="s">
        <v>6453</v>
      </c>
      <c r="D1747" s="54" t="s">
        <v>11123</v>
      </c>
      <c r="E1747" s="54" t="s">
        <v>284</v>
      </c>
      <c r="F1747" s="54"/>
      <c r="G1747" s="55">
        <v>60</v>
      </c>
      <c r="H1747" s="54" t="s">
        <v>1098</v>
      </c>
      <c r="I1747" s="54" t="s">
        <v>1099</v>
      </c>
      <c r="J1747" s="54" t="s">
        <v>962</v>
      </c>
      <c r="K1747" s="54" t="s">
        <v>1158</v>
      </c>
      <c r="L1747" s="54" t="s">
        <v>6453</v>
      </c>
      <c r="M1747" s="54" t="s">
        <v>295</v>
      </c>
      <c r="N1747" s="56" t="b">
        <v>0</v>
      </c>
      <c r="O1747" s="56" t="b">
        <v>0</v>
      </c>
      <c r="P1747" s="57">
        <v>46023.526098229202</v>
      </c>
      <c r="Q1747" s="54" t="s">
        <v>10664</v>
      </c>
      <c r="R1747" s="57">
        <v>46172.473399502298</v>
      </c>
      <c r="S1747" s="54" t="s">
        <v>10665</v>
      </c>
      <c r="T1747" s="54" t="s">
        <v>5291</v>
      </c>
      <c r="U1747" s="54" t="s">
        <v>295</v>
      </c>
      <c r="V1747" s="58" t="s">
        <v>296</v>
      </c>
    </row>
    <row r="1748" spans="1:22" hidden="1" x14ac:dyDescent="0.25">
      <c r="A1748" s="54" t="s">
        <v>10521</v>
      </c>
      <c r="B1748" s="54" t="s">
        <v>622</v>
      </c>
      <c r="C1748" s="54" t="s">
        <v>6467</v>
      </c>
      <c r="D1748" s="54" t="s">
        <v>11123</v>
      </c>
      <c r="E1748" s="54" t="s">
        <v>284</v>
      </c>
      <c r="F1748" s="54"/>
      <c r="G1748" s="55">
        <v>60</v>
      </c>
      <c r="H1748" s="54" t="s">
        <v>1098</v>
      </c>
      <c r="I1748" s="54" t="s">
        <v>1099</v>
      </c>
      <c r="J1748" s="54" t="s">
        <v>962</v>
      </c>
      <c r="K1748" s="54" t="s">
        <v>1158</v>
      </c>
      <c r="L1748" s="54" t="s">
        <v>6467</v>
      </c>
      <c r="M1748" s="54" t="s">
        <v>295</v>
      </c>
      <c r="N1748" s="56" t="b">
        <v>0</v>
      </c>
      <c r="O1748" s="56" t="b">
        <v>0</v>
      </c>
      <c r="P1748" s="57">
        <v>46023.526104710603</v>
      </c>
      <c r="Q1748" s="54" t="s">
        <v>10664</v>
      </c>
      <c r="R1748" s="57">
        <v>46172.473401620402</v>
      </c>
      <c r="S1748" s="54" t="s">
        <v>10665</v>
      </c>
      <c r="T1748" s="54" t="s">
        <v>5291</v>
      </c>
      <c r="U1748" s="54" t="s">
        <v>295</v>
      </c>
      <c r="V1748" s="58" t="s">
        <v>296</v>
      </c>
    </row>
    <row r="1749" spans="1:22" hidden="1" x14ac:dyDescent="0.25">
      <c r="A1749" s="54" t="s">
        <v>10522</v>
      </c>
      <c r="B1749" s="54" t="s">
        <v>554</v>
      </c>
      <c r="C1749" s="54" t="s">
        <v>6469</v>
      </c>
      <c r="D1749" s="54" t="s">
        <v>11123</v>
      </c>
      <c r="E1749" s="54" t="s">
        <v>284</v>
      </c>
      <c r="F1749" s="54"/>
      <c r="G1749" s="55">
        <v>60</v>
      </c>
      <c r="H1749" s="54" t="s">
        <v>1098</v>
      </c>
      <c r="I1749" s="54" t="s">
        <v>1099</v>
      </c>
      <c r="J1749" s="54" t="s">
        <v>962</v>
      </c>
      <c r="K1749" s="54" t="s">
        <v>1158</v>
      </c>
      <c r="L1749" s="54" t="s">
        <v>6469</v>
      </c>
      <c r="M1749" s="54" t="s">
        <v>295</v>
      </c>
      <c r="N1749" s="56" t="b">
        <v>0</v>
      </c>
      <c r="O1749" s="56" t="b">
        <v>0</v>
      </c>
      <c r="P1749" s="57">
        <v>46023.526105590303</v>
      </c>
      <c r="Q1749" s="54" t="s">
        <v>10664</v>
      </c>
      <c r="R1749" s="57">
        <v>46172.473403784701</v>
      </c>
      <c r="S1749" s="54" t="s">
        <v>10665</v>
      </c>
      <c r="T1749" s="54" t="s">
        <v>5291</v>
      </c>
      <c r="U1749" s="54" t="s">
        <v>295</v>
      </c>
      <c r="V1749" s="58" t="s">
        <v>296</v>
      </c>
    </row>
    <row r="1750" spans="1:22" hidden="1" x14ac:dyDescent="0.25">
      <c r="A1750" s="54" t="s">
        <v>10523</v>
      </c>
      <c r="B1750" s="54" t="s">
        <v>6481</v>
      </c>
      <c r="C1750" s="54" t="s">
        <v>6482</v>
      </c>
      <c r="D1750" s="54" t="s">
        <v>11123</v>
      </c>
      <c r="E1750" s="54" t="s">
        <v>284</v>
      </c>
      <c r="F1750" s="54"/>
      <c r="G1750" s="55">
        <v>60</v>
      </c>
      <c r="H1750" s="54" t="s">
        <v>1098</v>
      </c>
      <c r="I1750" s="54" t="s">
        <v>1099</v>
      </c>
      <c r="J1750" s="54" t="s">
        <v>962</v>
      </c>
      <c r="K1750" s="54" t="s">
        <v>1158</v>
      </c>
      <c r="L1750" s="54" t="s">
        <v>6482</v>
      </c>
      <c r="M1750" s="54" t="s">
        <v>295</v>
      </c>
      <c r="N1750" s="56" t="b">
        <v>0</v>
      </c>
      <c r="O1750" s="56" t="b">
        <v>0</v>
      </c>
      <c r="P1750" s="57">
        <v>46023.5261102199</v>
      </c>
      <c r="Q1750" s="54" t="s">
        <v>10664</v>
      </c>
      <c r="R1750" s="57">
        <v>46172.473405902798</v>
      </c>
      <c r="S1750" s="54" t="s">
        <v>10665</v>
      </c>
      <c r="T1750" s="54" t="s">
        <v>5291</v>
      </c>
      <c r="U1750" s="54" t="s">
        <v>295</v>
      </c>
      <c r="V1750" s="58" t="s">
        <v>296</v>
      </c>
    </row>
    <row r="1751" spans="1:22" hidden="1" x14ac:dyDescent="0.25">
      <c r="A1751" s="54" t="s">
        <v>10524</v>
      </c>
      <c r="B1751" s="54" t="s">
        <v>696</v>
      </c>
      <c r="C1751" s="54" t="s">
        <v>6486</v>
      </c>
      <c r="D1751" s="54" t="s">
        <v>11123</v>
      </c>
      <c r="E1751" s="54" t="s">
        <v>284</v>
      </c>
      <c r="F1751" s="54"/>
      <c r="G1751" s="55">
        <v>60</v>
      </c>
      <c r="H1751" s="54" t="s">
        <v>1098</v>
      </c>
      <c r="I1751" s="54" t="s">
        <v>1099</v>
      </c>
      <c r="J1751" s="54" t="s">
        <v>962</v>
      </c>
      <c r="K1751" s="54" t="s">
        <v>1158</v>
      </c>
      <c r="L1751" s="54" t="s">
        <v>6486</v>
      </c>
      <c r="M1751" s="54" t="s">
        <v>295</v>
      </c>
      <c r="N1751" s="56" t="b">
        <v>0</v>
      </c>
      <c r="O1751" s="56" t="b">
        <v>0</v>
      </c>
      <c r="P1751" s="57">
        <v>46023.526112036998</v>
      </c>
      <c r="Q1751" s="54" t="s">
        <v>10664</v>
      </c>
      <c r="R1751" s="57">
        <v>46172.4734080208</v>
      </c>
      <c r="S1751" s="54" t="s">
        <v>10665</v>
      </c>
      <c r="T1751" s="54" t="s">
        <v>5291</v>
      </c>
      <c r="U1751" s="54" t="s">
        <v>295</v>
      </c>
      <c r="V1751" s="58" t="s">
        <v>296</v>
      </c>
    </row>
    <row r="1752" spans="1:22" hidden="1" x14ac:dyDescent="0.25">
      <c r="A1752" s="54" t="s">
        <v>10525</v>
      </c>
      <c r="B1752" s="54" t="s">
        <v>745</v>
      </c>
      <c r="C1752" s="54" t="s">
        <v>6521</v>
      </c>
      <c r="D1752" s="54" t="s">
        <v>11123</v>
      </c>
      <c r="E1752" s="54" t="s">
        <v>284</v>
      </c>
      <c r="F1752" s="54"/>
      <c r="G1752" s="55">
        <v>60</v>
      </c>
      <c r="H1752" s="54" t="s">
        <v>1098</v>
      </c>
      <c r="I1752" s="54" t="s">
        <v>1099</v>
      </c>
      <c r="J1752" s="54" t="s">
        <v>962</v>
      </c>
      <c r="K1752" s="54" t="s">
        <v>1158</v>
      </c>
      <c r="L1752" s="54" t="s">
        <v>6521</v>
      </c>
      <c r="M1752" s="54" t="s">
        <v>295</v>
      </c>
      <c r="N1752" s="56" t="b">
        <v>0</v>
      </c>
      <c r="O1752" s="56" t="b">
        <v>0</v>
      </c>
      <c r="P1752" s="57">
        <v>46023.5261243403</v>
      </c>
      <c r="Q1752" s="54" t="s">
        <v>10664</v>
      </c>
      <c r="R1752" s="57">
        <v>46172.473410185201</v>
      </c>
      <c r="S1752" s="54" t="s">
        <v>10665</v>
      </c>
      <c r="T1752" s="54" t="s">
        <v>5291</v>
      </c>
      <c r="U1752" s="54" t="s">
        <v>295</v>
      </c>
      <c r="V1752" s="58" t="s">
        <v>296</v>
      </c>
    </row>
    <row r="1753" spans="1:22" hidden="1" x14ac:dyDescent="0.25">
      <c r="A1753" s="54" t="s">
        <v>10526</v>
      </c>
      <c r="B1753" s="54" t="s">
        <v>694</v>
      </c>
      <c r="C1753" s="54" t="s">
        <v>6527</v>
      </c>
      <c r="D1753" s="54" t="s">
        <v>11123</v>
      </c>
      <c r="E1753" s="54" t="s">
        <v>284</v>
      </c>
      <c r="F1753" s="54"/>
      <c r="G1753" s="55">
        <v>60</v>
      </c>
      <c r="H1753" s="54" t="s">
        <v>1098</v>
      </c>
      <c r="I1753" s="54" t="s">
        <v>1099</v>
      </c>
      <c r="J1753" s="54" t="s">
        <v>962</v>
      </c>
      <c r="K1753" s="54" t="s">
        <v>1158</v>
      </c>
      <c r="L1753" s="54" t="s">
        <v>6527</v>
      </c>
      <c r="M1753" s="54" t="s">
        <v>295</v>
      </c>
      <c r="N1753" s="56" t="b">
        <v>0</v>
      </c>
      <c r="O1753" s="56" t="b">
        <v>0</v>
      </c>
      <c r="P1753" s="57">
        <v>46023.526126932898</v>
      </c>
      <c r="Q1753" s="54" t="s">
        <v>10664</v>
      </c>
      <c r="R1753" s="57">
        <v>46172.473412303203</v>
      </c>
      <c r="S1753" s="54" t="s">
        <v>10665</v>
      </c>
      <c r="T1753" s="54" t="s">
        <v>5291</v>
      </c>
      <c r="U1753" s="54" t="s">
        <v>295</v>
      </c>
      <c r="V1753" s="58" t="s">
        <v>296</v>
      </c>
    </row>
    <row r="1754" spans="1:22" hidden="1" x14ac:dyDescent="0.25">
      <c r="A1754" s="54" t="s">
        <v>10527</v>
      </c>
      <c r="B1754" s="54" t="s">
        <v>549</v>
      </c>
      <c r="C1754" s="54" t="s">
        <v>6537</v>
      </c>
      <c r="D1754" s="54" t="s">
        <v>11123</v>
      </c>
      <c r="E1754" s="54" t="s">
        <v>284</v>
      </c>
      <c r="F1754" s="54"/>
      <c r="G1754" s="55">
        <v>60</v>
      </c>
      <c r="H1754" s="54" t="s">
        <v>1098</v>
      </c>
      <c r="I1754" s="54" t="s">
        <v>1099</v>
      </c>
      <c r="J1754" s="54" t="s">
        <v>962</v>
      </c>
      <c r="K1754" s="54" t="s">
        <v>1158</v>
      </c>
      <c r="L1754" s="54" t="s">
        <v>6537</v>
      </c>
      <c r="M1754" s="54" t="s">
        <v>295</v>
      </c>
      <c r="N1754" s="56" t="b">
        <v>0</v>
      </c>
      <c r="O1754" s="56" t="b">
        <v>0</v>
      </c>
      <c r="P1754" s="57">
        <v>46023.5261312847</v>
      </c>
      <c r="Q1754" s="54" t="s">
        <v>10664</v>
      </c>
      <c r="R1754" s="57">
        <v>46172.473414502303</v>
      </c>
      <c r="S1754" s="54" t="s">
        <v>10665</v>
      </c>
      <c r="T1754" s="54" t="s">
        <v>5291</v>
      </c>
      <c r="U1754" s="54" t="s">
        <v>295</v>
      </c>
      <c r="V1754" s="58" t="s">
        <v>296</v>
      </c>
    </row>
    <row r="1755" spans="1:22" hidden="1" x14ac:dyDescent="0.25">
      <c r="A1755" s="54" t="s">
        <v>10528</v>
      </c>
      <c r="B1755" s="54" t="s">
        <v>557</v>
      </c>
      <c r="C1755" s="54" t="s">
        <v>6545</v>
      </c>
      <c r="D1755" s="54" t="s">
        <v>11123</v>
      </c>
      <c r="E1755" s="54" t="s">
        <v>284</v>
      </c>
      <c r="F1755" s="54"/>
      <c r="G1755" s="55">
        <v>60</v>
      </c>
      <c r="H1755" s="54" t="s">
        <v>1098</v>
      </c>
      <c r="I1755" s="54" t="s">
        <v>1099</v>
      </c>
      <c r="J1755" s="54" t="s">
        <v>962</v>
      </c>
      <c r="K1755" s="54" t="s">
        <v>1158</v>
      </c>
      <c r="L1755" s="54" t="s">
        <v>6545</v>
      </c>
      <c r="M1755" s="54" t="s">
        <v>295</v>
      </c>
      <c r="N1755" s="56" t="b">
        <v>0</v>
      </c>
      <c r="O1755" s="56" t="b">
        <v>0</v>
      </c>
      <c r="P1755" s="57">
        <v>46023.526137233799</v>
      </c>
      <c r="Q1755" s="54" t="s">
        <v>10664</v>
      </c>
      <c r="R1755" s="57">
        <v>46172.473416585701</v>
      </c>
      <c r="S1755" s="54" t="s">
        <v>10665</v>
      </c>
      <c r="T1755" s="54" t="s">
        <v>5291</v>
      </c>
      <c r="U1755" s="54" t="s">
        <v>295</v>
      </c>
      <c r="V1755" s="58" t="s">
        <v>296</v>
      </c>
    </row>
    <row r="1756" spans="1:22" hidden="1" x14ac:dyDescent="0.25">
      <c r="A1756" s="54" t="s">
        <v>10529</v>
      </c>
      <c r="B1756" s="54" t="s">
        <v>6553</v>
      </c>
      <c r="C1756" s="54" t="s">
        <v>6554</v>
      </c>
      <c r="D1756" s="54" t="s">
        <v>11123</v>
      </c>
      <c r="E1756" s="54" t="s">
        <v>284</v>
      </c>
      <c r="F1756" s="54"/>
      <c r="G1756" s="55">
        <v>60</v>
      </c>
      <c r="H1756" s="54" t="s">
        <v>1098</v>
      </c>
      <c r="I1756" s="54" t="s">
        <v>1099</v>
      </c>
      <c r="J1756" s="54" t="s">
        <v>962</v>
      </c>
      <c r="K1756" s="54" t="s">
        <v>1158</v>
      </c>
      <c r="L1756" s="54" t="s">
        <v>6554</v>
      </c>
      <c r="M1756" s="54" t="s">
        <v>295</v>
      </c>
      <c r="N1756" s="56" t="b">
        <v>0</v>
      </c>
      <c r="O1756" s="56" t="b">
        <v>0</v>
      </c>
      <c r="P1756" s="57">
        <v>46023.5261405903</v>
      </c>
      <c r="Q1756" s="54" t="s">
        <v>10664</v>
      </c>
      <c r="R1756" s="57">
        <v>46172.47341875</v>
      </c>
      <c r="S1756" s="54" t="s">
        <v>10665</v>
      </c>
      <c r="T1756" s="54" t="s">
        <v>5291</v>
      </c>
      <c r="U1756" s="54" t="s">
        <v>295</v>
      </c>
      <c r="V1756" s="58" t="s">
        <v>296</v>
      </c>
    </row>
    <row r="1757" spans="1:22" hidden="1" x14ac:dyDescent="0.25">
      <c r="A1757" s="54" t="s">
        <v>10530</v>
      </c>
      <c r="B1757" s="54" t="s">
        <v>582</v>
      </c>
      <c r="C1757" s="54" t="s">
        <v>6558</v>
      </c>
      <c r="D1757" s="54" t="s">
        <v>11123</v>
      </c>
      <c r="E1757" s="54" t="s">
        <v>284</v>
      </c>
      <c r="F1757" s="54"/>
      <c r="G1757" s="55">
        <v>60</v>
      </c>
      <c r="H1757" s="54" t="s">
        <v>1098</v>
      </c>
      <c r="I1757" s="54" t="s">
        <v>1099</v>
      </c>
      <c r="J1757" s="54" t="s">
        <v>962</v>
      </c>
      <c r="K1757" s="54" t="s">
        <v>1158</v>
      </c>
      <c r="L1757" s="54" t="s">
        <v>6558</v>
      </c>
      <c r="M1757" s="54" t="s">
        <v>295</v>
      </c>
      <c r="N1757" s="56" t="b">
        <v>0</v>
      </c>
      <c r="O1757" s="56" t="b">
        <v>0</v>
      </c>
      <c r="P1757" s="57">
        <v>46023.526142476898</v>
      </c>
      <c r="Q1757" s="54" t="s">
        <v>10664</v>
      </c>
      <c r="R1757" s="57">
        <v>46172.473420868097</v>
      </c>
      <c r="S1757" s="54" t="s">
        <v>10665</v>
      </c>
      <c r="T1757" s="54" t="s">
        <v>5291</v>
      </c>
      <c r="U1757" s="54" t="s">
        <v>295</v>
      </c>
      <c r="V1757" s="58" t="s">
        <v>296</v>
      </c>
    </row>
    <row r="1758" spans="1:22" hidden="1" x14ac:dyDescent="0.25">
      <c r="A1758" s="54" t="s">
        <v>10531</v>
      </c>
      <c r="B1758" s="54" t="s">
        <v>591</v>
      </c>
      <c r="C1758" s="54" t="s">
        <v>6564</v>
      </c>
      <c r="D1758" s="54" t="s">
        <v>11123</v>
      </c>
      <c r="E1758" s="54" t="s">
        <v>284</v>
      </c>
      <c r="F1758" s="54"/>
      <c r="G1758" s="55">
        <v>60</v>
      </c>
      <c r="H1758" s="54" t="s">
        <v>1098</v>
      </c>
      <c r="I1758" s="54" t="s">
        <v>1099</v>
      </c>
      <c r="J1758" s="54" t="s">
        <v>962</v>
      </c>
      <c r="K1758" s="54" t="s">
        <v>1158</v>
      </c>
      <c r="L1758" s="54" t="s">
        <v>6564</v>
      </c>
      <c r="M1758" s="54" t="s">
        <v>295</v>
      </c>
      <c r="N1758" s="56" t="b">
        <v>0</v>
      </c>
      <c r="O1758" s="56" t="b">
        <v>0</v>
      </c>
      <c r="P1758" s="57">
        <v>46023.526145219897</v>
      </c>
      <c r="Q1758" s="54" t="s">
        <v>10664</v>
      </c>
      <c r="R1758" s="57">
        <v>46172.473422835603</v>
      </c>
      <c r="S1758" s="54" t="s">
        <v>10665</v>
      </c>
      <c r="T1758" s="54" t="s">
        <v>5291</v>
      </c>
      <c r="U1758" s="54" t="s">
        <v>295</v>
      </c>
      <c r="V1758" s="58" t="s">
        <v>296</v>
      </c>
    </row>
    <row r="1759" spans="1:22" hidden="1" x14ac:dyDescent="0.25">
      <c r="A1759" s="54" t="s">
        <v>10532</v>
      </c>
      <c r="B1759" s="54" t="s">
        <v>6575</v>
      </c>
      <c r="C1759" s="54" t="s">
        <v>6576</v>
      </c>
      <c r="D1759" s="54" t="s">
        <v>11123</v>
      </c>
      <c r="E1759" s="54" t="s">
        <v>284</v>
      </c>
      <c r="F1759" s="54"/>
      <c r="G1759" s="55">
        <v>60</v>
      </c>
      <c r="H1759" s="54" t="s">
        <v>1098</v>
      </c>
      <c r="I1759" s="54" t="s">
        <v>1099</v>
      </c>
      <c r="J1759" s="54" t="s">
        <v>962</v>
      </c>
      <c r="K1759" s="54" t="s">
        <v>1158</v>
      </c>
      <c r="L1759" s="54" t="s">
        <v>6576</v>
      </c>
      <c r="M1759" s="54" t="s">
        <v>295</v>
      </c>
      <c r="N1759" s="56" t="b">
        <v>0</v>
      </c>
      <c r="O1759" s="56" t="b">
        <v>0</v>
      </c>
      <c r="P1759" s="57">
        <v>46023.526153969899</v>
      </c>
      <c r="Q1759" s="54" t="s">
        <v>10664</v>
      </c>
      <c r="R1759" s="57">
        <v>46172.473424849501</v>
      </c>
      <c r="S1759" s="54" t="s">
        <v>10665</v>
      </c>
      <c r="T1759" s="54" t="s">
        <v>5291</v>
      </c>
      <c r="U1759" s="54" t="s">
        <v>295</v>
      </c>
      <c r="V1759" s="58" t="s">
        <v>296</v>
      </c>
    </row>
    <row r="1760" spans="1:22" hidden="1" x14ac:dyDescent="0.25">
      <c r="A1760" s="54" t="s">
        <v>10533</v>
      </c>
      <c r="B1760" s="54" t="s">
        <v>583</v>
      </c>
      <c r="C1760" s="54" t="s">
        <v>6607</v>
      </c>
      <c r="D1760" s="54" t="s">
        <v>11123</v>
      </c>
      <c r="E1760" s="54" t="s">
        <v>284</v>
      </c>
      <c r="F1760" s="54"/>
      <c r="G1760" s="55">
        <v>60</v>
      </c>
      <c r="H1760" s="54" t="s">
        <v>1098</v>
      </c>
      <c r="I1760" s="54" t="s">
        <v>1099</v>
      </c>
      <c r="J1760" s="54" t="s">
        <v>962</v>
      </c>
      <c r="K1760" s="54" t="s">
        <v>1158</v>
      </c>
      <c r="L1760" s="54" t="s">
        <v>6607</v>
      </c>
      <c r="M1760" s="54" t="s">
        <v>295</v>
      </c>
      <c r="N1760" s="56" t="b">
        <v>0</v>
      </c>
      <c r="O1760" s="56" t="b">
        <v>0</v>
      </c>
      <c r="P1760" s="57">
        <v>46023.526165937503</v>
      </c>
      <c r="Q1760" s="54" t="s">
        <v>10664</v>
      </c>
      <c r="R1760" s="57">
        <v>46172.473426817101</v>
      </c>
      <c r="S1760" s="54" t="s">
        <v>10665</v>
      </c>
      <c r="T1760" s="54" t="s">
        <v>5291</v>
      </c>
      <c r="U1760" s="54" t="s">
        <v>295</v>
      </c>
      <c r="V1760" s="58" t="s">
        <v>296</v>
      </c>
    </row>
    <row r="1761" spans="1:22" hidden="1" x14ac:dyDescent="0.25">
      <c r="A1761" s="54" t="s">
        <v>10534</v>
      </c>
      <c r="B1761" s="54" t="s">
        <v>769</v>
      </c>
      <c r="C1761" s="54" t="s">
        <v>6617</v>
      </c>
      <c r="D1761" s="54" t="s">
        <v>11123</v>
      </c>
      <c r="E1761" s="54" t="s">
        <v>284</v>
      </c>
      <c r="F1761" s="54"/>
      <c r="G1761" s="55">
        <v>60</v>
      </c>
      <c r="H1761" s="54" t="s">
        <v>1098</v>
      </c>
      <c r="I1761" s="54" t="s">
        <v>1099</v>
      </c>
      <c r="J1761" s="54" t="s">
        <v>962</v>
      </c>
      <c r="K1761" s="54" t="s">
        <v>1158</v>
      </c>
      <c r="L1761" s="54" t="s">
        <v>6617</v>
      </c>
      <c r="M1761" s="54" t="s">
        <v>295</v>
      </c>
      <c r="N1761" s="56" t="b">
        <v>0</v>
      </c>
      <c r="O1761" s="56" t="b">
        <v>0</v>
      </c>
      <c r="P1761" s="57">
        <v>46023.526172222199</v>
      </c>
      <c r="Q1761" s="54" t="s">
        <v>10664</v>
      </c>
      <c r="R1761" s="57">
        <v>46172.473428738398</v>
      </c>
      <c r="S1761" s="54" t="s">
        <v>10665</v>
      </c>
      <c r="T1761" s="54" t="s">
        <v>5291</v>
      </c>
      <c r="U1761" s="54" t="s">
        <v>295</v>
      </c>
      <c r="V1761" s="58" t="s">
        <v>296</v>
      </c>
    </row>
    <row r="1762" spans="1:22" hidden="1" x14ac:dyDescent="0.25">
      <c r="A1762" s="54" t="s">
        <v>10535</v>
      </c>
      <c r="B1762" s="54" t="s">
        <v>819</v>
      </c>
      <c r="C1762" s="54" t="s">
        <v>6631</v>
      </c>
      <c r="D1762" s="54" t="s">
        <v>11123</v>
      </c>
      <c r="E1762" s="54" t="s">
        <v>284</v>
      </c>
      <c r="F1762" s="54"/>
      <c r="G1762" s="55">
        <v>60</v>
      </c>
      <c r="H1762" s="54" t="s">
        <v>1098</v>
      </c>
      <c r="I1762" s="54" t="s">
        <v>1099</v>
      </c>
      <c r="J1762" s="54" t="s">
        <v>962</v>
      </c>
      <c r="K1762" s="54" t="s">
        <v>1158</v>
      </c>
      <c r="L1762" s="54" t="s">
        <v>6631</v>
      </c>
      <c r="M1762" s="54" t="s">
        <v>295</v>
      </c>
      <c r="N1762" s="56" t="b">
        <v>0</v>
      </c>
      <c r="O1762" s="56" t="b">
        <v>0</v>
      </c>
      <c r="P1762" s="57">
        <v>46023.5261777778</v>
      </c>
      <c r="Q1762" s="54" t="s">
        <v>10664</v>
      </c>
      <c r="R1762" s="57">
        <v>46172.473430555598</v>
      </c>
      <c r="S1762" s="54" t="s">
        <v>10665</v>
      </c>
      <c r="T1762" s="54" t="s">
        <v>5291</v>
      </c>
      <c r="U1762" s="54" t="s">
        <v>295</v>
      </c>
      <c r="V1762" s="58" t="s">
        <v>296</v>
      </c>
    </row>
    <row r="1763" spans="1:22" x14ac:dyDescent="0.25">
      <c r="A1763" s="54" t="s">
        <v>10536</v>
      </c>
      <c r="B1763" s="54" t="s">
        <v>735</v>
      </c>
      <c r="C1763" s="54" t="s">
        <v>6638</v>
      </c>
      <c r="D1763" s="54" t="s">
        <v>11124</v>
      </c>
      <c r="E1763" s="54" t="s">
        <v>284</v>
      </c>
      <c r="F1763" s="54"/>
      <c r="G1763" s="55">
        <v>60</v>
      </c>
      <c r="H1763" s="54" t="s">
        <v>1098</v>
      </c>
      <c r="I1763" s="54" t="s">
        <v>1099</v>
      </c>
      <c r="J1763" s="54" t="s">
        <v>962</v>
      </c>
      <c r="K1763" s="54" t="s">
        <v>968</v>
      </c>
      <c r="L1763" s="54" t="s">
        <v>6638</v>
      </c>
      <c r="M1763" s="54" t="s">
        <v>10621</v>
      </c>
      <c r="N1763" s="56" t="b">
        <v>0</v>
      </c>
      <c r="O1763" s="56" t="b">
        <v>0</v>
      </c>
      <c r="P1763" s="57">
        <v>46023.526180208297</v>
      </c>
      <c r="Q1763" s="54" t="s">
        <v>10664</v>
      </c>
      <c r="R1763" s="57">
        <v>46172.473432372703</v>
      </c>
      <c r="S1763" s="54" t="s">
        <v>10665</v>
      </c>
      <c r="T1763" s="54" t="s">
        <v>5291</v>
      </c>
      <c r="U1763" s="54" t="s">
        <v>10621</v>
      </c>
      <c r="V1763" s="58" t="s">
        <v>732</v>
      </c>
    </row>
    <row r="1764" spans="1:22" hidden="1" x14ac:dyDescent="0.25">
      <c r="A1764" s="54" t="s">
        <v>10537</v>
      </c>
      <c r="B1764" s="54" t="s">
        <v>758</v>
      </c>
      <c r="C1764" s="54" t="s">
        <v>6423</v>
      </c>
      <c r="D1764" s="54" t="s">
        <v>11123</v>
      </c>
      <c r="E1764" s="54" t="s">
        <v>284</v>
      </c>
      <c r="F1764" s="54"/>
      <c r="G1764" s="55">
        <v>60</v>
      </c>
      <c r="H1764" s="54" t="s">
        <v>1098</v>
      </c>
      <c r="I1764" s="54" t="s">
        <v>1099</v>
      </c>
      <c r="J1764" s="54" t="s">
        <v>962</v>
      </c>
      <c r="K1764" s="54" t="s">
        <v>1163</v>
      </c>
      <c r="L1764" s="54" t="s">
        <v>6423</v>
      </c>
      <c r="M1764" s="54" t="s">
        <v>295</v>
      </c>
      <c r="N1764" s="56" t="b">
        <v>0</v>
      </c>
      <c r="O1764" s="56" t="b">
        <v>0</v>
      </c>
      <c r="P1764" s="57">
        <v>46023.526080474498</v>
      </c>
      <c r="Q1764" s="54" t="s">
        <v>10664</v>
      </c>
      <c r="R1764" s="57">
        <v>46172.473434178202</v>
      </c>
      <c r="S1764" s="54" t="s">
        <v>10665</v>
      </c>
      <c r="T1764" s="54" t="s">
        <v>5291</v>
      </c>
      <c r="U1764" s="54" t="s">
        <v>295</v>
      </c>
      <c r="V1764" s="58" t="s">
        <v>296</v>
      </c>
    </row>
    <row r="1765" spans="1:22" hidden="1" x14ac:dyDescent="0.25">
      <c r="A1765" s="54" t="s">
        <v>10538</v>
      </c>
      <c r="B1765" s="54" t="s">
        <v>6542</v>
      </c>
      <c r="C1765" s="54" t="s">
        <v>6543</v>
      </c>
      <c r="D1765" s="54" t="s">
        <v>11123</v>
      </c>
      <c r="E1765" s="54" t="s">
        <v>284</v>
      </c>
      <c r="F1765" s="54"/>
      <c r="G1765" s="55">
        <v>60</v>
      </c>
      <c r="H1765" s="54" t="s">
        <v>1010</v>
      </c>
      <c r="I1765" s="54" t="s">
        <v>1011</v>
      </c>
      <c r="J1765" s="54" t="s">
        <v>962</v>
      </c>
      <c r="K1765" s="54" t="s">
        <v>1140</v>
      </c>
      <c r="L1765" s="54" t="s">
        <v>6543</v>
      </c>
      <c r="M1765" s="54" t="s">
        <v>295</v>
      </c>
      <c r="N1765" s="56" t="b">
        <v>0</v>
      </c>
      <c r="O1765" s="56" t="b">
        <v>1</v>
      </c>
      <c r="P1765" s="57">
        <v>46023.526133715299</v>
      </c>
      <c r="Q1765" s="54" t="s">
        <v>10664</v>
      </c>
      <c r="R1765" s="57">
        <v>46172.473435960601</v>
      </c>
      <c r="S1765" s="54" t="s">
        <v>10665</v>
      </c>
      <c r="T1765" s="54" t="s">
        <v>5291</v>
      </c>
      <c r="U1765" s="54" t="s">
        <v>295</v>
      </c>
      <c r="V1765" s="58" t="s">
        <v>296</v>
      </c>
    </row>
    <row r="1766" spans="1:22" hidden="1" x14ac:dyDescent="0.25">
      <c r="A1766" s="54" t="s">
        <v>10539</v>
      </c>
      <c r="B1766" s="54" t="s">
        <v>590</v>
      </c>
      <c r="C1766" s="54" t="s">
        <v>6587</v>
      </c>
      <c r="D1766" s="54" t="s">
        <v>11123</v>
      </c>
      <c r="E1766" s="54" t="s">
        <v>284</v>
      </c>
      <c r="F1766" s="54"/>
      <c r="G1766" s="55">
        <v>60</v>
      </c>
      <c r="H1766" s="54" t="s">
        <v>1098</v>
      </c>
      <c r="I1766" s="54" t="s">
        <v>1099</v>
      </c>
      <c r="J1766" s="54" t="s">
        <v>962</v>
      </c>
      <c r="K1766" s="54" t="s">
        <v>1140</v>
      </c>
      <c r="L1766" s="54" t="s">
        <v>11125</v>
      </c>
      <c r="M1766" s="54" t="s">
        <v>295</v>
      </c>
      <c r="N1766" s="56" t="b">
        <v>0</v>
      </c>
      <c r="O1766" s="56" t="b">
        <v>0</v>
      </c>
      <c r="P1766" s="57">
        <v>46023.526158020803</v>
      </c>
      <c r="Q1766" s="54" t="s">
        <v>10664</v>
      </c>
      <c r="R1766" s="57">
        <v>46172.473437766203</v>
      </c>
      <c r="S1766" s="54" t="s">
        <v>10665</v>
      </c>
      <c r="T1766" s="54" t="s">
        <v>5291</v>
      </c>
      <c r="U1766" s="54" t="s">
        <v>295</v>
      </c>
      <c r="V1766" s="58" t="s">
        <v>296</v>
      </c>
    </row>
    <row r="1767" spans="1:22" hidden="1" x14ac:dyDescent="0.25">
      <c r="A1767" s="54" t="s">
        <v>10540</v>
      </c>
      <c r="B1767" s="54" t="s">
        <v>627</v>
      </c>
      <c r="C1767" s="54" t="s">
        <v>6437</v>
      </c>
      <c r="D1767" s="54" t="s">
        <v>11123</v>
      </c>
      <c r="E1767" s="54" t="s">
        <v>284</v>
      </c>
      <c r="F1767" s="54"/>
      <c r="G1767" s="55">
        <v>60</v>
      </c>
      <c r="H1767" s="54" t="s">
        <v>1098</v>
      </c>
      <c r="I1767" s="54" t="s">
        <v>1099</v>
      </c>
      <c r="J1767" s="54" t="s">
        <v>962</v>
      </c>
      <c r="K1767" s="54" t="s">
        <v>5005</v>
      </c>
      <c r="L1767" s="54" t="s">
        <v>6437</v>
      </c>
      <c r="M1767" s="54" t="s">
        <v>295</v>
      </c>
      <c r="N1767" s="56" t="b">
        <v>0</v>
      </c>
      <c r="O1767" s="56" t="b">
        <v>0</v>
      </c>
      <c r="P1767" s="57">
        <v>46023.526088657403</v>
      </c>
      <c r="Q1767" s="54" t="s">
        <v>10664</v>
      </c>
      <c r="R1767" s="57">
        <v>46172.473439502297</v>
      </c>
      <c r="S1767" s="54" t="s">
        <v>10665</v>
      </c>
      <c r="T1767" s="54" t="s">
        <v>5291</v>
      </c>
      <c r="U1767" s="54" t="s">
        <v>295</v>
      </c>
      <c r="V1767" s="58" t="s">
        <v>296</v>
      </c>
    </row>
    <row r="1768" spans="1:22" hidden="1" x14ac:dyDescent="0.25">
      <c r="A1768" s="54" t="s">
        <v>10541</v>
      </c>
      <c r="B1768" s="54" t="s">
        <v>429</v>
      </c>
      <c r="C1768" s="54" t="s">
        <v>6551</v>
      </c>
      <c r="D1768" s="54" t="s">
        <v>11123</v>
      </c>
      <c r="E1768" s="54" t="s">
        <v>284</v>
      </c>
      <c r="F1768" s="54"/>
      <c r="G1768" s="55">
        <v>60</v>
      </c>
      <c r="H1768" s="54" t="s">
        <v>1010</v>
      </c>
      <c r="I1768" s="54" t="s">
        <v>1011</v>
      </c>
      <c r="J1768" s="54" t="s">
        <v>962</v>
      </c>
      <c r="K1768" s="54" t="s">
        <v>1114</v>
      </c>
      <c r="L1768" s="54" t="s">
        <v>11126</v>
      </c>
      <c r="M1768" s="54" t="s">
        <v>295</v>
      </c>
      <c r="N1768" s="56" t="b">
        <v>0</v>
      </c>
      <c r="O1768" s="56" t="b">
        <v>0</v>
      </c>
      <c r="P1768" s="57">
        <v>46023.5261397801</v>
      </c>
      <c r="Q1768" s="54" t="s">
        <v>10664</v>
      </c>
      <c r="R1768" s="57">
        <v>46172.473441169001</v>
      </c>
      <c r="S1768" s="54" t="s">
        <v>10665</v>
      </c>
      <c r="T1768" s="54" t="s">
        <v>5291</v>
      </c>
      <c r="U1768" s="54" t="s">
        <v>295</v>
      </c>
      <c r="V1768" s="58" t="s">
        <v>296</v>
      </c>
    </row>
    <row r="1769" spans="1:22" hidden="1" x14ac:dyDescent="0.25">
      <c r="A1769" s="54" t="s">
        <v>10542</v>
      </c>
      <c r="B1769" s="54" t="s">
        <v>6581</v>
      </c>
      <c r="C1769" s="54" t="s">
        <v>6582</v>
      </c>
      <c r="D1769" s="54" t="s">
        <v>11123</v>
      </c>
      <c r="E1769" s="54" t="s">
        <v>284</v>
      </c>
      <c r="F1769" s="54"/>
      <c r="G1769" s="55">
        <v>60</v>
      </c>
      <c r="H1769" s="54" t="s">
        <v>1010</v>
      </c>
      <c r="I1769" s="54" t="s">
        <v>1011</v>
      </c>
      <c r="J1769" s="54" t="s">
        <v>962</v>
      </c>
      <c r="K1769" s="54" t="s">
        <v>1733</v>
      </c>
      <c r="L1769" s="54" t="s">
        <v>6582</v>
      </c>
      <c r="M1769" s="54" t="s">
        <v>295</v>
      </c>
      <c r="N1769" s="56" t="b">
        <v>0</v>
      </c>
      <c r="O1769" s="56" t="b">
        <v>0</v>
      </c>
      <c r="P1769" s="57">
        <v>46023.5261561343</v>
      </c>
      <c r="Q1769" s="54" t="s">
        <v>10664</v>
      </c>
      <c r="R1769" s="57">
        <v>46172.4734429745</v>
      </c>
      <c r="S1769" s="54" t="s">
        <v>10665</v>
      </c>
      <c r="T1769" s="54" t="s">
        <v>5291</v>
      </c>
      <c r="U1769" s="54" t="s">
        <v>295</v>
      </c>
      <c r="V1769" s="58" t="s">
        <v>296</v>
      </c>
    </row>
    <row r="1770" spans="1:22" hidden="1" x14ac:dyDescent="0.25">
      <c r="A1770" s="54" t="s">
        <v>10543</v>
      </c>
      <c r="B1770" s="54" t="s">
        <v>6584</v>
      </c>
      <c r="C1770" s="54" t="s">
        <v>6585</v>
      </c>
      <c r="D1770" s="54" t="s">
        <v>11123</v>
      </c>
      <c r="E1770" s="54" t="s">
        <v>284</v>
      </c>
      <c r="F1770" s="54"/>
      <c r="G1770" s="55">
        <v>60</v>
      </c>
      <c r="H1770" s="54" t="s">
        <v>1010</v>
      </c>
      <c r="I1770" s="54" t="s">
        <v>1011</v>
      </c>
      <c r="J1770" s="54" t="s">
        <v>962</v>
      </c>
      <c r="K1770" s="54" t="s">
        <v>1733</v>
      </c>
      <c r="L1770" s="54" t="s">
        <v>6585</v>
      </c>
      <c r="M1770" s="54" t="s">
        <v>295</v>
      </c>
      <c r="N1770" s="56" t="b">
        <v>0</v>
      </c>
      <c r="O1770" s="56" t="b">
        <v>0</v>
      </c>
      <c r="P1770" s="57">
        <v>46023.526157175897</v>
      </c>
      <c r="Q1770" s="54" t="s">
        <v>10664</v>
      </c>
      <c r="R1770" s="57">
        <v>46172.473444872703</v>
      </c>
      <c r="S1770" s="54" t="s">
        <v>10665</v>
      </c>
      <c r="T1770" s="54" t="s">
        <v>5291</v>
      </c>
      <c r="U1770" s="54" t="s">
        <v>295</v>
      </c>
      <c r="V1770" s="58" t="s">
        <v>296</v>
      </c>
    </row>
    <row r="1771" spans="1:22" hidden="1" x14ac:dyDescent="0.25">
      <c r="A1771" s="54" t="s">
        <v>10544</v>
      </c>
      <c r="B1771" s="54" t="s">
        <v>589</v>
      </c>
      <c r="C1771" s="54" t="s">
        <v>6443</v>
      </c>
      <c r="D1771" s="54" t="s">
        <v>11123</v>
      </c>
      <c r="E1771" s="54" t="s">
        <v>284</v>
      </c>
      <c r="F1771" s="54"/>
      <c r="G1771" s="55">
        <v>60</v>
      </c>
      <c r="H1771" s="54" t="s">
        <v>1098</v>
      </c>
      <c r="I1771" s="54" t="s">
        <v>1099</v>
      </c>
      <c r="J1771" s="54" t="s">
        <v>962</v>
      </c>
      <c r="K1771" s="54" t="s">
        <v>1133</v>
      </c>
      <c r="L1771" s="54" t="s">
        <v>6443</v>
      </c>
      <c r="M1771" s="54" t="s">
        <v>295</v>
      </c>
      <c r="N1771" s="56" t="b">
        <v>0</v>
      </c>
      <c r="O1771" s="56" t="b">
        <v>0</v>
      </c>
      <c r="P1771" s="57">
        <v>46023.526092164298</v>
      </c>
      <c r="Q1771" s="54" t="s">
        <v>10664</v>
      </c>
      <c r="R1771" s="57">
        <v>46172.4734467245</v>
      </c>
      <c r="S1771" s="54" t="s">
        <v>10665</v>
      </c>
      <c r="T1771" s="54" t="s">
        <v>5291</v>
      </c>
      <c r="U1771" s="54" t="s">
        <v>295</v>
      </c>
      <c r="V1771" s="58" t="s">
        <v>296</v>
      </c>
    </row>
    <row r="1772" spans="1:22" hidden="1" x14ac:dyDescent="0.25">
      <c r="A1772" s="54" t="s">
        <v>10545</v>
      </c>
      <c r="B1772" s="54" t="s">
        <v>755</v>
      </c>
      <c r="C1772" s="54" t="s">
        <v>6457</v>
      </c>
      <c r="D1772" s="54" t="s">
        <v>11123</v>
      </c>
      <c r="E1772" s="54" t="s">
        <v>284</v>
      </c>
      <c r="F1772" s="54"/>
      <c r="G1772" s="55">
        <v>60</v>
      </c>
      <c r="H1772" s="54" t="s">
        <v>1098</v>
      </c>
      <c r="I1772" s="54" t="s">
        <v>1099</v>
      </c>
      <c r="J1772" s="54" t="s">
        <v>962</v>
      </c>
      <c r="K1772" s="54" t="s">
        <v>1133</v>
      </c>
      <c r="L1772" s="54" t="s">
        <v>6457</v>
      </c>
      <c r="M1772" s="54" t="s">
        <v>295</v>
      </c>
      <c r="N1772" s="56" t="b">
        <v>0</v>
      </c>
      <c r="O1772" s="56" t="b">
        <v>0</v>
      </c>
      <c r="P1772" s="57">
        <v>46023.526100000003</v>
      </c>
      <c r="Q1772" s="54" t="s">
        <v>10664</v>
      </c>
      <c r="R1772" s="57">
        <v>46172.473448576398</v>
      </c>
      <c r="S1772" s="54" t="s">
        <v>10665</v>
      </c>
      <c r="T1772" s="54" t="s">
        <v>5291</v>
      </c>
      <c r="U1772" s="54" t="s">
        <v>295</v>
      </c>
      <c r="V1772" s="58" t="s">
        <v>296</v>
      </c>
    </row>
    <row r="1773" spans="1:22" hidden="1" x14ac:dyDescent="0.25">
      <c r="A1773" s="54" t="s">
        <v>10546</v>
      </c>
      <c r="B1773" s="54" t="s">
        <v>551</v>
      </c>
      <c r="C1773" s="54" t="s">
        <v>6490</v>
      </c>
      <c r="D1773" s="54" t="s">
        <v>11123</v>
      </c>
      <c r="E1773" s="54" t="s">
        <v>284</v>
      </c>
      <c r="F1773" s="54"/>
      <c r="G1773" s="55">
        <v>60</v>
      </c>
      <c r="H1773" s="54" t="s">
        <v>1098</v>
      </c>
      <c r="I1773" s="54" t="s">
        <v>1099</v>
      </c>
      <c r="J1773" s="54" t="s">
        <v>962</v>
      </c>
      <c r="K1773" s="54" t="s">
        <v>1133</v>
      </c>
      <c r="L1773" s="54" t="s">
        <v>6490</v>
      </c>
      <c r="M1773" s="54" t="s">
        <v>295</v>
      </c>
      <c r="N1773" s="56" t="b">
        <v>0</v>
      </c>
      <c r="O1773" s="56" t="b">
        <v>0</v>
      </c>
      <c r="P1773" s="57">
        <v>46023.526114201399</v>
      </c>
      <c r="Q1773" s="54" t="s">
        <v>10664</v>
      </c>
      <c r="R1773" s="57">
        <v>46172.473450347199</v>
      </c>
      <c r="S1773" s="54" t="s">
        <v>10665</v>
      </c>
      <c r="T1773" s="54" t="s">
        <v>5291</v>
      </c>
      <c r="U1773" s="54" t="s">
        <v>295</v>
      </c>
      <c r="V1773" s="58" t="s">
        <v>296</v>
      </c>
    </row>
    <row r="1774" spans="1:22" hidden="1" x14ac:dyDescent="0.25">
      <c r="A1774" s="54" t="s">
        <v>10547</v>
      </c>
      <c r="B1774" s="54" t="s">
        <v>550</v>
      </c>
      <c r="C1774" s="54" t="s">
        <v>6517</v>
      </c>
      <c r="D1774" s="54" t="s">
        <v>11123</v>
      </c>
      <c r="E1774" s="54" t="s">
        <v>284</v>
      </c>
      <c r="F1774" s="54"/>
      <c r="G1774" s="55">
        <v>60</v>
      </c>
      <c r="H1774" s="54" t="s">
        <v>1098</v>
      </c>
      <c r="I1774" s="54" t="s">
        <v>1099</v>
      </c>
      <c r="J1774" s="54" t="s">
        <v>962</v>
      </c>
      <c r="K1774" s="54" t="s">
        <v>1133</v>
      </c>
      <c r="L1774" s="54" t="s">
        <v>6517</v>
      </c>
      <c r="M1774" s="54" t="s">
        <v>295</v>
      </c>
      <c r="N1774" s="56" t="b">
        <v>0</v>
      </c>
      <c r="O1774" s="56" t="b">
        <v>0</v>
      </c>
      <c r="P1774" s="57">
        <v>46023.526122534699</v>
      </c>
      <c r="Q1774" s="54" t="s">
        <v>10664</v>
      </c>
      <c r="R1774" s="57">
        <v>46172.473452164399</v>
      </c>
      <c r="S1774" s="54" t="s">
        <v>10665</v>
      </c>
      <c r="T1774" s="54" t="s">
        <v>5291</v>
      </c>
      <c r="U1774" s="54" t="s">
        <v>295</v>
      </c>
      <c r="V1774" s="58" t="s">
        <v>296</v>
      </c>
    </row>
    <row r="1775" spans="1:22" hidden="1" x14ac:dyDescent="0.25">
      <c r="A1775" s="54" t="s">
        <v>10548</v>
      </c>
      <c r="B1775" s="54" t="s">
        <v>586</v>
      </c>
      <c r="C1775" s="54" t="s">
        <v>6431</v>
      </c>
      <c r="D1775" s="54" t="s">
        <v>11123</v>
      </c>
      <c r="E1775" s="54" t="s">
        <v>284</v>
      </c>
      <c r="F1775" s="54"/>
      <c r="G1775" s="55">
        <v>60</v>
      </c>
      <c r="H1775" s="54" t="s">
        <v>1098</v>
      </c>
      <c r="I1775" s="54" t="s">
        <v>1099</v>
      </c>
      <c r="J1775" s="54" t="s">
        <v>962</v>
      </c>
      <c r="K1775" s="54" t="s">
        <v>1100</v>
      </c>
      <c r="L1775" s="54" t="s">
        <v>6431</v>
      </c>
      <c r="M1775" s="54" t="s">
        <v>295</v>
      </c>
      <c r="N1775" s="56" t="b">
        <v>0</v>
      </c>
      <c r="O1775" s="56" t="b">
        <v>0</v>
      </c>
      <c r="P1775" s="57">
        <v>46023.526085069403</v>
      </c>
      <c r="Q1775" s="54" t="s">
        <v>10664</v>
      </c>
      <c r="R1775" s="57">
        <v>46172.473453784703</v>
      </c>
      <c r="S1775" s="54" t="s">
        <v>10665</v>
      </c>
      <c r="T1775" s="54" t="s">
        <v>5291</v>
      </c>
      <c r="U1775" s="54" t="s">
        <v>295</v>
      </c>
      <c r="V1775" s="58" t="s">
        <v>296</v>
      </c>
    </row>
    <row r="1776" spans="1:22" hidden="1" x14ac:dyDescent="0.25">
      <c r="A1776" s="54" t="s">
        <v>10549</v>
      </c>
      <c r="B1776" s="54" t="s">
        <v>544</v>
      </c>
      <c r="C1776" s="54" t="s">
        <v>6439</v>
      </c>
      <c r="D1776" s="54" t="s">
        <v>11123</v>
      </c>
      <c r="E1776" s="54" t="s">
        <v>284</v>
      </c>
      <c r="F1776" s="54"/>
      <c r="G1776" s="55">
        <v>60</v>
      </c>
      <c r="H1776" s="54" t="s">
        <v>1098</v>
      </c>
      <c r="I1776" s="54" t="s">
        <v>1099</v>
      </c>
      <c r="J1776" s="54" t="s">
        <v>962</v>
      </c>
      <c r="K1776" s="54" t="s">
        <v>1100</v>
      </c>
      <c r="L1776" s="54" t="s">
        <v>6439</v>
      </c>
      <c r="M1776" s="54" t="s">
        <v>295</v>
      </c>
      <c r="N1776" s="56" t="b">
        <v>0</v>
      </c>
      <c r="O1776" s="56" t="b">
        <v>0</v>
      </c>
      <c r="P1776" s="57">
        <v>46023.526089780098</v>
      </c>
      <c r="Q1776" s="54" t="s">
        <v>10664</v>
      </c>
      <c r="R1776" s="57">
        <v>46172.473455636602</v>
      </c>
      <c r="S1776" s="54" t="s">
        <v>10665</v>
      </c>
      <c r="T1776" s="54" t="s">
        <v>5291</v>
      </c>
      <c r="U1776" s="54" t="s">
        <v>295</v>
      </c>
      <c r="V1776" s="58" t="s">
        <v>296</v>
      </c>
    </row>
    <row r="1777" spans="1:22" hidden="1" x14ac:dyDescent="0.25">
      <c r="A1777" s="54" t="s">
        <v>10550</v>
      </c>
      <c r="B1777" s="54" t="s">
        <v>543</v>
      </c>
      <c r="C1777" s="54" t="s">
        <v>6441</v>
      </c>
      <c r="D1777" s="54" t="s">
        <v>11123</v>
      </c>
      <c r="E1777" s="54" t="s">
        <v>284</v>
      </c>
      <c r="F1777" s="54"/>
      <c r="G1777" s="55">
        <v>60</v>
      </c>
      <c r="H1777" s="54" t="s">
        <v>1098</v>
      </c>
      <c r="I1777" s="54" t="s">
        <v>1099</v>
      </c>
      <c r="J1777" s="54" t="s">
        <v>962</v>
      </c>
      <c r="K1777" s="54" t="s">
        <v>1100</v>
      </c>
      <c r="L1777" s="54" t="s">
        <v>6441</v>
      </c>
      <c r="M1777" s="54" t="s">
        <v>295</v>
      </c>
      <c r="N1777" s="56" t="b">
        <v>0</v>
      </c>
      <c r="O1777" s="56" t="b">
        <v>0</v>
      </c>
      <c r="P1777" s="57">
        <v>46023.526091088002</v>
      </c>
      <c r="Q1777" s="54" t="s">
        <v>10664</v>
      </c>
      <c r="R1777" s="57">
        <v>46172.473457407403</v>
      </c>
      <c r="S1777" s="54" t="s">
        <v>10665</v>
      </c>
      <c r="T1777" s="54" t="s">
        <v>5291</v>
      </c>
      <c r="U1777" s="54" t="s">
        <v>295</v>
      </c>
      <c r="V1777" s="58" t="s">
        <v>296</v>
      </c>
    </row>
    <row r="1778" spans="1:22" hidden="1" x14ac:dyDescent="0.25">
      <c r="A1778" s="54" t="s">
        <v>10551</v>
      </c>
      <c r="B1778" s="54" t="s">
        <v>581</v>
      </c>
      <c r="C1778" s="54" t="s">
        <v>6445</v>
      </c>
      <c r="D1778" s="54" t="s">
        <v>11123</v>
      </c>
      <c r="E1778" s="54" t="s">
        <v>284</v>
      </c>
      <c r="F1778" s="54"/>
      <c r="G1778" s="55">
        <v>60</v>
      </c>
      <c r="H1778" s="54" t="s">
        <v>1098</v>
      </c>
      <c r="I1778" s="54" t="s">
        <v>1099</v>
      </c>
      <c r="J1778" s="54" t="s">
        <v>962</v>
      </c>
      <c r="K1778" s="54" t="s">
        <v>1100</v>
      </c>
      <c r="L1778" s="54" t="s">
        <v>6445</v>
      </c>
      <c r="M1778" s="54" t="s">
        <v>295</v>
      </c>
      <c r="N1778" s="56" t="b">
        <v>0</v>
      </c>
      <c r="O1778" s="56" t="b">
        <v>0</v>
      </c>
      <c r="P1778" s="57">
        <v>46023.526093599503</v>
      </c>
      <c r="Q1778" s="54" t="s">
        <v>10664</v>
      </c>
      <c r="R1778" s="57">
        <v>46172.473459259301</v>
      </c>
      <c r="S1778" s="54" t="s">
        <v>10665</v>
      </c>
      <c r="T1778" s="54" t="s">
        <v>5291</v>
      </c>
      <c r="U1778" s="54" t="s">
        <v>295</v>
      </c>
      <c r="V1778" s="58" t="s">
        <v>296</v>
      </c>
    </row>
    <row r="1779" spans="1:22" hidden="1" x14ac:dyDescent="0.25">
      <c r="A1779" s="54" t="s">
        <v>10552</v>
      </c>
      <c r="B1779" s="54" t="s">
        <v>430</v>
      </c>
      <c r="C1779" s="54" t="s">
        <v>6451</v>
      </c>
      <c r="D1779" s="54" t="s">
        <v>11123</v>
      </c>
      <c r="E1779" s="54" t="s">
        <v>284</v>
      </c>
      <c r="F1779" s="54"/>
      <c r="G1779" s="55">
        <v>60</v>
      </c>
      <c r="H1779" s="54" t="s">
        <v>1098</v>
      </c>
      <c r="I1779" s="54" t="s">
        <v>1099</v>
      </c>
      <c r="J1779" s="54" t="s">
        <v>962</v>
      </c>
      <c r="K1779" s="54" t="s">
        <v>1100</v>
      </c>
      <c r="L1779" s="54" t="s">
        <v>6451</v>
      </c>
      <c r="M1779" s="54" t="s">
        <v>295</v>
      </c>
      <c r="N1779" s="56" t="b">
        <v>0</v>
      </c>
      <c r="O1779" s="56" t="b">
        <v>0</v>
      </c>
      <c r="P1779" s="57">
        <v>46023.526096990703</v>
      </c>
      <c r="Q1779" s="54" t="s">
        <v>10664</v>
      </c>
      <c r="R1779" s="57">
        <v>46172.473461030102</v>
      </c>
      <c r="S1779" s="54" t="s">
        <v>10665</v>
      </c>
      <c r="T1779" s="54" t="s">
        <v>5291</v>
      </c>
      <c r="U1779" s="54" t="s">
        <v>295</v>
      </c>
      <c r="V1779" s="58" t="s">
        <v>296</v>
      </c>
    </row>
    <row r="1780" spans="1:22" hidden="1" x14ac:dyDescent="0.25">
      <c r="A1780" s="54" t="s">
        <v>10553</v>
      </c>
      <c r="B1780" s="54" t="s">
        <v>555</v>
      </c>
      <c r="C1780" s="54" t="s">
        <v>6455</v>
      </c>
      <c r="D1780" s="54" t="s">
        <v>11123</v>
      </c>
      <c r="E1780" s="54" t="s">
        <v>284</v>
      </c>
      <c r="F1780" s="54"/>
      <c r="G1780" s="55">
        <v>60</v>
      </c>
      <c r="H1780" s="54" t="s">
        <v>1098</v>
      </c>
      <c r="I1780" s="54" t="s">
        <v>1099</v>
      </c>
      <c r="J1780" s="54" t="s">
        <v>962</v>
      </c>
      <c r="K1780" s="54" t="s">
        <v>1100</v>
      </c>
      <c r="L1780" s="54" t="s">
        <v>6455</v>
      </c>
      <c r="M1780" s="54" t="s">
        <v>295</v>
      </c>
      <c r="N1780" s="56" t="b">
        <v>0</v>
      </c>
      <c r="O1780" s="56" t="b">
        <v>0</v>
      </c>
      <c r="P1780" s="57">
        <v>46023.526099155097</v>
      </c>
      <c r="Q1780" s="54" t="s">
        <v>10664</v>
      </c>
      <c r="R1780" s="57">
        <v>46172.473462881899</v>
      </c>
      <c r="S1780" s="54" t="s">
        <v>10665</v>
      </c>
      <c r="T1780" s="54" t="s">
        <v>5291</v>
      </c>
      <c r="U1780" s="54" t="s">
        <v>295</v>
      </c>
      <c r="V1780" s="58" t="s">
        <v>296</v>
      </c>
    </row>
    <row r="1781" spans="1:22" hidden="1" x14ac:dyDescent="0.25">
      <c r="A1781" s="54" t="s">
        <v>10554</v>
      </c>
      <c r="B1781" s="54" t="s">
        <v>623</v>
      </c>
      <c r="C1781" s="54" t="s">
        <v>6459</v>
      </c>
      <c r="D1781" s="54" t="s">
        <v>11123</v>
      </c>
      <c r="E1781" s="54" t="s">
        <v>284</v>
      </c>
      <c r="F1781" s="54"/>
      <c r="G1781" s="55">
        <v>60</v>
      </c>
      <c r="H1781" s="54" t="s">
        <v>1098</v>
      </c>
      <c r="I1781" s="54" t="s">
        <v>1099</v>
      </c>
      <c r="J1781" s="54" t="s">
        <v>962</v>
      </c>
      <c r="K1781" s="54" t="s">
        <v>1100</v>
      </c>
      <c r="L1781" s="54" t="s">
        <v>6459</v>
      </c>
      <c r="M1781" s="54" t="s">
        <v>295</v>
      </c>
      <c r="N1781" s="56" t="b">
        <v>0</v>
      </c>
      <c r="O1781" s="56" t="b">
        <v>0</v>
      </c>
      <c r="P1781" s="57">
        <v>46023.526101006901</v>
      </c>
      <c r="Q1781" s="54" t="s">
        <v>10664</v>
      </c>
      <c r="R1781" s="57">
        <v>46172.473464664297</v>
      </c>
      <c r="S1781" s="54" t="s">
        <v>10665</v>
      </c>
      <c r="T1781" s="54" t="s">
        <v>5291</v>
      </c>
      <c r="U1781" s="54" t="s">
        <v>295</v>
      </c>
      <c r="V1781" s="58" t="s">
        <v>296</v>
      </c>
    </row>
    <row r="1782" spans="1:22" hidden="1" x14ac:dyDescent="0.25">
      <c r="A1782" s="54" t="s">
        <v>10555</v>
      </c>
      <c r="B1782" s="54" t="s">
        <v>587</v>
      </c>
      <c r="C1782" s="54" t="s">
        <v>6463</v>
      </c>
      <c r="D1782" s="54" t="s">
        <v>11123</v>
      </c>
      <c r="E1782" s="54" t="s">
        <v>284</v>
      </c>
      <c r="F1782" s="54"/>
      <c r="G1782" s="55">
        <v>60</v>
      </c>
      <c r="H1782" s="54" t="s">
        <v>1098</v>
      </c>
      <c r="I1782" s="54" t="s">
        <v>1099</v>
      </c>
      <c r="J1782" s="54" t="s">
        <v>962</v>
      </c>
      <c r="K1782" s="54" t="s">
        <v>1100</v>
      </c>
      <c r="L1782" s="54" t="s">
        <v>6463</v>
      </c>
      <c r="M1782" s="54" t="s">
        <v>295</v>
      </c>
      <c r="N1782" s="56" t="b">
        <v>0</v>
      </c>
      <c r="O1782" s="56" t="b">
        <v>0</v>
      </c>
      <c r="P1782" s="57">
        <v>46023.526102858799</v>
      </c>
      <c r="Q1782" s="54" t="s">
        <v>10664</v>
      </c>
      <c r="R1782" s="57">
        <v>46172.4734664352</v>
      </c>
      <c r="S1782" s="54" t="s">
        <v>10665</v>
      </c>
      <c r="T1782" s="54" t="s">
        <v>5291</v>
      </c>
      <c r="U1782" s="54" t="s">
        <v>295</v>
      </c>
      <c r="V1782" s="58" t="s">
        <v>296</v>
      </c>
    </row>
    <row r="1783" spans="1:22" hidden="1" x14ac:dyDescent="0.25">
      <c r="A1783" s="54" t="s">
        <v>10556</v>
      </c>
      <c r="B1783" s="54" t="s">
        <v>553</v>
      </c>
      <c r="C1783" s="54" t="s">
        <v>6471</v>
      </c>
      <c r="D1783" s="54" t="s">
        <v>11123</v>
      </c>
      <c r="E1783" s="54" t="s">
        <v>284</v>
      </c>
      <c r="F1783" s="54"/>
      <c r="G1783" s="55">
        <v>60</v>
      </c>
      <c r="H1783" s="54" t="s">
        <v>1098</v>
      </c>
      <c r="I1783" s="54" t="s">
        <v>1099</v>
      </c>
      <c r="J1783" s="54" t="s">
        <v>962</v>
      </c>
      <c r="K1783" s="54" t="s">
        <v>1100</v>
      </c>
      <c r="L1783" s="54" t="s">
        <v>6471</v>
      </c>
      <c r="M1783" s="54" t="s">
        <v>295</v>
      </c>
      <c r="N1783" s="56" t="b">
        <v>0</v>
      </c>
      <c r="O1783" s="56" t="b">
        <v>0</v>
      </c>
      <c r="P1783" s="57">
        <v>46023.526106516198</v>
      </c>
      <c r="Q1783" s="54" t="s">
        <v>10664</v>
      </c>
      <c r="R1783" s="57">
        <v>46172.473468483797</v>
      </c>
      <c r="S1783" s="54" t="s">
        <v>10665</v>
      </c>
      <c r="T1783" s="54" t="s">
        <v>5291</v>
      </c>
      <c r="U1783" s="54" t="s">
        <v>295</v>
      </c>
      <c r="V1783" s="58" t="s">
        <v>296</v>
      </c>
    </row>
    <row r="1784" spans="1:22" hidden="1" x14ac:dyDescent="0.25">
      <c r="A1784" s="54" t="s">
        <v>10557</v>
      </c>
      <c r="B1784" s="54" t="s">
        <v>6473</v>
      </c>
      <c r="C1784" s="54" t="s">
        <v>6474</v>
      </c>
      <c r="D1784" s="54" t="s">
        <v>11123</v>
      </c>
      <c r="E1784" s="54" t="s">
        <v>6475</v>
      </c>
      <c r="F1784" s="54"/>
      <c r="G1784" s="55">
        <v>60</v>
      </c>
      <c r="H1784" s="54" t="s">
        <v>1098</v>
      </c>
      <c r="I1784" s="54" t="s">
        <v>1099</v>
      </c>
      <c r="J1784" s="54" t="s">
        <v>962</v>
      </c>
      <c r="K1784" s="54" t="s">
        <v>1100</v>
      </c>
      <c r="L1784" s="54" t="s">
        <v>6474</v>
      </c>
      <c r="M1784" s="54" t="s">
        <v>295</v>
      </c>
      <c r="N1784" s="56" t="b">
        <v>0</v>
      </c>
      <c r="O1784" s="56" t="b">
        <v>0</v>
      </c>
      <c r="P1784" s="57">
        <v>46023.526107407401</v>
      </c>
      <c r="Q1784" s="54" t="s">
        <v>10664</v>
      </c>
      <c r="R1784" s="57">
        <v>46172.473470289398</v>
      </c>
      <c r="S1784" s="54" t="s">
        <v>10665</v>
      </c>
      <c r="T1784" s="54" t="s">
        <v>5291</v>
      </c>
      <c r="U1784" s="54" t="s">
        <v>295</v>
      </c>
      <c r="V1784" s="58" t="s">
        <v>296</v>
      </c>
    </row>
    <row r="1785" spans="1:22" hidden="1" x14ac:dyDescent="0.25">
      <c r="A1785" s="54" t="s">
        <v>10558</v>
      </c>
      <c r="B1785" s="54" t="s">
        <v>6539</v>
      </c>
      <c r="C1785" s="54" t="s">
        <v>6540</v>
      </c>
      <c r="D1785" s="54" t="s">
        <v>11123</v>
      </c>
      <c r="E1785" s="54" t="s">
        <v>284</v>
      </c>
      <c r="F1785" s="54"/>
      <c r="G1785" s="55">
        <v>60</v>
      </c>
      <c r="H1785" s="54" t="s">
        <v>1098</v>
      </c>
      <c r="I1785" s="54" t="s">
        <v>1099</v>
      </c>
      <c r="J1785" s="54" t="s">
        <v>962</v>
      </c>
      <c r="K1785" s="54" t="s">
        <v>1100</v>
      </c>
      <c r="L1785" s="54" t="s">
        <v>6540</v>
      </c>
      <c r="M1785" s="54" t="s">
        <v>295</v>
      </c>
      <c r="N1785" s="56" t="b">
        <v>0</v>
      </c>
      <c r="O1785" s="56" t="b">
        <v>0</v>
      </c>
      <c r="P1785" s="57">
        <v>46023.526132488398</v>
      </c>
      <c r="Q1785" s="54" t="s">
        <v>10664</v>
      </c>
      <c r="R1785" s="57">
        <v>46172.473472488397</v>
      </c>
      <c r="S1785" s="54" t="s">
        <v>10665</v>
      </c>
      <c r="T1785" s="54" t="s">
        <v>5291</v>
      </c>
      <c r="U1785" s="54" t="s">
        <v>295</v>
      </c>
      <c r="V1785" s="58" t="s">
        <v>296</v>
      </c>
    </row>
    <row r="1786" spans="1:22" hidden="1" x14ac:dyDescent="0.25">
      <c r="A1786" s="54" t="s">
        <v>10559</v>
      </c>
      <c r="B1786" s="54" t="s">
        <v>6572</v>
      </c>
      <c r="C1786" s="54" t="s">
        <v>6573</v>
      </c>
      <c r="D1786" s="54" t="s">
        <v>11123</v>
      </c>
      <c r="E1786" s="54" t="s">
        <v>284</v>
      </c>
      <c r="F1786" s="54"/>
      <c r="G1786" s="55">
        <v>60</v>
      </c>
      <c r="H1786" s="54" t="s">
        <v>1098</v>
      </c>
      <c r="I1786" s="54" t="s">
        <v>1099</v>
      </c>
      <c r="J1786" s="54" t="s">
        <v>962</v>
      </c>
      <c r="K1786" s="54" t="s">
        <v>1100</v>
      </c>
      <c r="L1786" s="54" t="s">
        <v>6573</v>
      </c>
      <c r="M1786" s="54" t="s">
        <v>295</v>
      </c>
      <c r="N1786" s="56" t="b">
        <v>0</v>
      </c>
      <c r="O1786" s="56" t="b">
        <v>0</v>
      </c>
      <c r="P1786" s="57">
        <v>46023.526152743099</v>
      </c>
      <c r="Q1786" s="54" t="s">
        <v>10664</v>
      </c>
      <c r="R1786" s="57">
        <v>46172.473474455997</v>
      </c>
      <c r="S1786" s="54" t="s">
        <v>10665</v>
      </c>
      <c r="T1786" s="54" t="s">
        <v>5291</v>
      </c>
      <c r="U1786" s="54" t="s">
        <v>295</v>
      </c>
      <c r="V1786" s="58" t="s">
        <v>296</v>
      </c>
    </row>
    <row r="1787" spans="1:22" hidden="1" x14ac:dyDescent="0.25">
      <c r="A1787" s="54" t="s">
        <v>10560</v>
      </c>
      <c r="B1787" s="54" t="s">
        <v>556</v>
      </c>
      <c r="C1787" s="54" t="s">
        <v>6599</v>
      </c>
      <c r="D1787" s="54" t="s">
        <v>11123</v>
      </c>
      <c r="E1787" s="54" t="s">
        <v>284</v>
      </c>
      <c r="F1787" s="54"/>
      <c r="G1787" s="55">
        <v>60</v>
      </c>
      <c r="H1787" s="54" t="s">
        <v>1098</v>
      </c>
      <c r="I1787" s="54" t="s">
        <v>1099</v>
      </c>
      <c r="J1787" s="54" t="s">
        <v>962</v>
      </c>
      <c r="K1787" s="54" t="s">
        <v>1100</v>
      </c>
      <c r="L1787" s="54" t="s">
        <v>6599</v>
      </c>
      <c r="M1787" s="54" t="s">
        <v>295</v>
      </c>
      <c r="N1787" s="56" t="b">
        <v>0</v>
      </c>
      <c r="O1787" s="56" t="b">
        <v>0</v>
      </c>
      <c r="P1787" s="57">
        <v>46023.526162349503</v>
      </c>
      <c r="Q1787" s="54" t="s">
        <v>10664</v>
      </c>
      <c r="R1787" s="57">
        <v>46172.473476469902</v>
      </c>
      <c r="S1787" s="54" t="s">
        <v>10665</v>
      </c>
      <c r="T1787" s="54" t="s">
        <v>5291</v>
      </c>
      <c r="U1787" s="54" t="s">
        <v>295</v>
      </c>
      <c r="V1787" s="58" t="s">
        <v>296</v>
      </c>
    </row>
    <row r="1788" spans="1:22" hidden="1" x14ac:dyDescent="0.25">
      <c r="A1788" s="54" t="s">
        <v>10561</v>
      </c>
      <c r="B1788" s="54" t="s">
        <v>548</v>
      </c>
      <c r="C1788" s="54" t="s">
        <v>6609</v>
      </c>
      <c r="D1788" s="54" t="s">
        <v>11123</v>
      </c>
      <c r="E1788" s="54" t="s">
        <v>284</v>
      </c>
      <c r="F1788" s="54"/>
      <c r="G1788" s="55">
        <v>60</v>
      </c>
      <c r="H1788" s="54" t="s">
        <v>1098</v>
      </c>
      <c r="I1788" s="54" t="s">
        <v>1099</v>
      </c>
      <c r="J1788" s="54" t="s">
        <v>962</v>
      </c>
      <c r="K1788" s="54" t="s">
        <v>1100</v>
      </c>
      <c r="L1788" s="54" t="s">
        <v>6609</v>
      </c>
      <c r="M1788" s="54" t="s">
        <v>295</v>
      </c>
      <c r="N1788" s="56" t="b">
        <v>0</v>
      </c>
      <c r="O1788" s="56" t="b">
        <v>0</v>
      </c>
      <c r="P1788" s="57">
        <v>46023.526166782402</v>
      </c>
      <c r="Q1788" s="54" t="s">
        <v>10664</v>
      </c>
      <c r="R1788" s="57">
        <v>46172.473478472202</v>
      </c>
      <c r="S1788" s="54" t="s">
        <v>10665</v>
      </c>
      <c r="T1788" s="54" t="s">
        <v>5291</v>
      </c>
      <c r="U1788" s="54" t="s">
        <v>295</v>
      </c>
      <c r="V1788" s="58" t="s">
        <v>296</v>
      </c>
    </row>
    <row r="1789" spans="1:22" hidden="1" x14ac:dyDescent="0.25">
      <c r="A1789" s="54" t="s">
        <v>10562</v>
      </c>
      <c r="B1789" s="54" t="s">
        <v>785</v>
      </c>
      <c r="C1789" s="54" t="s">
        <v>6625</v>
      </c>
      <c r="D1789" s="54" t="s">
        <v>11123</v>
      </c>
      <c r="E1789" s="54" t="s">
        <v>284</v>
      </c>
      <c r="F1789" s="54"/>
      <c r="G1789" s="55">
        <v>60</v>
      </c>
      <c r="H1789" s="54" t="s">
        <v>1098</v>
      </c>
      <c r="I1789" s="54" t="s">
        <v>1099</v>
      </c>
      <c r="J1789" s="54" t="s">
        <v>962</v>
      </c>
      <c r="K1789" s="54" t="s">
        <v>1100</v>
      </c>
      <c r="L1789" s="54" t="s">
        <v>6625</v>
      </c>
      <c r="M1789" s="54" t="s">
        <v>295</v>
      </c>
      <c r="N1789" s="56" t="b">
        <v>0</v>
      </c>
      <c r="O1789" s="56" t="b">
        <v>0</v>
      </c>
      <c r="P1789" s="57">
        <v>46023.526175428196</v>
      </c>
      <c r="Q1789" s="54" t="s">
        <v>10664</v>
      </c>
      <c r="R1789" s="57">
        <v>46172.473480474502</v>
      </c>
      <c r="S1789" s="54" t="s">
        <v>10665</v>
      </c>
      <c r="T1789" s="54" t="s">
        <v>5291</v>
      </c>
      <c r="U1789" s="54" t="s">
        <v>295</v>
      </c>
      <c r="V1789" s="58" t="s">
        <v>296</v>
      </c>
    </row>
    <row r="1790" spans="1:22" hidden="1" x14ac:dyDescent="0.25">
      <c r="A1790" s="54" t="s">
        <v>10563</v>
      </c>
      <c r="B1790" s="54" t="s">
        <v>737</v>
      </c>
      <c r="C1790" s="54" t="s">
        <v>6417</v>
      </c>
      <c r="D1790" s="54" t="s">
        <v>11123</v>
      </c>
      <c r="E1790" s="54" t="s">
        <v>284</v>
      </c>
      <c r="F1790" s="54"/>
      <c r="G1790" s="55">
        <v>60</v>
      </c>
      <c r="H1790" s="54" t="s">
        <v>1010</v>
      </c>
      <c r="I1790" s="54" t="s">
        <v>1011</v>
      </c>
      <c r="J1790" s="54" t="s">
        <v>962</v>
      </c>
      <c r="K1790" s="54" t="s">
        <v>1114</v>
      </c>
      <c r="L1790" s="54" t="s">
        <v>6417</v>
      </c>
      <c r="M1790" s="54" t="s">
        <v>295</v>
      </c>
      <c r="N1790" s="56" t="b">
        <v>0</v>
      </c>
      <c r="O1790" s="56" t="b">
        <v>0</v>
      </c>
      <c r="P1790" s="57">
        <v>46023.526077280098</v>
      </c>
      <c r="Q1790" s="54" t="s">
        <v>10664</v>
      </c>
      <c r="R1790" s="57">
        <v>46172.4734824884</v>
      </c>
      <c r="S1790" s="54" t="s">
        <v>10665</v>
      </c>
      <c r="T1790" s="54" t="s">
        <v>5291</v>
      </c>
      <c r="U1790" s="54" t="s">
        <v>295</v>
      </c>
      <c r="V1790" s="58" t="s">
        <v>296</v>
      </c>
    </row>
    <row r="1791" spans="1:22" hidden="1" x14ac:dyDescent="0.25">
      <c r="A1791" s="54" t="s">
        <v>10564</v>
      </c>
      <c r="B1791" s="54" t="s">
        <v>546</v>
      </c>
      <c r="C1791" s="54" t="s">
        <v>6427</v>
      </c>
      <c r="D1791" s="54" t="s">
        <v>11123</v>
      </c>
      <c r="E1791" s="54" t="s">
        <v>284</v>
      </c>
      <c r="F1791" s="54"/>
      <c r="G1791" s="55">
        <v>60</v>
      </c>
      <c r="H1791" s="54" t="s">
        <v>1010</v>
      </c>
      <c r="I1791" s="54" t="s">
        <v>1011</v>
      </c>
      <c r="J1791" s="54" t="s">
        <v>962</v>
      </c>
      <c r="K1791" s="54" t="s">
        <v>1114</v>
      </c>
      <c r="L1791" s="54" t="s">
        <v>6427</v>
      </c>
      <c r="M1791" s="54" t="s">
        <v>295</v>
      </c>
      <c r="N1791" s="56" t="b">
        <v>0</v>
      </c>
      <c r="O1791" s="56" t="b">
        <v>0</v>
      </c>
      <c r="P1791" s="57">
        <v>46023.526082789402</v>
      </c>
      <c r="Q1791" s="54" t="s">
        <v>10664</v>
      </c>
      <c r="R1791" s="57">
        <v>46172.473484641203</v>
      </c>
      <c r="S1791" s="54" t="s">
        <v>10665</v>
      </c>
      <c r="T1791" s="54" t="s">
        <v>5291</v>
      </c>
      <c r="U1791" s="54" t="s">
        <v>295</v>
      </c>
      <c r="V1791" s="58" t="s">
        <v>296</v>
      </c>
    </row>
    <row r="1792" spans="1:22" hidden="1" x14ac:dyDescent="0.25">
      <c r="A1792" s="54" t="s">
        <v>10565</v>
      </c>
      <c r="B1792" s="54" t="s">
        <v>667</v>
      </c>
      <c r="C1792" s="54" t="s">
        <v>6429</v>
      </c>
      <c r="D1792" s="54" t="s">
        <v>11123</v>
      </c>
      <c r="E1792" s="54" t="s">
        <v>284</v>
      </c>
      <c r="F1792" s="54"/>
      <c r="G1792" s="55">
        <v>60</v>
      </c>
      <c r="H1792" s="54" t="s">
        <v>1010</v>
      </c>
      <c r="I1792" s="54" t="s">
        <v>1011</v>
      </c>
      <c r="J1792" s="54" t="s">
        <v>962</v>
      </c>
      <c r="K1792" s="54" t="s">
        <v>1114</v>
      </c>
      <c r="L1792" s="54" t="s">
        <v>6429</v>
      </c>
      <c r="M1792" s="54" t="s">
        <v>295</v>
      </c>
      <c r="N1792" s="56" t="b">
        <v>0</v>
      </c>
      <c r="O1792" s="56" t="b">
        <v>0</v>
      </c>
      <c r="P1792" s="57">
        <v>46023.526083877303</v>
      </c>
      <c r="Q1792" s="54" t="s">
        <v>10664</v>
      </c>
      <c r="R1792" s="57">
        <v>46172.4734866898</v>
      </c>
      <c r="S1792" s="54" t="s">
        <v>10665</v>
      </c>
      <c r="T1792" s="54" t="s">
        <v>5291</v>
      </c>
      <c r="U1792" s="54" t="s">
        <v>295</v>
      </c>
      <c r="V1792" s="58" t="s">
        <v>296</v>
      </c>
    </row>
    <row r="1793" spans="1:22" hidden="1" x14ac:dyDescent="0.25">
      <c r="A1793" s="54" t="s">
        <v>10566</v>
      </c>
      <c r="B1793" s="54" t="s">
        <v>764</v>
      </c>
      <c r="C1793" s="54" t="s">
        <v>6433</v>
      </c>
      <c r="D1793" s="54" t="s">
        <v>11123</v>
      </c>
      <c r="E1793" s="54" t="s">
        <v>284</v>
      </c>
      <c r="F1793" s="54"/>
      <c r="G1793" s="55">
        <v>60</v>
      </c>
      <c r="H1793" s="54" t="s">
        <v>1010</v>
      </c>
      <c r="I1793" s="54" t="s">
        <v>1011</v>
      </c>
      <c r="J1793" s="54" t="s">
        <v>962</v>
      </c>
      <c r="K1793" s="54" t="s">
        <v>1114</v>
      </c>
      <c r="L1793" s="54" t="s">
        <v>6433</v>
      </c>
      <c r="M1793" s="54" t="s">
        <v>295</v>
      </c>
      <c r="N1793" s="56" t="b">
        <v>0</v>
      </c>
      <c r="O1793" s="56" t="b">
        <v>0</v>
      </c>
      <c r="P1793" s="57">
        <v>46023.526085960701</v>
      </c>
      <c r="Q1793" s="54" t="s">
        <v>10664</v>
      </c>
      <c r="R1793" s="57">
        <v>46172.4734886921</v>
      </c>
      <c r="S1793" s="54" t="s">
        <v>10665</v>
      </c>
      <c r="T1793" s="54" t="s">
        <v>5291</v>
      </c>
      <c r="U1793" s="54" t="s">
        <v>295</v>
      </c>
      <c r="V1793" s="58" t="s">
        <v>296</v>
      </c>
    </row>
    <row r="1794" spans="1:22" hidden="1" x14ac:dyDescent="0.25">
      <c r="A1794" s="54" t="s">
        <v>10567</v>
      </c>
      <c r="B1794" s="54" t="s">
        <v>552</v>
      </c>
      <c r="C1794" s="54" t="s">
        <v>6477</v>
      </c>
      <c r="D1794" s="54" t="s">
        <v>11123</v>
      </c>
      <c r="E1794" s="54" t="s">
        <v>284</v>
      </c>
      <c r="F1794" s="54"/>
      <c r="G1794" s="55">
        <v>60</v>
      </c>
      <c r="H1794" s="54" t="s">
        <v>1010</v>
      </c>
      <c r="I1794" s="54" t="s">
        <v>1011</v>
      </c>
      <c r="J1794" s="54" t="s">
        <v>962</v>
      </c>
      <c r="K1794" s="54" t="s">
        <v>1114</v>
      </c>
      <c r="L1794" s="54" t="s">
        <v>6477</v>
      </c>
      <c r="M1794" s="54" t="s">
        <v>295</v>
      </c>
      <c r="N1794" s="56" t="b">
        <v>0</v>
      </c>
      <c r="O1794" s="56" t="b">
        <v>0</v>
      </c>
      <c r="P1794" s="57">
        <v>46023.526108333303</v>
      </c>
      <c r="Q1794" s="54" t="s">
        <v>10664</v>
      </c>
      <c r="R1794" s="57">
        <v>46172.473490705997</v>
      </c>
      <c r="S1794" s="54" t="s">
        <v>10665</v>
      </c>
      <c r="T1794" s="54" t="s">
        <v>5291</v>
      </c>
      <c r="U1794" s="54" t="s">
        <v>295</v>
      </c>
      <c r="V1794" s="58" t="s">
        <v>296</v>
      </c>
    </row>
    <row r="1795" spans="1:22" hidden="1" x14ac:dyDescent="0.25">
      <c r="A1795" s="54" t="s">
        <v>10568</v>
      </c>
      <c r="B1795" s="54" t="s">
        <v>558</v>
      </c>
      <c r="C1795" s="54" t="s">
        <v>6484</v>
      </c>
      <c r="D1795" s="54" t="s">
        <v>11123</v>
      </c>
      <c r="E1795" s="54" t="s">
        <v>284</v>
      </c>
      <c r="F1795" s="54"/>
      <c r="G1795" s="55">
        <v>60</v>
      </c>
      <c r="H1795" s="54" t="s">
        <v>1010</v>
      </c>
      <c r="I1795" s="54" t="s">
        <v>1011</v>
      </c>
      <c r="J1795" s="54" t="s">
        <v>962</v>
      </c>
      <c r="K1795" s="54" t="s">
        <v>1114</v>
      </c>
      <c r="L1795" s="54" t="s">
        <v>6484</v>
      </c>
      <c r="M1795" s="54" t="s">
        <v>295</v>
      </c>
      <c r="N1795" s="56" t="b">
        <v>0</v>
      </c>
      <c r="O1795" s="56" t="b">
        <v>0</v>
      </c>
      <c r="P1795" s="57">
        <v>46023.526111111103</v>
      </c>
      <c r="Q1795" s="54" t="s">
        <v>10664</v>
      </c>
      <c r="R1795" s="57">
        <v>46172.473492743098</v>
      </c>
      <c r="S1795" s="54" t="s">
        <v>10665</v>
      </c>
      <c r="T1795" s="54" t="s">
        <v>5291</v>
      </c>
      <c r="U1795" s="54" t="s">
        <v>295</v>
      </c>
      <c r="V1795" s="58" t="s">
        <v>296</v>
      </c>
    </row>
    <row r="1796" spans="1:22" hidden="1" x14ac:dyDescent="0.25">
      <c r="A1796" s="54" t="s">
        <v>10569</v>
      </c>
      <c r="B1796" s="54" t="s">
        <v>315</v>
      </c>
      <c r="C1796" s="54" t="s">
        <v>6488</v>
      </c>
      <c r="D1796" s="54" t="s">
        <v>11123</v>
      </c>
      <c r="E1796" s="54" t="s">
        <v>284</v>
      </c>
      <c r="F1796" s="54"/>
      <c r="G1796" s="55">
        <v>60</v>
      </c>
      <c r="H1796" s="54" t="s">
        <v>1010</v>
      </c>
      <c r="I1796" s="54" t="s">
        <v>1011</v>
      </c>
      <c r="J1796" s="54" t="s">
        <v>962</v>
      </c>
      <c r="K1796" s="54" t="s">
        <v>1114</v>
      </c>
      <c r="L1796" s="54" t="s">
        <v>6488</v>
      </c>
      <c r="M1796" s="54" t="s">
        <v>295</v>
      </c>
      <c r="N1796" s="56" t="b">
        <v>0</v>
      </c>
      <c r="O1796" s="56" t="b">
        <v>0</v>
      </c>
      <c r="P1796" s="57">
        <v>46023.526113113403</v>
      </c>
      <c r="Q1796" s="54" t="s">
        <v>10664</v>
      </c>
      <c r="R1796" s="57">
        <v>46172.473494675898</v>
      </c>
      <c r="S1796" s="54" t="s">
        <v>10665</v>
      </c>
      <c r="T1796" s="54" t="s">
        <v>5291</v>
      </c>
      <c r="U1796" s="54" t="s">
        <v>295</v>
      </c>
      <c r="V1796" s="58" t="s">
        <v>296</v>
      </c>
    </row>
    <row r="1797" spans="1:22" hidden="1" x14ac:dyDescent="0.25">
      <c r="A1797" s="54" t="s">
        <v>10570</v>
      </c>
      <c r="B1797" s="54" t="s">
        <v>668</v>
      </c>
      <c r="C1797" s="54" t="s">
        <v>6525</v>
      </c>
      <c r="D1797" s="54" t="s">
        <v>11123</v>
      </c>
      <c r="E1797" s="54" t="s">
        <v>284</v>
      </c>
      <c r="F1797" s="54"/>
      <c r="G1797" s="55">
        <v>60</v>
      </c>
      <c r="H1797" s="54" t="s">
        <v>1010</v>
      </c>
      <c r="I1797" s="54" t="s">
        <v>1011</v>
      </c>
      <c r="J1797" s="54" t="s">
        <v>962</v>
      </c>
      <c r="K1797" s="54" t="s">
        <v>1114</v>
      </c>
      <c r="L1797" s="54" t="s">
        <v>6525</v>
      </c>
      <c r="M1797" s="54" t="s">
        <v>295</v>
      </c>
      <c r="N1797" s="56" t="b">
        <v>0</v>
      </c>
      <c r="O1797" s="56" t="b">
        <v>0</v>
      </c>
      <c r="P1797" s="57">
        <v>46023.526126076402</v>
      </c>
      <c r="Q1797" s="54" t="s">
        <v>10664</v>
      </c>
      <c r="R1797" s="57">
        <v>46172.473496724502</v>
      </c>
      <c r="S1797" s="54" t="s">
        <v>10665</v>
      </c>
      <c r="T1797" s="54" t="s">
        <v>5291</v>
      </c>
      <c r="U1797" s="54" t="s">
        <v>295</v>
      </c>
      <c r="V1797" s="58" t="s">
        <v>296</v>
      </c>
    </row>
    <row r="1798" spans="1:22" hidden="1" x14ac:dyDescent="0.25">
      <c r="A1798" s="54" t="s">
        <v>10571</v>
      </c>
      <c r="B1798" s="54" t="s">
        <v>437</v>
      </c>
      <c r="C1798" s="54" t="s">
        <v>6531</v>
      </c>
      <c r="D1798" s="54" t="s">
        <v>11123</v>
      </c>
      <c r="E1798" s="54" t="s">
        <v>284</v>
      </c>
      <c r="F1798" s="54"/>
      <c r="G1798" s="55">
        <v>60</v>
      </c>
      <c r="H1798" s="54" t="s">
        <v>1010</v>
      </c>
      <c r="I1798" s="54" t="s">
        <v>1011</v>
      </c>
      <c r="J1798" s="54" t="s">
        <v>962</v>
      </c>
      <c r="K1798" s="54" t="s">
        <v>1114</v>
      </c>
      <c r="L1798" s="54" t="s">
        <v>6531</v>
      </c>
      <c r="M1798" s="54" t="s">
        <v>295</v>
      </c>
      <c r="N1798" s="56" t="b">
        <v>0</v>
      </c>
      <c r="O1798" s="56" t="b">
        <v>0</v>
      </c>
      <c r="P1798" s="57">
        <v>46023.526128321799</v>
      </c>
      <c r="Q1798" s="54" t="s">
        <v>10664</v>
      </c>
      <c r="R1798" s="57">
        <v>46172.473498726897</v>
      </c>
      <c r="S1798" s="54" t="s">
        <v>10665</v>
      </c>
      <c r="T1798" s="54" t="s">
        <v>5291</v>
      </c>
      <c r="U1798" s="54" t="s">
        <v>295</v>
      </c>
      <c r="V1798" s="58" t="s">
        <v>296</v>
      </c>
    </row>
    <row r="1799" spans="1:22" hidden="1" x14ac:dyDescent="0.25">
      <c r="A1799" s="54" t="s">
        <v>10572</v>
      </c>
      <c r="B1799" s="54" t="s">
        <v>436</v>
      </c>
      <c r="C1799" s="54" t="s">
        <v>6535</v>
      </c>
      <c r="D1799" s="54" t="s">
        <v>11123</v>
      </c>
      <c r="E1799" s="54" t="s">
        <v>284</v>
      </c>
      <c r="F1799" s="54"/>
      <c r="G1799" s="55">
        <v>60</v>
      </c>
      <c r="H1799" s="54" t="s">
        <v>1010</v>
      </c>
      <c r="I1799" s="54" t="s">
        <v>1011</v>
      </c>
      <c r="J1799" s="54" t="s">
        <v>962</v>
      </c>
      <c r="K1799" s="54" t="s">
        <v>1114</v>
      </c>
      <c r="L1799" s="54" t="s">
        <v>6535</v>
      </c>
      <c r="M1799" s="54" t="s">
        <v>295</v>
      </c>
      <c r="N1799" s="56" t="b">
        <v>0</v>
      </c>
      <c r="O1799" s="56" t="b">
        <v>0</v>
      </c>
      <c r="P1799" s="57">
        <v>46023.526130173603</v>
      </c>
      <c r="Q1799" s="54" t="s">
        <v>10664</v>
      </c>
      <c r="R1799" s="57">
        <v>46172.473500729197</v>
      </c>
      <c r="S1799" s="54" t="s">
        <v>10665</v>
      </c>
      <c r="T1799" s="54" t="s">
        <v>5291</v>
      </c>
      <c r="U1799" s="54" t="s">
        <v>295</v>
      </c>
      <c r="V1799" s="58" t="s">
        <v>296</v>
      </c>
    </row>
    <row r="1800" spans="1:22" hidden="1" x14ac:dyDescent="0.25">
      <c r="A1800" s="54" t="s">
        <v>10573</v>
      </c>
      <c r="B1800" s="54" t="s">
        <v>432</v>
      </c>
      <c r="C1800" s="54" t="s">
        <v>6547</v>
      </c>
      <c r="D1800" s="54" t="s">
        <v>11123</v>
      </c>
      <c r="E1800" s="54" t="s">
        <v>284</v>
      </c>
      <c r="F1800" s="54"/>
      <c r="G1800" s="55">
        <v>60</v>
      </c>
      <c r="H1800" s="54" t="s">
        <v>1010</v>
      </c>
      <c r="I1800" s="54" t="s">
        <v>1011</v>
      </c>
      <c r="J1800" s="54" t="s">
        <v>962</v>
      </c>
      <c r="K1800" s="54" t="s">
        <v>1114</v>
      </c>
      <c r="L1800" s="54" t="s">
        <v>6547</v>
      </c>
      <c r="M1800" s="54" t="s">
        <v>295</v>
      </c>
      <c r="N1800" s="56" t="b">
        <v>0</v>
      </c>
      <c r="O1800" s="56" t="b">
        <v>0</v>
      </c>
      <c r="P1800" s="57">
        <v>46023.526138043999</v>
      </c>
      <c r="Q1800" s="54" t="s">
        <v>10664</v>
      </c>
      <c r="R1800" s="57">
        <v>46172.473502661996</v>
      </c>
      <c r="S1800" s="54" t="s">
        <v>10665</v>
      </c>
      <c r="T1800" s="54" t="s">
        <v>5291</v>
      </c>
      <c r="U1800" s="54" t="s">
        <v>295</v>
      </c>
      <c r="V1800" s="58" t="s">
        <v>296</v>
      </c>
    </row>
    <row r="1801" spans="1:22" hidden="1" x14ac:dyDescent="0.25">
      <c r="A1801" s="54" t="s">
        <v>10574</v>
      </c>
      <c r="B1801" s="54" t="s">
        <v>6562</v>
      </c>
      <c r="C1801" s="54" t="s">
        <v>6551</v>
      </c>
      <c r="D1801" s="54" t="s">
        <v>11123</v>
      </c>
      <c r="E1801" s="54" t="s">
        <v>284</v>
      </c>
      <c r="F1801" s="54"/>
      <c r="G1801" s="55">
        <v>60</v>
      </c>
      <c r="H1801" s="54" t="s">
        <v>1010</v>
      </c>
      <c r="I1801" s="54" t="s">
        <v>1011</v>
      </c>
      <c r="J1801" s="54" t="s">
        <v>962</v>
      </c>
      <c r="K1801" s="54" t="s">
        <v>1114</v>
      </c>
      <c r="L1801" s="54" t="s">
        <v>11127</v>
      </c>
      <c r="M1801" s="54" t="s">
        <v>295</v>
      </c>
      <c r="N1801" s="56" t="b">
        <v>0</v>
      </c>
      <c r="O1801" s="56" t="b">
        <v>0</v>
      </c>
      <c r="P1801" s="57">
        <v>46023.526144328702</v>
      </c>
      <c r="Q1801" s="54" t="s">
        <v>10664</v>
      </c>
      <c r="R1801" s="57">
        <v>46172.473504479203</v>
      </c>
      <c r="S1801" s="54" t="s">
        <v>10665</v>
      </c>
      <c r="T1801" s="54" t="s">
        <v>5291</v>
      </c>
      <c r="U1801" s="54" t="s">
        <v>295</v>
      </c>
      <c r="V1801" s="58" t="s">
        <v>296</v>
      </c>
    </row>
    <row r="1802" spans="1:22" hidden="1" x14ac:dyDescent="0.25">
      <c r="A1802" s="54" t="s">
        <v>10575</v>
      </c>
      <c r="B1802" s="54" t="s">
        <v>773</v>
      </c>
      <c r="C1802" s="54" t="s">
        <v>6570</v>
      </c>
      <c r="D1802" s="54" t="s">
        <v>11123</v>
      </c>
      <c r="E1802" s="54" t="s">
        <v>284</v>
      </c>
      <c r="F1802" s="54"/>
      <c r="G1802" s="55">
        <v>60</v>
      </c>
      <c r="H1802" s="54" t="s">
        <v>1010</v>
      </c>
      <c r="I1802" s="54" t="s">
        <v>1011</v>
      </c>
      <c r="J1802" s="54" t="s">
        <v>962</v>
      </c>
      <c r="K1802" s="54" t="s">
        <v>1114</v>
      </c>
      <c r="L1802" s="54" t="s">
        <v>6570</v>
      </c>
      <c r="M1802" s="54" t="s">
        <v>295</v>
      </c>
      <c r="N1802" s="56" t="b">
        <v>0</v>
      </c>
      <c r="O1802" s="56" t="b">
        <v>0</v>
      </c>
      <c r="P1802" s="57">
        <v>46023.526151585596</v>
      </c>
      <c r="Q1802" s="54" t="s">
        <v>10664</v>
      </c>
      <c r="R1802" s="57">
        <v>46172.473506284703</v>
      </c>
      <c r="S1802" s="54" t="s">
        <v>10665</v>
      </c>
      <c r="T1802" s="54" t="s">
        <v>5291</v>
      </c>
      <c r="U1802" s="54" t="s">
        <v>295</v>
      </c>
      <c r="V1802" s="58" t="s">
        <v>296</v>
      </c>
    </row>
    <row r="1803" spans="1:22" hidden="1" x14ac:dyDescent="0.25">
      <c r="A1803" s="54" t="s">
        <v>10576</v>
      </c>
      <c r="B1803" s="54" t="s">
        <v>757</v>
      </c>
      <c r="C1803" s="54" t="s">
        <v>6611</v>
      </c>
      <c r="D1803" s="54" t="s">
        <v>11123</v>
      </c>
      <c r="E1803" s="54" t="s">
        <v>284</v>
      </c>
      <c r="F1803" s="54"/>
      <c r="G1803" s="55">
        <v>60</v>
      </c>
      <c r="H1803" s="54" t="s">
        <v>1010</v>
      </c>
      <c r="I1803" s="54" t="s">
        <v>1011</v>
      </c>
      <c r="J1803" s="54" t="s">
        <v>962</v>
      </c>
      <c r="K1803" s="54" t="s">
        <v>1114</v>
      </c>
      <c r="L1803" s="54" t="s">
        <v>11128</v>
      </c>
      <c r="M1803" s="54" t="s">
        <v>295</v>
      </c>
      <c r="N1803" s="56" t="b">
        <v>0</v>
      </c>
      <c r="O1803" s="56" t="b">
        <v>0</v>
      </c>
      <c r="P1803" s="57">
        <v>46023.526167557902</v>
      </c>
      <c r="Q1803" s="54" t="s">
        <v>10664</v>
      </c>
      <c r="R1803" s="57">
        <v>46172.473508067102</v>
      </c>
      <c r="S1803" s="54" t="s">
        <v>10665</v>
      </c>
      <c r="T1803" s="54" t="s">
        <v>5291</v>
      </c>
      <c r="U1803" s="54" t="s">
        <v>295</v>
      </c>
      <c r="V1803" s="58" t="s">
        <v>296</v>
      </c>
    </row>
    <row r="1804" spans="1:22" hidden="1" x14ac:dyDescent="0.25">
      <c r="A1804" s="54" t="s">
        <v>10577</v>
      </c>
      <c r="B1804" s="54" t="s">
        <v>736</v>
      </c>
      <c r="C1804" s="54" t="s">
        <v>6615</v>
      </c>
      <c r="D1804" s="54" t="s">
        <v>11123</v>
      </c>
      <c r="E1804" s="54" t="s">
        <v>284</v>
      </c>
      <c r="F1804" s="54"/>
      <c r="G1804" s="55">
        <v>60</v>
      </c>
      <c r="H1804" s="54" t="s">
        <v>1010</v>
      </c>
      <c r="I1804" s="54" t="s">
        <v>1011</v>
      </c>
      <c r="J1804" s="54" t="s">
        <v>962</v>
      </c>
      <c r="K1804" s="54" t="s">
        <v>1114</v>
      </c>
      <c r="L1804" s="54" t="s">
        <v>11129</v>
      </c>
      <c r="M1804" s="54" t="s">
        <v>295</v>
      </c>
      <c r="N1804" s="56" t="b">
        <v>0</v>
      </c>
      <c r="O1804" s="56" t="b">
        <v>0</v>
      </c>
      <c r="P1804" s="57">
        <v>46023.526169062498</v>
      </c>
      <c r="Q1804" s="54" t="s">
        <v>10664</v>
      </c>
      <c r="R1804" s="57">
        <v>46172.473510150499</v>
      </c>
      <c r="S1804" s="54" t="s">
        <v>10665</v>
      </c>
      <c r="T1804" s="54" t="s">
        <v>5291</v>
      </c>
      <c r="U1804" s="54" t="s">
        <v>295</v>
      </c>
      <c r="V1804" s="58" t="s">
        <v>296</v>
      </c>
    </row>
    <row r="1805" spans="1:22" hidden="1" x14ac:dyDescent="0.25">
      <c r="A1805" s="54" t="s">
        <v>10578</v>
      </c>
      <c r="B1805" s="54" t="s">
        <v>431</v>
      </c>
      <c r="C1805" s="54" t="s">
        <v>6621</v>
      </c>
      <c r="D1805" s="54" t="s">
        <v>11123</v>
      </c>
      <c r="E1805" s="54" t="s">
        <v>284</v>
      </c>
      <c r="F1805" s="54"/>
      <c r="G1805" s="55">
        <v>60</v>
      </c>
      <c r="H1805" s="54" t="s">
        <v>1010</v>
      </c>
      <c r="I1805" s="54" t="s">
        <v>1011</v>
      </c>
      <c r="J1805" s="54" t="s">
        <v>962</v>
      </c>
      <c r="K1805" s="54" t="s">
        <v>1114</v>
      </c>
      <c r="L1805" s="54" t="s">
        <v>6621</v>
      </c>
      <c r="M1805" s="54" t="s">
        <v>295</v>
      </c>
      <c r="N1805" s="56" t="b">
        <v>0</v>
      </c>
      <c r="O1805" s="56" t="b">
        <v>0</v>
      </c>
      <c r="P1805" s="57">
        <v>46023.526173692102</v>
      </c>
      <c r="Q1805" s="54" t="s">
        <v>10664</v>
      </c>
      <c r="R1805" s="57">
        <v>46172.4735121181</v>
      </c>
      <c r="S1805" s="54" t="s">
        <v>10665</v>
      </c>
      <c r="T1805" s="54" t="s">
        <v>5291</v>
      </c>
      <c r="U1805" s="54" t="s">
        <v>295</v>
      </c>
      <c r="V1805" s="58" t="s">
        <v>296</v>
      </c>
    </row>
    <row r="1806" spans="1:22" hidden="1" x14ac:dyDescent="0.25">
      <c r="A1806" s="54" t="s">
        <v>10579</v>
      </c>
      <c r="B1806" s="54" t="s">
        <v>296</v>
      </c>
      <c r="C1806" s="54" t="s">
        <v>6414</v>
      </c>
      <c r="D1806" s="54" t="s">
        <v>11123</v>
      </c>
      <c r="E1806" s="54" t="s">
        <v>6415</v>
      </c>
      <c r="F1806" s="54"/>
      <c r="G1806" s="55">
        <v>60</v>
      </c>
      <c r="H1806" s="54" t="s">
        <v>1010</v>
      </c>
      <c r="I1806" s="54" t="s">
        <v>1011</v>
      </c>
      <c r="J1806" s="54" t="s">
        <v>962</v>
      </c>
      <c r="K1806" s="54" t="s">
        <v>1114</v>
      </c>
      <c r="L1806" s="54" t="s">
        <v>6414</v>
      </c>
      <c r="M1806" s="54" t="s">
        <v>295</v>
      </c>
      <c r="N1806" s="56" t="b">
        <v>0</v>
      </c>
      <c r="O1806" s="56" t="b">
        <v>0</v>
      </c>
      <c r="P1806" s="57">
        <v>46023.526076238399</v>
      </c>
      <c r="Q1806" s="54" t="s">
        <v>10664</v>
      </c>
      <c r="R1806" s="57">
        <v>46172.473514085701</v>
      </c>
      <c r="S1806" s="54" t="s">
        <v>10665</v>
      </c>
      <c r="T1806" s="54" t="s">
        <v>5291</v>
      </c>
      <c r="U1806" s="54" t="s">
        <v>295</v>
      </c>
      <c r="V1806" s="58" t="s">
        <v>296</v>
      </c>
    </row>
    <row r="1807" spans="1:22" x14ac:dyDescent="0.25">
      <c r="A1807" s="54" t="s">
        <v>10580</v>
      </c>
      <c r="B1807" s="54" t="s">
        <v>734</v>
      </c>
      <c r="C1807" s="54" t="s">
        <v>6640</v>
      </c>
      <c r="D1807" s="54" t="s">
        <v>11124</v>
      </c>
      <c r="E1807" s="54" t="s">
        <v>284</v>
      </c>
      <c r="F1807" s="54"/>
      <c r="G1807" s="55">
        <v>60</v>
      </c>
      <c r="H1807" s="54" t="s">
        <v>1010</v>
      </c>
      <c r="I1807" s="54" t="s">
        <v>1011</v>
      </c>
      <c r="J1807" s="54" t="s">
        <v>962</v>
      </c>
      <c r="K1807" s="54" t="s">
        <v>1114</v>
      </c>
      <c r="L1807" s="54" t="s">
        <v>6640</v>
      </c>
      <c r="M1807" s="54" t="s">
        <v>10621</v>
      </c>
      <c r="N1807" s="56" t="b">
        <v>0</v>
      </c>
      <c r="O1807" s="56" t="b">
        <v>0</v>
      </c>
      <c r="P1807" s="57">
        <v>46023.526183993097</v>
      </c>
      <c r="Q1807" s="54" t="s">
        <v>10664</v>
      </c>
      <c r="R1807" s="57">
        <v>46172.4735161227</v>
      </c>
      <c r="S1807" s="54" t="s">
        <v>10665</v>
      </c>
      <c r="T1807" s="54" t="s">
        <v>5291</v>
      </c>
      <c r="U1807" s="54" t="s">
        <v>10621</v>
      </c>
      <c r="V1807" s="58" t="s">
        <v>732</v>
      </c>
    </row>
    <row r="1808" spans="1:22" hidden="1" x14ac:dyDescent="0.25">
      <c r="A1808" s="54" t="s">
        <v>10581</v>
      </c>
      <c r="B1808" s="54" t="s">
        <v>716</v>
      </c>
      <c r="C1808" s="54" t="s">
        <v>6566</v>
      </c>
      <c r="D1808" s="54" t="s">
        <v>11123</v>
      </c>
      <c r="E1808" s="54" t="s">
        <v>284</v>
      </c>
      <c r="F1808" s="54"/>
      <c r="G1808" s="55">
        <v>60</v>
      </c>
      <c r="H1808" s="54" t="s">
        <v>1010</v>
      </c>
      <c r="I1808" s="54" t="s">
        <v>1011</v>
      </c>
      <c r="J1808" s="54" t="s">
        <v>962</v>
      </c>
      <c r="K1808" s="54" t="s">
        <v>990</v>
      </c>
      <c r="L1808" s="54" t="s">
        <v>6566</v>
      </c>
      <c r="M1808" s="54" t="s">
        <v>295</v>
      </c>
      <c r="N1808" s="56" t="b">
        <v>0</v>
      </c>
      <c r="O1808" s="56" t="b">
        <v>0</v>
      </c>
      <c r="P1808" s="57">
        <v>46023.526146261604</v>
      </c>
      <c r="Q1808" s="54" t="s">
        <v>10664</v>
      </c>
      <c r="R1808" s="57">
        <v>46172.4735182523</v>
      </c>
      <c r="S1808" s="54" t="s">
        <v>10665</v>
      </c>
      <c r="T1808" s="54" t="s">
        <v>5291</v>
      </c>
      <c r="U1808" s="54" t="s">
        <v>295</v>
      </c>
      <c r="V1808" s="58" t="s">
        <v>296</v>
      </c>
    </row>
    <row r="1809" spans="1:22" hidden="1" x14ac:dyDescent="0.25">
      <c r="A1809" s="54" t="s">
        <v>10582</v>
      </c>
      <c r="B1809" s="54" t="s">
        <v>800</v>
      </c>
      <c r="C1809" s="54" t="s">
        <v>6629</v>
      </c>
      <c r="D1809" s="54" t="s">
        <v>11123</v>
      </c>
      <c r="E1809" s="54" t="s">
        <v>284</v>
      </c>
      <c r="F1809" s="54"/>
      <c r="G1809" s="55">
        <v>60</v>
      </c>
      <c r="H1809" s="54" t="s">
        <v>1010</v>
      </c>
      <c r="I1809" s="54" t="s">
        <v>1011</v>
      </c>
      <c r="J1809" s="54" t="s">
        <v>962</v>
      </c>
      <c r="K1809" s="54" t="s">
        <v>990</v>
      </c>
      <c r="L1809" s="54" t="s">
        <v>6629</v>
      </c>
      <c r="M1809" s="54" t="s">
        <v>295</v>
      </c>
      <c r="N1809" s="56" t="b">
        <v>0</v>
      </c>
      <c r="O1809" s="56" t="b">
        <v>0</v>
      </c>
      <c r="P1809" s="57">
        <v>46023.5261769676</v>
      </c>
      <c r="Q1809" s="54" t="s">
        <v>10664</v>
      </c>
      <c r="R1809" s="57">
        <v>46172.473520370397</v>
      </c>
      <c r="S1809" s="54" t="s">
        <v>10665</v>
      </c>
      <c r="T1809" s="54" t="s">
        <v>5291</v>
      </c>
      <c r="U1809" s="54" t="s">
        <v>295</v>
      </c>
      <c r="V1809" s="58" t="s">
        <v>296</v>
      </c>
    </row>
    <row r="1810" spans="1:22" hidden="1" x14ac:dyDescent="0.25">
      <c r="A1810" s="54" t="s">
        <v>10583</v>
      </c>
      <c r="B1810" s="54" t="s">
        <v>547</v>
      </c>
      <c r="C1810" s="54" t="s">
        <v>6419</v>
      </c>
      <c r="D1810" s="54" t="s">
        <v>11123</v>
      </c>
      <c r="E1810" s="54" t="s">
        <v>284</v>
      </c>
      <c r="F1810" s="54"/>
      <c r="G1810" s="55">
        <v>60</v>
      </c>
      <c r="H1810" s="54" t="s">
        <v>1098</v>
      </c>
      <c r="I1810" s="54" t="s">
        <v>1099</v>
      </c>
      <c r="J1810" s="54" t="s">
        <v>962</v>
      </c>
      <c r="K1810" s="54" t="s">
        <v>1104</v>
      </c>
      <c r="L1810" s="54" t="s">
        <v>6419</v>
      </c>
      <c r="M1810" s="54" t="s">
        <v>295</v>
      </c>
      <c r="N1810" s="56" t="b">
        <v>0</v>
      </c>
      <c r="O1810" s="56" t="b">
        <v>0</v>
      </c>
      <c r="P1810" s="57">
        <v>46023.526078588002</v>
      </c>
      <c r="Q1810" s="54" t="s">
        <v>10664</v>
      </c>
      <c r="R1810" s="57">
        <v>46172.473522337998</v>
      </c>
      <c r="S1810" s="54" t="s">
        <v>10665</v>
      </c>
      <c r="T1810" s="54" t="s">
        <v>5291</v>
      </c>
      <c r="U1810" s="54" t="s">
        <v>295</v>
      </c>
      <c r="V1810" s="58" t="s">
        <v>296</v>
      </c>
    </row>
    <row r="1811" spans="1:22" hidden="1" x14ac:dyDescent="0.25">
      <c r="A1811" s="54" t="s">
        <v>10584</v>
      </c>
      <c r="B1811" s="54" t="s">
        <v>585</v>
      </c>
      <c r="C1811" s="54" t="s">
        <v>6465</v>
      </c>
      <c r="D1811" s="54" t="s">
        <v>11123</v>
      </c>
      <c r="E1811" s="54" t="s">
        <v>284</v>
      </c>
      <c r="F1811" s="54"/>
      <c r="G1811" s="55">
        <v>60</v>
      </c>
      <c r="H1811" s="54" t="s">
        <v>1098</v>
      </c>
      <c r="I1811" s="54" t="s">
        <v>1099</v>
      </c>
      <c r="J1811" s="54" t="s">
        <v>962</v>
      </c>
      <c r="K1811" s="54" t="s">
        <v>1104</v>
      </c>
      <c r="L1811" s="54" t="s">
        <v>6465</v>
      </c>
      <c r="M1811" s="54" t="s">
        <v>295</v>
      </c>
      <c r="N1811" s="56" t="b">
        <v>0</v>
      </c>
      <c r="O1811" s="56" t="b">
        <v>0</v>
      </c>
      <c r="P1811" s="57">
        <v>46023.526103738397</v>
      </c>
      <c r="Q1811" s="54" t="s">
        <v>10664</v>
      </c>
      <c r="R1811" s="57">
        <v>46172.473524340297</v>
      </c>
      <c r="S1811" s="54" t="s">
        <v>10665</v>
      </c>
      <c r="T1811" s="54" t="s">
        <v>5291</v>
      </c>
      <c r="U1811" s="54" t="s">
        <v>295</v>
      </c>
      <c r="V1811" s="58" t="s">
        <v>296</v>
      </c>
    </row>
    <row r="1812" spans="1:22" hidden="1" x14ac:dyDescent="0.25">
      <c r="A1812" s="54" t="s">
        <v>10585</v>
      </c>
      <c r="B1812" s="54" t="s">
        <v>584</v>
      </c>
      <c r="C1812" s="54" t="s">
        <v>6519</v>
      </c>
      <c r="D1812" s="54" t="s">
        <v>11123</v>
      </c>
      <c r="E1812" s="54" t="s">
        <v>284</v>
      </c>
      <c r="F1812" s="54"/>
      <c r="G1812" s="55">
        <v>60</v>
      </c>
      <c r="H1812" s="54" t="s">
        <v>1098</v>
      </c>
      <c r="I1812" s="54" t="s">
        <v>1099</v>
      </c>
      <c r="J1812" s="54" t="s">
        <v>962</v>
      </c>
      <c r="K1812" s="54" t="s">
        <v>1104</v>
      </c>
      <c r="L1812" s="54" t="s">
        <v>6519</v>
      </c>
      <c r="M1812" s="54" t="s">
        <v>295</v>
      </c>
      <c r="N1812" s="56" t="b">
        <v>0</v>
      </c>
      <c r="O1812" s="56" t="b">
        <v>0</v>
      </c>
      <c r="P1812" s="57">
        <v>46023.526123460702</v>
      </c>
      <c r="Q1812" s="54" t="s">
        <v>10664</v>
      </c>
      <c r="R1812" s="57">
        <v>46172.473526273097</v>
      </c>
      <c r="S1812" s="54" t="s">
        <v>10665</v>
      </c>
      <c r="T1812" s="54" t="s">
        <v>5291</v>
      </c>
      <c r="U1812" s="54" t="s">
        <v>295</v>
      </c>
      <c r="V1812" s="58" t="s">
        <v>296</v>
      </c>
    </row>
    <row r="1813" spans="1:22" hidden="1" x14ac:dyDescent="0.25">
      <c r="A1813" s="54" t="s">
        <v>10586</v>
      </c>
      <c r="B1813" s="54" t="s">
        <v>314</v>
      </c>
      <c r="C1813" s="54" t="s">
        <v>6549</v>
      </c>
      <c r="D1813" s="54" t="s">
        <v>11123</v>
      </c>
      <c r="E1813" s="54" t="s">
        <v>284</v>
      </c>
      <c r="F1813" s="54"/>
      <c r="G1813" s="55">
        <v>60</v>
      </c>
      <c r="H1813" s="54" t="s">
        <v>1098</v>
      </c>
      <c r="I1813" s="54" t="s">
        <v>1099</v>
      </c>
      <c r="J1813" s="54" t="s">
        <v>962</v>
      </c>
      <c r="K1813" s="54" t="s">
        <v>1104</v>
      </c>
      <c r="L1813" s="54" t="s">
        <v>6549</v>
      </c>
      <c r="M1813" s="54" t="s">
        <v>295</v>
      </c>
      <c r="N1813" s="56" t="b">
        <v>0</v>
      </c>
      <c r="O1813" s="56" t="b">
        <v>0</v>
      </c>
      <c r="P1813" s="57">
        <v>46023.526138923597</v>
      </c>
      <c r="Q1813" s="54" t="s">
        <v>10664</v>
      </c>
      <c r="R1813" s="57">
        <v>46172.473528275499</v>
      </c>
      <c r="S1813" s="54" t="s">
        <v>10665</v>
      </c>
      <c r="T1813" s="54" t="s">
        <v>5291</v>
      </c>
      <c r="U1813" s="54" t="s">
        <v>295</v>
      </c>
      <c r="V1813" s="58" t="s">
        <v>296</v>
      </c>
    </row>
    <row r="1814" spans="1:22" hidden="1" x14ac:dyDescent="0.25">
      <c r="A1814" s="54" t="s">
        <v>10587</v>
      </c>
      <c r="B1814" s="54" t="s">
        <v>756</v>
      </c>
      <c r="C1814" s="54" t="s">
        <v>6589</v>
      </c>
      <c r="D1814" s="54" t="s">
        <v>11123</v>
      </c>
      <c r="E1814" s="54" t="s">
        <v>284</v>
      </c>
      <c r="F1814" s="54"/>
      <c r="G1814" s="55">
        <v>60</v>
      </c>
      <c r="H1814" s="54" t="s">
        <v>1098</v>
      </c>
      <c r="I1814" s="54" t="s">
        <v>1099</v>
      </c>
      <c r="J1814" s="54" t="s">
        <v>962</v>
      </c>
      <c r="K1814" s="54" t="s">
        <v>1104</v>
      </c>
      <c r="L1814" s="54" t="s">
        <v>6589</v>
      </c>
      <c r="M1814" s="54" t="s">
        <v>295</v>
      </c>
      <c r="N1814" s="56" t="b">
        <v>0</v>
      </c>
      <c r="O1814" s="56" t="b">
        <v>0</v>
      </c>
      <c r="P1814" s="57">
        <v>46023.526158877299</v>
      </c>
      <c r="Q1814" s="54" t="s">
        <v>10664</v>
      </c>
      <c r="R1814" s="57">
        <v>46172.473530324103</v>
      </c>
      <c r="S1814" s="54" t="s">
        <v>10665</v>
      </c>
      <c r="T1814" s="54" t="s">
        <v>5291</v>
      </c>
      <c r="U1814" s="54" t="s">
        <v>295</v>
      </c>
      <c r="V1814" s="58" t="s">
        <v>296</v>
      </c>
    </row>
    <row r="1815" spans="1:22" x14ac:dyDescent="0.25">
      <c r="A1815" s="54" t="s">
        <v>10588</v>
      </c>
      <c r="B1815" s="54" t="s">
        <v>733</v>
      </c>
      <c r="C1815" s="54" t="s">
        <v>6633</v>
      </c>
      <c r="D1815" s="54" t="s">
        <v>11124</v>
      </c>
      <c r="E1815" s="54" t="s">
        <v>284</v>
      </c>
      <c r="F1815" s="54"/>
      <c r="G1815" s="55">
        <v>60</v>
      </c>
      <c r="H1815" s="54" t="s">
        <v>1098</v>
      </c>
      <c r="I1815" s="54" t="s">
        <v>1099</v>
      </c>
      <c r="J1815" s="54" t="s">
        <v>962</v>
      </c>
      <c r="K1815" s="54" t="s">
        <v>1104</v>
      </c>
      <c r="L1815" s="54" t="s">
        <v>6633</v>
      </c>
      <c r="M1815" s="54" t="s">
        <v>10621</v>
      </c>
      <c r="N1815" s="56" t="b">
        <v>0</v>
      </c>
      <c r="O1815" s="56" t="b">
        <v>0</v>
      </c>
      <c r="P1815" s="57">
        <v>46023.526178506901</v>
      </c>
      <c r="Q1815" s="54" t="s">
        <v>10664</v>
      </c>
      <c r="R1815" s="57">
        <v>46172.473532256903</v>
      </c>
      <c r="S1815" s="54" t="s">
        <v>10665</v>
      </c>
      <c r="T1815" s="54" t="s">
        <v>5291</v>
      </c>
      <c r="U1815" s="54" t="s">
        <v>10621</v>
      </c>
      <c r="V1815" s="58" t="s">
        <v>732</v>
      </c>
    </row>
    <row r="1816" spans="1:22" hidden="1" x14ac:dyDescent="0.25">
      <c r="A1816" s="54" t="s">
        <v>10589</v>
      </c>
      <c r="B1816" s="54" t="s">
        <v>628</v>
      </c>
      <c r="C1816" s="54" t="s">
        <v>6623</v>
      </c>
      <c r="D1816" s="54" t="s">
        <v>11123</v>
      </c>
      <c r="E1816" s="54" t="s">
        <v>284</v>
      </c>
      <c r="F1816" s="54"/>
      <c r="G1816" s="55">
        <v>60</v>
      </c>
      <c r="H1816" s="54" t="s">
        <v>1098</v>
      </c>
      <c r="I1816" s="54" t="s">
        <v>1099</v>
      </c>
      <c r="J1816" s="54" t="s">
        <v>962</v>
      </c>
      <c r="K1816" s="54" t="s">
        <v>6623</v>
      </c>
      <c r="L1816" s="54" t="s">
        <v>6623</v>
      </c>
      <c r="M1816" s="54" t="s">
        <v>295</v>
      </c>
      <c r="N1816" s="56" t="b">
        <v>0</v>
      </c>
      <c r="O1816" s="56" t="b">
        <v>0</v>
      </c>
      <c r="P1816" s="57">
        <v>46023.526174571802</v>
      </c>
      <c r="Q1816" s="54" t="s">
        <v>10664</v>
      </c>
      <c r="R1816" s="57">
        <v>46172.4735341782</v>
      </c>
      <c r="S1816" s="54" t="s">
        <v>10665</v>
      </c>
      <c r="T1816" s="54" t="s">
        <v>5291</v>
      </c>
      <c r="U1816" s="54" t="s">
        <v>295</v>
      </c>
      <c r="V1816" s="58" t="s">
        <v>296</v>
      </c>
    </row>
    <row r="1817" spans="1:22" hidden="1" x14ac:dyDescent="0.25">
      <c r="A1817" s="54" t="s">
        <v>10590</v>
      </c>
      <c r="B1817" s="54" t="s">
        <v>666</v>
      </c>
      <c r="C1817" s="54" t="s">
        <v>6425</v>
      </c>
      <c r="D1817" s="54" t="s">
        <v>11123</v>
      </c>
      <c r="E1817" s="54" t="s">
        <v>284</v>
      </c>
      <c r="F1817" s="54"/>
      <c r="G1817" s="55">
        <v>60</v>
      </c>
      <c r="H1817" s="54" t="s">
        <v>1098</v>
      </c>
      <c r="I1817" s="54" t="s">
        <v>1099</v>
      </c>
      <c r="J1817" s="54" t="s">
        <v>962</v>
      </c>
      <c r="K1817" s="54" t="s">
        <v>4926</v>
      </c>
      <c r="L1817" s="54" t="s">
        <v>6425</v>
      </c>
      <c r="M1817" s="54" t="s">
        <v>295</v>
      </c>
      <c r="N1817" s="56" t="b">
        <v>0</v>
      </c>
      <c r="O1817" s="56" t="b">
        <v>0</v>
      </c>
      <c r="P1817" s="57">
        <v>46023.526081678203</v>
      </c>
      <c r="Q1817" s="54" t="s">
        <v>10664</v>
      </c>
      <c r="R1817" s="57">
        <v>46172.473536307902</v>
      </c>
      <c r="S1817" s="54" t="s">
        <v>10665</v>
      </c>
      <c r="T1817" s="54" t="s">
        <v>5291</v>
      </c>
      <c r="U1817" s="54" t="s">
        <v>295</v>
      </c>
      <c r="V1817" s="58" t="s">
        <v>296</v>
      </c>
    </row>
    <row r="1818" spans="1:22" hidden="1" x14ac:dyDescent="0.25">
      <c r="A1818" s="54" t="s">
        <v>10591</v>
      </c>
      <c r="B1818" s="54" t="s">
        <v>435</v>
      </c>
      <c r="C1818" s="54" t="s">
        <v>6613</v>
      </c>
      <c r="D1818" s="54" t="s">
        <v>11123</v>
      </c>
      <c r="E1818" s="54" t="s">
        <v>284</v>
      </c>
      <c r="F1818" s="54"/>
      <c r="G1818" s="55">
        <v>60</v>
      </c>
      <c r="H1818" s="54" t="s">
        <v>1098</v>
      </c>
      <c r="I1818" s="54" t="s">
        <v>1099</v>
      </c>
      <c r="J1818" s="54" t="s">
        <v>962</v>
      </c>
      <c r="K1818" s="54" t="s">
        <v>4926</v>
      </c>
      <c r="L1818" s="54" t="s">
        <v>6613</v>
      </c>
      <c r="M1818" s="54" t="s">
        <v>295</v>
      </c>
      <c r="N1818" s="56" t="b">
        <v>0</v>
      </c>
      <c r="O1818" s="56" t="b">
        <v>0</v>
      </c>
      <c r="P1818" s="57">
        <v>46023.526168286997</v>
      </c>
      <c r="Q1818" s="54" t="s">
        <v>10664</v>
      </c>
      <c r="R1818" s="57">
        <v>46172.473538194397</v>
      </c>
      <c r="S1818" s="54" t="s">
        <v>10665</v>
      </c>
      <c r="T1818" s="54" t="s">
        <v>5291</v>
      </c>
      <c r="U1818" s="54" t="s">
        <v>295</v>
      </c>
      <c r="V1818" s="58" t="s">
        <v>296</v>
      </c>
    </row>
    <row r="1819" spans="1:22" hidden="1" x14ac:dyDescent="0.25">
      <c r="A1819" s="54" t="s">
        <v>10592</v>
      </c>
      <c r="B1819" s="54" t="s">
        <v>794</v>
      </c>
      <c r="C1819" s="54" t="s">
        <v>6627</v>
      </c>
      <c r="D1819" s="54" t="s">
        <v>11123</v>
      </c>
      <c r="E1819" s="54" t="s">
        <v>284</v>
      </c>
      <c r="F1819" s="54"/>
      <c r="G1819" s="55">
        <v>60</v>
      </c>
      <c r="H1819" s="54" t="s">
        <v>1098</v>
      </c>
      <c r="I1819" s="54" t="s">
        <v>1099</v>
      </c>
      <c r="J1819" s="54" t="s">
        <v>962</v>
      </c>
      <c r="K1819" s="54" t="s">
        <v>4926</v>
      </c>
      <c r="L1819" s="54" t="s">
        <v>6627</v>
      </c>
      <c r="M1819" s="54" t="s">
        <v>295</v>
      </c>
      <c r="N1819" s="56" t="b">
        <v>0</v>
      </c>
      <c r="O1819" s="56" t="b">
        <v>0</v>
      </c>
      <c r="P1819" s="57">
        <v>46023.5261761574</v>
      </c>
      <c r="Q1819" s="54" t="s">
        <v>10664</v>
      </c>
      <c r="R1819" s="57">
        <v>46172.473540243103</v>
      </c>
      <c r="S1819" s="54" t="s">
        <v>10665</v>
      </c>
      <c r="T1819" s="54" t="s">
        <v>5291</v>
      </c>
      <c r="U1819" s="54" t="s">
        <v>295</v>
      </c>
      <c r="V1819" s="58" t="s">
        <v>296</v>
      </c>
    </row>
    <row r="1820" spans="1:22" hidden="1" x14ac:dyDescent="0.25">
      <c r="A1820" s="54" t="s">
        <v>10593</v>
      </c>
      <c r="B1820" s="54" t="s">
        <v>561</v>
      </c>
      <c r="C1820" s="54" t="s">
        <v>6461</v>
      </c>
      <c r="D1820" s="54" t="s">
        <v>11123</v>
      </c>
      <c r="E1820" s="54" t="s">
        <v>284</v>
      </c>
      <c r="F1820" s="54"/>
      <c r="G1820" s="55">
        <v>60</v>
      </c>
      <c r="H1820" s="54" t="s">
        <v>1010</v>
      </c>
      <c r="I1820" s="54" t="s">
        <v>1011</v>
      </c>
      <c r="J1820" s="54" t="s">
        <v>962</v>
      </c>
      <c r="K1820" s="54" t="s">
        <v>1018</v>
      </c>
      <c r="L1820" s="54" t="s">
        <v>6461</v>
      </c>
      <c r="M1820" s="54" t="s">
        <v>295</v>
      </c>
      <c r="N1820" s="56" t="b">
        <v>0</v>
      </c>
      <c r="O1820" s="56" t="b">
        <v>0</v>
      </c>
      <c r="P1820" s="57">
        <v>46023.5261018866</v>
      </c>
      <c r="Q1820" s="54" t="s">
        <v>10664</v>
      </c>
      <c r="R1820" s="57">
        <v>46172.473542361098</v>
      </c>
      <c r="S1820" s="54" t="s">
        <v>10665</v>
      </c>
      <c r="T1820" s="54" t="s">
        <v>5291</v>
      </c>
      <c r="U1820" s="54" t="s">
        <v>295</v>
      </c>
      <c r="V1820" s="58" t="s">
        <v>296</v>
      </c>
    </row>
    <row r="1821" spans="1:22" hidden="1" x14ac:dyDescent="0.25">
      <c r="A1821" s="54" t="s">
        <v>10594</v>
      </c>
      <c r="B1821" s="54" t="s">
        <v>497</v>
      </c>
      <c r="C1821" s="54" t="s">
        <v>6492</v>
      </c>
      <c r="D1821" s="54" t="s">
        <v>11123</v>
      </c>
      <c r="E1821" s="54" t="s">
        <v>284</v>
      </c>
      <c r="F1821" s="54"/>
      <c r="G1821" s="55">
        <v>60</v>
      </c>
      <c r="H1821" s="54" t="s">
        <v>1010</v>
      </c>
      <c r="I1821" s="54" t="s">
        <v>1011</v>
      </c>
      <c r="J1821" s="54" t="s">
        <v>962</v>
      </c>
      <c r="K1821" s="54" t="s">
        <v>1018</v>
      </c>
      <c r="L1821" s="54" t="s">
        <v>11130</v>
      </c>
      <c r="M1821" s="54" t="s">
        <v>295</v>
      </c>
      <c r="N1821" s="56" t="b">
        <v>0</v>
      </c>
      <c r="O1821" s="56" t="b">
        <v>0</v>
      </c>
      <c r="P1821" s="57">
        <v>46023.526115196801</v>
      </c>
      <c r="Q1821" s="54" t="s">
        <v>10664</v>
      </c>
      <c r="R1821" s="57">
        <v>46172.473544247703</v>
      </c>
      <c r="S1821" s="54" t="s">
        <v>10665</v>
      </c>
      <c r="T1821" s="54" t="s">
        <v>5291</v>
      </c>
      <c r="U1821" s="54" t="s">
        <v>295</v>
      </c>
      <c r="V1821" s="58" t="s">
        <v>296</v>
      </c>
    </row>
    <row r="1822" spans="1:22" hidden="1" x14ac:dyDescent="0.25">
      <c r="A1822" s="54" t="s">
        <v>10595</v>
      </c>
      <c r="B1822" s="54" t="s">
        <v>624</v>
      </c>
      <c r="C1822" s="54" t="s">
        <v>6447</v>
      </c>
      <c r="D1822" s="54" t="s">
        <v>11123</v>
      </c>
      <c r="E1822" s="54" t="s">
        <v>284</v>
      </c>
      <c r="F1822" s="54"/>
      <c r="G1822" s="55">
        <v>60</v>
      </c>
      <c r="H1822" s="54" t="s">
        <v>1010</v>
      </c>
      <c r="I1822" s="54" t="s">
        <v>1011</v>
      </c>
      <c r="J1822" s="54" t="s">
        <v>962</v>
      </c>
      <c r="K1822" s="54" t="s">
        <v>1148</v>
      </c>
      <c r="L1822" s="54" t="s">
        <v>6447</v>
      </c>
      <c r="M1822" s="54" t="s">
        <v>295</v>
      </c>
      <c r="N1822" s="56" t="b">
        <v>0</v>
      </c>
      <c r="O1822" s="56" t="b">
        <v>0</v>
      </c>
      <c r="P1822" s="57">
        <v>46023.526094560199</v>
      </c>
      <c r="Q1822" s="54" t="s">
        <v>10664</v>
      </c>
      <c r="R1822" s="57">
        <v>46172.473546215297</v>
      </c>
      <c r="S1822" s="54" t="s">
        <v>10665</v>
      </c>
      <c r="T1822" s="54" t="s">
        <v>5291</v>
      </c>
      <c r="U1822" s="54" t="s">
        <v>295</v>
      </c>
      <c r="V1822" s="58" t="s">
        <v>296</v>
      </c>
    </row>
    <row r="1823" spans="1:22" hidden="1" x14ac:dyDescent="0.25">
      <c r="A1823" s="54" t="s">
        <v>10596</v>
      </c>
      <c r="B1823" s="54" t="s">
        <v>707</v>
      </c>
      <c r="C1823" s="54" t="s">
        <v>6479</v>
      </c>
      <c r="D1823" s="54" t="s">
        <v>11123</v>
      </c>
      <c r="E1823" s="54" t="s">
        <v>284</v>
      </c>
      <c r="F1823" s="54"/>
      <c r="G1823" s="55">
        <v>60</v>
      </c>
      <c r="H1823" s="54" t="s">
        <v>1010</v>
      </c>
      <c r="I1823" s="54" t="s">
        <v>1011</v>
      </c>
      <c r="J1823" s="54" t="s">
        <v>962</v>
      </c>
      <c r="K1823" s="54" t="s">
        <v>1148</v>
      </c>
      <c r="L1823" s="54" t="s">
        <v>6479</v>
      </c>
      <c r="M1823" s="54" t="s">
        <v>295</v>
      </c>
      <c r="N1823" s="56" t="b">
        <v>0</v>
      </c>
      <c r="O1823" s="56" t="b">
        <v>0</v>
      </c>
      <c r="P1823" s="57">
        <v>46023.526109293998</v>
      </c>
      <c r="Q1823" s="54" t="s">
        <v>10664</v>
      </c>
      <c r="R1823" s="57">
        <v>46172.473548263901</v>
      </c>
      <c r="S1823" s="54" t="s">
        <v>10665</v>
      </c>
      <c r="T1823" s="54" t="s">
        <v>5291</v>
      </c>
      <c r="U1823" s="54" t="s">
        <v>295</v>
      </c>
      <c r="V1823" s="58" t="s">
        <v>296</v>
      </c>
    </row>
    <row r="1824" spans="1:22" hidden="1" x14ac:dyDescent="0.25">
      <c r="A1824" s="54" t="s">
        <v>10597</v>
      </c>
      <c r="B1824" s="54" t="s">
        <v>434</v>
      </c>
      <c r="C1824" s="54" t="s">
        <v>6523</v>
      </c>
      <c r="D1824" s="54" t="s">
        <v>11123</v>
      </c>
      <c r="E1824" s="54" t="s">
        <v>284</v>
      </c>
      <c r="F1824" s="54"/>
      <c r="G1824" s="55">
        <v>60</v>
      </c>
      <c r="H1824" s="54" t="s">
        <v>1010</v>
      </c>
      <c r="I1824" s="54" t="s">
        <v>1011</v>
      </c>
      <c r="J1824" s="54" t="s">
        <v>962</v>
      </c>
      <c r="K1824" s="54" t="s">
        <v>1148</v>
      </c>
      <c r="L1824" s="54" t="s">
        <v>6523</v>
      </c>
      <c r="M1824" s="54" t="s">
        <v>295</v>
      </c>
      <c r="N1824" s="56" t="b">
        <v>0</v>
      </c>
      <c r="O1824" s="56" t="b">
        <v>0</v>
      </c>
      <c r="P1824" s="57">
        <v>46023.526125196797</v>
      </c>
      <c r="Q1824" s="54" t="s">
        <v>10664</v>
      </c>
      <c r="R1824" s="57">
        <v>46172.473550231502</v>
      </c>
      <c r="S1824" s="54" t="s">
        <v>10665</v>
      </c>
      <c r="T1824" s="54" t="s">
        <v>5291</v>
      </c>
      <c r="U1824" s="54" t="s">
        <v>295</v>
      </c>
      <c r="V1824" s="58" t="s">
        <v>296</v>
      </c>
    </row>
    <row r="1825" spans="1:22" hidden="1" x14ac:dyDescent="0.25">
      <c r="A1825" s="54" t="s">
        <v>10598</v>
      </c>
      <c r="B1825" s="54" t="s">
        <v>625</v>
      </c>
      <c r="C1825" s="54" t="s">
        <v>6529</v>
      </c>
      <c r="D1825" s="54" t="s">
        <v>11123</v>
      </c>
      <c r="E1825" s="54" t="s">
        <v>284</v>
      </c>
      <c r="F1825" s="54"/>
      <c r="G1825" s="55">
        <v>60</v>
      </c>
      <c r="H1825" s="54" t="s">
        <v>1010</v>
      </c>
      <c r="I1825" s="54" t="s">
        <v>1011</v>
      </c>
      <c r="J1825" s="54" t="s">
        <v>962</v>
      </c>
      <c r="K1825" s="54" t="s">
        <v>1148</v>
      </c>
      <c r="L1825" s="54" t="s">
        <v>6529</v>
      </c>
      <c r="M1825" s="54" t="s">
        <v>295</v>
      </c>
      <c r="N1825" s="56" t="b">
        <v>0</v>
      </c>
      <c r="O1825" s="56" t="b">
        <v>0</v>
      </c>
      <c r="P1825" s="57">
        <v>46023.526127662</v>
      </c>
      <c r="Q1825" s="54" t="s">
        <v>10664</v>
      </c>
      <c r="R1825" s="57">
        <v>46172.473552164403</v>
      </c>
      <c r="S1825" s="54" t="s">
        <v>10665</v>
      </c>
      <c r="T1825" s="54" t="s">
        <v>5291</v>
      </c>
      <c r="U1825" s="54" t="s">
        <v>295</v>
      </c>
      <c r="V1825" s="58" t="s">
        <v>296</v>
      </c>
    </row>
    <row r="1826" spans="1:22" hidden="1" x14ac:dyDescent="0.25">
      <c r="A1826" s="54" t="s">
        <v>10599</v>
      </c>
      <c r="B1826" s="54" t="s">
        <v>494</v>
      </c>
      <c r="C1826" s="54" t="s">
        <v>6556</v>
      </c>
      <c r="D1826" s="54" t="s">
        <v>11123</v>
      </c>
      <c r="E1826" s="54" t="s">
        <v>284</v>
      </c>
      <c r="F1826" s="54"/>
      <c r="G1826" s="55">
        <v>60</v>
      </c>
      <c r="H1826" s="54" t="s">
        <v>1010</v>
      </c>
      <c r="I1826" s="54" t="s">
        <v>1011</v>
      </c>
      <c r="J1826" s="54" t="s">
        <v>962</v>
      </c>
      <c r="K1826" s="54" t="s">
        <v>1148</v>
      </c>
      <c r="L1826" s="54" t="s">
        <v>6556</v>
      </c>
      <c r="M1826" s="54" t="s">
        <v>295</v>
      </c>
      <c r="N1826" s="56" t="b">
        <v>0</v>
      </c>
      <c r="O1826" s="56" t="b">
        <v>0</v>
      </c>
      <c r="P1826" s="57">
        <v>46023.526141516202</v>
      </c>
      <c r="Q1826" s="54" t="s">
        <v>10664</v>
      </c>
      <c r="R1826" s="57">
        <v>46172.473554131902</v>
      </c>
      <c r="S1826" s="54" t="s">
        <v>10665</v>
      </c>
      <c r="T1826" s="54" t="s">
        <v>5291</v>
      </c>
      <c r="U1826" s="54" t="s">
        <v>295</v>
      </c>
      <c r="V1826" s="58" t="s">
        <v>296</v>
      </c>
    </row>
    <row r="1827" spans="1:22" hidden="1" x14ac:dyDescent="0.25">
      <c r="A1827" s="54" t="s">
        <v>10600</v>
      </c>
      <c r="B1827" s="54" t="s">
        <v>695</v>
      </c>
      <c r="C1827" s="54" t="s">
        <v>6597</v>
      </c>
      <c r="D1827" s="54" t="s">
        <v>11123</v>
      </c>
      <c r="E1827" s="54" t="s">
        <v>284</v>
      </c>
      <c r="F1827" s="54"/>
      <c r="G1827" s="55">
        <v>60</v>
      </c>
      <c r="H1827" s="54" t="s">
        <v>1010</v>
      </c>
      <c r="I1827" s="54" t="s">
        <v>1011</v>
      </c>
      <c r="J1827" s="54" t="s">
        <v>962</v>
      </c>
      <c r="K1827" s="54" t="s">
        <v>1148</v>
      </c>
      <c r="L1827" s="54" t="s">
        <v>6597</v>
      </c>
      <c r="M1827" s="54" t="s">
        <v>295</v>
      </c>
      <c r="N1827" s="56" t="b">
        <v>0</v>
      </c>
      <c r="O1827" s="56" t="b">
        <v>0</v>
      </c>
      <c r="P1827" s="57">
        <v>46023.526161342597</v>
      </c>
      <c r="Q1827" s="54" t="s">
        <v>10664</v>
      </c>
      <c r="R1827" s="57">
        <v>46172.473556053199</v>
      </c>
      <c r="S1827" s="54" t="s">
        <v>10665</v>
      </c>
      <c r="T1827" s="54" t="s">
        <v>5291</v>
      </c>
      <c r="U1827" s="54" t="s">
        <v>295</v>
      </c>
      <c r="V1827" s="58" t="s">
        <v>296</v>
      </c>
    </row>
    <row r="1828" spans="1:22" hidden="1" x14ac:dyDescent="0.25">
      <c r="A1828" s="54" t="s">
        <v>10601</v>
      </c>
      <c r="B1828" s="54" t="s">
        <v>6601</v>
      </c>
      <c r="C1828" s="54" t="s">
        <v>6471</v>
      </c>
      <c r="D1828" s="54" t="s">
        <v>11123</v>
      </c>
      <c r="E1828" s="54" t="s">
        <v>284</v>
      </c>
      <c r="F1828" s="54"/>
      <c r="G1828" s="55">
        <v>60</v>
      </c>
      <c r="H1828" s="54" t="s">
        <v>1098</v>
      </c>
      <c r="I1828" s="54" t="s">
        <v>1099</v>
      </c>
      <c r="J1828" s="54" t="s">
        <v>962</v>
      </c>
      <c r="K1828" s="54" t="s">
        <v>1148</v>
      </c>
      <c r="L1828" s="54" t="s">
        <v>6471</v>
      </c>
      <c r="M1828" s="54" t="s">
        <v>295</v>
      </c>
      <c r="N1828" s="56" t="b">
        <v>0</v>
      </c>
      <c r="O1828" s="56" t="b">
        <v>0</v>
      </c>
      <c r="P1828" s="57">
        <v>46023.526163344897</v>
      </c>
      <c r="Q1828" s="54" t="s">
        <v>10664</v>
      </c>
      <c r="R1828" s="57">
        <v>46172.4735582176</v>
      </c>
      <c r="S1828" s="54" t="s">
        <v>10665</v>
      </c>
      <c r="T1828" s="54" t="s">
        <v>5291</v>
      </c>
      <c r="U1828" s="54" t="s">
        <v>295</v>
      </c>
      <c r="V1828" s="58" t="s">
        <v>296</v>
      </c>
    </row>
    <row r="1829" spans="1:22" hidden="1" x14ac:dyDescent="0.25">
      <c r="A1829" s="54" t="s">
        <v>10602</v>
      </c>
      <c r="B1829" s="54" t="s">
        <v>741</v>
      </c>
      <c r="C1829" s="54" t="s">
        <v>6603</v>
      </c>
      <c r="D1829" s="54" t="s">
        <v>11123</v>
      </c>
      <c r="E1829" s="54"/>
      <c r="F1829" s="54"/>
      <c r="G1829" s="55"/>
      <c r="H1829" s="54" t="s">
        <v>1010</v>
      </c>
      <c r="I1829" s="54" t="s">
        <v>1011</v>
      </c>
      <c r="J1829" s="54" t="s">
        <v>962</v>
      </c>
      <c r="K1829" s="54" t="s">
        <v>1148</v>
      </c>
      <c r="L1829" s="54" t="s">
        <v>6603</v>
      </c>
      <c r="M1829" s="54" t="s">
        <v>295</v>
      </c>
      <c r="N1829" s="56" t="b">
        <v>0</v>
      </c>
      <c r="O1829" s="56" t="b">
        <v>0</v>
      </c>
      <c r="P1829" s="57">
        <v>46023.526164317103</v>
      </c>
      <c r="Q1829" s="54" t="s">
        <v>10664</v>
      </c>
      <c r="R1829" s="57">
        <v>46172.473560381899</v>
      </c>
      <c r="S1829" s="54" t="s">
        <v>10665</v>
      </c>
      <c r="T1829" s="54" t="s">
        <v>5291</v>
      </c>
      <c r="U1829" s="54" t="s">
        <v>295</v>
      </c>
      <c r="V1829" s="58" t="s">
        <v>296</v>
      </c>
    </row>
    <row r="1830" spans="1:22" hidden="1" x14ac:dyDescent="0.25">
      <c r="A1830" s="54" t="s">
        <v>10603</v>
      </c>
      <c r="B1830" s="54" t="s">
        <v>626</v>
      </c>
      <c r="C1830" s="54" t="s">
        <v>6619</v>
      </c>
      <c r="D1830" s="54" t="s">
        <v>11123</v>
      </c>
      <c r="E1830" s="54" t="s">
        <v>284</v>
      </c>
      <c r="F1830" s="54"/>
      <c r="G1830" s="55">
        <v>60</v>
      </c>
      <c r="H1830" s="54" t="s">
        <v>1098</v>
      </c>
      <c r="I1830" s="54" t="s">
        <v>1099</v>
      </c>
      <c r="J1830" s="54" t="s">
        <v>962</v>
      </c>
      <c r="K1830" s="54" t="s">
        <v>6619</v>
      </c>
      <c r="L1830" s="54" t="s">
        <v>6619</v>
      </c>
      <c r="M1830" s="54" t="s">
        <v>295</v>
      </c>
      <c r="N1830" s="56" t="b">
        <v>0</v>
      </c>
      <c r="O1830" s="56" t="b">
        <v>0</v>
      </c>
      <c r="P1830" s="57">
        <v>46023.526172997699</v>
      </c>
      <c r="Q1830" s="54" t="s">
        <v>10664</v>
      </c>
      <c r="R1830" s="57">
        <v>46172.473562303203</v>
      </c>
      <c r="S1830" s="54" t="s">
        <v>10665</v>
      </c>
      <c r="T1830" s="54" t="s">
        <v>5291</v>
      </c>
      <c r="U1830" s="54" t="s">
        <v>295</v>
      </c>
      <c r="V1830" s="58" t="s">
        <v>296</v>
      </c>
    </row>
    <row r="1831" spans="1:22" hidden="1" x14ac:dyDescent="0.25">
      <c r="A1831" s="54" t="s">
        <v>8808</v>
      </c>
      <c r="B1831" s="54" t="s">
        <v>10604</v>
      </c>
      <c r="C1831" s="54" t="s">
        <v>11131</v>
      </c>
      <c r="D1831" s="54" t="s">
        <v>11123</v>
      </c>
      <c r="E1831" s="54"/>
      <c r="F1831" s="54"/>
      <c r="G1831" s="55"/>
      <c r="H1831" s="54" t="s">
        <v>1098</v>
      </c>
      <c r="I1831" s="54" t="s">
        <v>1099</v>
      </c>
      <c r="J1831" s="54" t="s">
        <v>962</v>
      </c>
      <c r="K1831" s="54" t="s">
        <v>1109</v>
      </c>
      <c r="L1831" s="54" t="s">
        <v>11132</v>
      </c>
      <c r="M1831" s="54" t="s">
        <v>295</v>
      </c>
      <c r="N1831" s="56" t="b">
        <v>0</v>
      </c>
      <c r="O1831" s="56" t="b">
        <v>0</v>
      </c>
      <c r="P1831" s="57">
        <v>46023.526187615702</v>
      </c>
      <c r="Q1831" s="54" t="s">
        <v>10664</v>
      </c>
      <c r="R1831" s="57">
        <v>46172.473564317101</v>
      </c>
      <c r="S1831" s="54" t="s">
        <v>10665</v>
      </c>
      <c r="T1831" s="54" t="s">
        <v>5291</v>
      </c>
      <c r="U1831" s="54" t="s">
        <v>295</v>
      </c>
      <c r="V1831" s="58" t="s">
        <v>296</v>
      </c>
    </row>
    <row r="1832" spans="1:22" hidden="1" x14ac:dyDescent="0.25">
      <c r="A1832" s="54" t="s">
        <v>10605</v>
      </c>
      <c r="B1832" s="54" t="s">
        <v>594</v>
      </c>
      <c r="C1832" s="54" t="s">
        <v>6421</v>
      </c>
      <c r="D1832" s="54" t="s">
        <v>11123</v>
      </c>
      <c r="E1832" s="54" t="s">
        <v>284</v>
      </c>
      <c r="F1832" s="54"/>
      <c r="G1832" s="55">
        <v>60</v>
      </c>
      <c r="H1832" s="54" t="s">
        <v>1098</v>
      </c>
      <c r="I1832" s="54" t="s">
        <v>1099</v>
      </c>
      <c r="J1832" s="54" t="s">
        <v>962</v>
      </c>
      <c r="K1832" s="54" t="s">
        <v>1109</v>
      </c>
      <c r="L1832" s="54" t="s">
        <v>6421</v>
      </c>
      <c r="M1832" s="54" t="s">
        <v>295</v>
      </c>
      <c r="N1832" s="56" t="b">
        <v>0</v>
      </c>
      <c r="O1832" s="56" t="b">
        <v>0</v>
      </c>
      <c r="P1832" s="57">
        <v>46023.5260795949</v>
      </c>
      <c r="Q1832" s="54" t="s">
        <v>10664</v>
      </c>
      <c r="R1832" s="57">
        <v>46172.473566319401</v>
      </c>
      <c r="S1832" s="54" t="s">
        <v>10665</v>
      </c>
      <c r="T1832" s="54" t="s">
        <v>5291</v>
      </c>
      <c r="U1832" s="54" t="s">
        <v>295</v>
      </c>
      <c r="V1832" s="58" t="s">
        <v>296</v>
      </c>
    </row>
    <row r="1833" spans="1:22" hidden="1" x14ac:dyDescent="0.25">
      <c r="A1833" s="54" t="s">
        <v>10606</v>
      </c>
      <c r="B1833" s="54" t="s">
        <v>759</v>
      </c>
      <c r="C1833" s="54" t="s">
        <v>6449</v>
      </c>
      <c r="D1833" s="54" t="s">
        <v>11123</v>
      </c>
      <c r="E1833" s="54" t="s">
        <v>284</v>
      </c>
      <c r="F1833" s="54"/>
      <c r="G1833" s="55">
        <v>60</v>
      </c>
      <c r="H1833" s="54" t="s">
        <v>1098</v>
      </c>
      <c r="I1833" s="54" t="s">
        <v>1099</v>
      </c>
      <c r="J1833" s="54" t="s">
        <v>962</v>
      </c>
      <c r="K1833" s="54" t="s">
        <v>1109</v>
      </c>
      <c r="L1833" s="54" t="s">
        <v>6449</v>
      </c>
      <c r="M1833" s="54" t="s">
        <v>295</v>
      </c>
      <c r="N1833" s="56" t="b">
        <v>0</v>
      </c>
      <c r="O1833" s="56" t="b">
        <v>0</v>
      </c>
      <c r="P1833" s="57">
        <v>46023.526095752299</v>
      </c>
      <c r="Q1833" s="54" t="s">
        <v>10664</v>
      </c>
      <c r="R1833" s="57">
        <v>46172.473568252302</v>
      </c>
      <c r="S1833" s="54" t="s">
        <v>10665</v>
      </c>
      <c r="T1833" s="54" t="s">
        <v>5291</v>
      </c>
      <c r="U1833" s="54" t="s">
        <v>295</v>
      </c>
      <c r="V1833" s="58" t="s">
        <v>296</v>
      </c>
    </row>
    <row r="1834" spans="1:22" hidden="1" x14ac:dyDescent="0.25">
      <c r="A1834" s="54" t="s">
        <v>10607</v>
      </c>
      <c r="B1834" s="54" t="s">
        <v>433</v>
      </c>
      <c r="C1834" s="54" t="s">
        <v>6533</v>
      </c>
      <c r="D1834" s="54" t="s">
        <v>11123</v>
      </c>
      <c r="E1834" s="54" t="s">
        <v>284</v>
      </c>
      <c r="F1834" s="54"/>
      <c r="G1834" s="55">
        <v>60</v>
      </c>
      <c r="H1834" s="54" t="s">
        <v>1098</v>
      </c>
      <c r="I1834" s="54" t="s">
        <v>1099</v>
      </c>
      <c r="J1834" s="54" t="s">
        <v>962</v>
      </c>
      <c r="K1834" s="54" t="s">
        <v>1109</v>
      </c>
      <c r="L1834" s="54" t="s">
        <v>6533</v>
      </c>
      <c r="M1834" s="54" t="s">
        <v>295</v>
      </c>
      <c r="N1834" s="56" t="b">
        <v>0</v>
      </c>
      <c r="O1834" s="56" t="b">
        <v>0</v>
      </c>
      <c r="P1834" s="57">
        <v>46023.526129201397</v>
      </c>
      <c r="Q1834" s="54" t="s">
        <v>10664</v>
      </c>
      <c r="R1834" s="57">
        <v>46172.473570254602</v>
      </c>
      <c r="S1834" s="54" t="s">
        <v>10665</v>
      </c>
      <c r="T1834" s="54" t="s">
        <v>5291</v>
      </c>
      <c r="U1834" s="54" t="s">
        <v>295</v>
      </c>
      <c r="V1834" s="58" t="s">
        <v>296</v>
      </c>
    </row>
    <row r="1835" spans="1:22" hidden="1" x14ac:dyDescent="0.25">
      <c r="A1835" s="54" t="s">
        <v>10608</v>
      </c>
      <c r="B1835" s="54" t="s">
        <v>697</v>
      </c>
      <c r="C1835" s="54" t="s">
        <v>6560</v>
      </c>
      <c r="D1835" s="54" t="s">
        <v>11123</v>
      </c>
      <c r="E1835" s="54" t="s">
        <v>284</v>
      </c>
      <c r="F1835" s="54"/>
      <c r="G1835" s="55">
        <v>60</v>
      </c>
      <c r="H1835" s="54" t="s">
        <v>1098</v>
      </c>
      <c r="I1835" s="54" t="s">
        <v>1099</v>
      </c>
      <c r="J1835" s="54" t="s">
        <v>962</v>
      </c>
      <c r="K1835" s="54" t="s">
        <v>1109</v>
      </c>
      <c r="L1835" s="54" t="s">
        <v>6560</v>
      </c>
      <c r="M1835" s="54" t="s">
        <v>295</v>
      </c>
      <c r="N1835" s="56" t="b">
        <v>0</v>
      </c>
      <c r="O1835" s="56" t="b">
        <v>0</v>
      </c>
      <c r="P1835" s="57">
        <v>46023.526143368101</v>
      </c>
      <c r="Q1835" s="54" t="s">
        <v>10664</v>
      </c>
      <c r="R1835" s="57">
        <v>46172.473572222203</v>
      </c>
      <c r="S1835" s="54" t="s">
        <v>10665</v>
      </c>
      <c r="T1835" s="54" t="s">
        <v>5291</v>
      </c>
      <c r="U1835" s="54" t="s">
        <v>295</v>
      </c>
      <c r="V1835" s="58" t="s">
        <v>296</v>
      </c>
    </row>
    <row r="1836" spans="1:22" hidden="1" x14ac:dyDescent="0.25">
      <c r="A1836" s="54" t="s">
        <v>10609</v>
      </c>
      <c r="B1836" s="54" t="s">
        <v>629</v>
      </c>
      <c r="C1836" s="54" t="s">
        <v>6568</v>
      </c>
      <c r="D1836" s="54" t="s">
        <v>11123</v>
      </c>
      <c r="E1836" s="54" t="s">
        <v>284</v>
      </c>
      <c r="F1836" s="54"/>
      <c r="G1836" s="55">
        <v>60</v>
      </c>
      <c r="H1836" s="54" t="s">
        <v>1098</v>
      </c>
      <c r="I1836" s="54" t="s">
        <v>1099</v>
      </c>
      <c r="J1836" s="54" t="s">
        <v>962</v>
      </c>
      <c r="K1836" s="54" t="s">
        <v>1109</v>
      </c>
      <c r="L1836" s="54" t="s">
        <v>6568</v>
      </c>
      <c r="M1836" s="54" t="s">
        <v>295</v>
      </c>
      <c r="N1836" s="56" t="b">
        <v>0</v>
      </c>
      <c r="O1836" s="56" t="b">
        <v>0</v>
      </c>
      <c r="P1836" s="57">
        <v>46023.526150694401</v>
      </c>
      <c r="Q1836" s="54" t="s">
        <v>10664</v>
      </c>
      <c r="R1836" s="57">
        <v>46172.473574189797</v>
      </c>
      <c r="S1836" s="54" t="s">
        <v>10665</v>
      </c>
      <c r="T1836" s="54" t="s">
        <v>5291</v>
      </c>
      <c r="U1836" s="54" t="s">
        <v>295</v>
      </c>
      <c r="V1836" s="58" t="s">
        <v>296</v>
      </c>
    </row>
    <row r="1837" spans="1:22" hidden="1" x14ac:dyDescent="0.25">
      <c r="A1837" s="54" t="s">
        <v>10610</v>
      </c>
      <c r="B1837" s="54" t="s">
        <v>6578</v>
      </c>
      <c r="C1837" s="54" t="s">
        <v>6579</v>
      </c>
      <c r="D1837" s="54" t="s">
        <v>11123</v>
      </c>
      <c r="E1837" s="54" t="s">
        <v>284</v>
      </c>
      <c r="F1837" s="54"/>
      <c r="G1837" s="55">
        <v>60</v>
      </c>
      <c r="H1837" s="54" t="s">
        <v>1098</v>
      </c>
      <c r="I1837" s="54" t="s">
        <v>1099</v>
      </c>
      <c r="J1837" s="54" t="s">
        <v>962</v>
      </c>
      <c r="K1837" s="54" t="s">
        <v>1109</v>
      </c>
      <c r="L1837" s="54" t="s">
        <v>6579</v>
      </c>
      <c r="M1837" s="54" t="s">
        <v>295</v>
      </c>
      <c r="N1837" s="56" t="b">
        <v>0</v>
      </c>
      <c r="O1837" s="56" t="b">
        <v>0</v>
      </c>
      <c r="P1837" s="57">
        <v>46023.526155092601</v>
      </c>
      <c r="Q1837" s="54" t="s">
        <v>10664</v>
      </c>
      <c r="R1837" s="57">
        <v>46172.473576238401</v>
      </c>
      <c r="S1837" s="54" t="s">
        <v>10665</v>
      </c>
      <c r="T1837" s="54" t="s">
        <v>5291</v>
      </c>
      <c r="U1837" s="54" t="s">
        <v>295</v>
      </c>
      <c r="V1837" s="58" t="s">
        <v>296</v>
      </c>
    </row>
    <row r="1838" spans="1:22" hidden="1" x14ac:dyDescent="0.25">
      <c r="A1838" s="54" t="s">
        <v>10611</v>
      </c>
      <c r="B1838" s="54" t="s">
        <v>719</v>
      </c>
      <c r="C1838" s="54" t="s">
        <v>6605</v>
      </c>
      <c r="D1838" s="54" t="s">
        <v>11123</v>
      </c>
      <c r="E1838" s="54" t="s">
        <v>284</v>
      </c>
      <c r="F1838" s="54"/>
      <c r="G1838" s="55">
        <v>60</v>
      </c>
      <c r="H1838" s="54" t="s">
        <v>1098</v>
      </c>
      <c r="I1838" s="54" t="s">
        <v>1099</v>
      </c>
      <c r="J1838" s="54" t="s">
        <v>962</v>
      </c>
      <c r="K1838" s="54" t="s">
        <v>1109</v>
      </c>
      <c r="L1838" s="54" t="s">
        <v>6605</v>
      </c>
      <c r="M1838" s="54" t="s">
        <v>295</v>
      </c>
      <c r="N1838" s="56" t="b">
        <v>0</v>
      </c>
      <c r="O1838" s="56" t="b">
        <v>0</v>
      </c>
      <c r="P1838" s="57">
        <v>46023.526165080999</v>
      </c>
      <c r="Q1838" s="54" t="s">
        <v>10664</v>
      </c>
      <c r="R1838" s="57">
        <v>46172.473578124998</v>
      </c>
      <c r="S1838" s="54" t="s">
        <v>10665</v>
      </c>
      <c r="T1838" s="54" t="s">
        <v>5291</v>
      </c>
      <c r="U1838" s="54" t="s">
        <v>295</v>
      </c>
      <c r="V1838" s="58" t="s">
        <v>296</v>
      </c>
    </row>
    <row r="1839" spans="1:22" x14ac:dyDescent="0.25">
      <c r="A1839" s="54" t="s">
        <v>10612</v>
      </c>
      <c r="B1839" s="54" t="s">
        <v>6635</v>
      </c>
      <c r="C1839" s="54" t="s">
        <v>6636</v>
      </c>
      <c r="D1839" s="54" t="s">
        <v>11124</v>
      </c>
      <c r="E1839" s="54" t="s">
        <v>284</v>
      </c>
      <c r="F1839" s="54"/>
      <c r="G1839" s="55">
        <v>60</v>
      </c>
      <c r="H1839" s="54" t="s">
        <v>1010</v>
      </c>
      <c r="I1839" s="54" t="s">
        <v>1011</v>
      </c>
      <c r="J1839" s="54" t="s">
        <v>962</v>
      </c>
      <c r="K1839" s="54" t="s">
        <v>1109</v>
      </c>
      <c r="L1839" s="54" t="s">
        <v>6636</v>
      </c>
      <c r="M1839" s="54" t="s">
        <v>10621</v>
      </c>
      <c r="N1839" s="56" t="b">
        <v>0</v>
      </c>
      <c r="O1839" s="56" t="b">
        <v>0</v>
      </c>
      <c r="P1839" s="57">
        <v>46023.526179479202</v>
      </c>
      <c r="Q1839" s="54" t="s">
        <v>10664</v>
      </c>
      <c r="R1839" s="57">
        <v>46172.473580092599</v>
      </c>
      <c r="S1839" s="54" t="s">
        <v>10665</v>
      </c>
      <c r="T1839" s="54" t="s">
        <v>5291</v>
      </c>
      <c r="U1839" s="54" t="s">
        <v>10621</v>
      </c>
      <c r="V1839" s="58" t="s">
        <v>732</v>
      </c>
    </row>
    <row r="1840" spans="1:22" hidden="1" x14ac:dyDescent="0.25">
      <c r="A1840" s="54" t="s">
        <v>10613</v>
      </c>
      <c r="B1840" s="54" t="s">
        <v>297</v>
      </c>
      <c r="C1840" s="54" t="s">
        <v>6494</v>
      </c>
      <c r="D1840" s="54" t="s">
        <v>11123</v>
      </c>
      <c r="E1840" s="54" t="s">
        <v>284</v>
      </c>
      <c r="F1840" s="54"/>
      <c r="G1840" s="55">
        <v>60</v>
      </c>
      <c r="H1840" s="54" t="s">
        <v>970</v>
      </c>
      <c r="I1840" s="54" t="s">
        <v>971</v>
      </c>
      <c r="J1840" s="54" t="s">
        <v>972</v>
      </c>
      <c r="K1840" s="54" t="s">
        <v>973</v>
      </c>
      <c r="L1840" s="54" t="s">
        <v>6494</v>
      </c>
      <c r="M1840" s="54" t="s">
        <v>295</v>
      </c>
      <c r="N1840" s="56" t="b">
        <v>0</v>
      </c>
      <c r="O1840" s="56" t="b">
        <v>0</v>
      </c>
      <c r="P1840" s="57">
        <v>46023.526116122703</v>
      </c>
      <c r="Q1840" s="54" t="s">
        <v>10664</v>
      </c>
      <c r="R1840" s="57">
        <v>46172.473582094899</v>
      </c>
      <c r="S1840" s="54" t="s">
        <v>10665</v>
      </c>
      <c r="T1840" s="54" t="s">
        <v>5291</v>
      </c>
      <c r="U1840" s="54" t="s">
        <v>295</v>
      </c>
      <c r="V1840" s="58" t="s">
        <v>296</v>
      </c>
    </row>
    <row r="1841" spans="1:22" hidden="1" x14ac:dyDescent="0.25">
      <c r="A1841" s="54" t="s">
        <v>10614</v>
      </c>
      <c r="B1841" s="54" t="s">
        <v>6594</v>
      </c>
      <c r="C1841" s="54" t="s">
        <v>6595</v>
      </c>
      <c r="D1841" s="54" t="s">
        <v>11123</v>
      </c>
      <c r="E1841" s="54" t="s">
        <v>284</v>
      </c>
      <c r="F1841" s="54"/>
      <c r="G1841" s="55">
        <v>60</v>
      </c>
      <c r="H1841" s="54" t="s">
        <v>970</v>
      </c>
      <c r="I1841" s="54" t="s">
        <v>971</v>
      </c>
      <c r="J1841" s="54" t="s">
        <v>972</v>
      </c>
      <c r="K1841" s="54" t="s">
        <v>973</v>
      </c>
      <c r="L1841" s="54" t="s">
        <v>11133</v>
      </c>
      <c r="M1841" s="54" t="s">
        <v>295</v>
      </c>
      <c r="N1841" s="56" t="b">
        <v>0</v>
      </c>
      <c r="O1841" s="56" t="b">
        <v>0</v>
      </c>
      <c r="P1841" s="57">
        <v>46023.526160497699</v>
      </c>
      <c r="Q1841" s="54" t="s">
        <v>10664</v>
      </c>
      <c r="R1841" s="57">
        <v>46172.4735840625</v>
      </c>
      <c r="S1841" s="54" t="s">
        <v>10665</v>
      </c>
      <c r="T1841" s="54" t="s">
        <v>5291</v>
      </c>
      <c r="U1841" s="54" t="s">
        <v>295</v>
      </c>
      <c r="V1841" s="58" t="s">
        <v>296</v>
      </c>
    </row>
    <row r="1842" spans="1:22" hidden="1" x14ac:dyDescent="0.25">
      <c r="A1842" s="54" t="s">
        <v>10642</v>
      </c>
      <c r="B1842" s="54" t="s">
        <v>663</v>
      </c>
      <c r="C1842" s="54" t="s">
        <v>6713</v>
      </c>
      <c r="D1842" s="54" t="s">
        <v>6707</v>
      </c>
      <c r="E1842" s="54" t="s">
        <v>6714</v>
      </c>
      <c r="F1842" s="54"/>
      <c r="G1842" s="55"/>
      <c r="H1842" s="54" t="s">
        <v>4541</v>
      </c>
      <c r="I1842" s="54" t="s">
        <v>4542</v>
      </c>
      <c r="J1842" s="54" t="s">
        <v>978</v>
      </c>
      <c r="K1842" s="54" t="s">
        <v>944</v>
      </c>
      <c r="L1842" s="54"/>
      <c r="M1842" s="54" t="s">
        <v>8807</v>
      </c>
      <c r="N1842" s="56" t="b">
        <v>0</v>
      </c>
      <c r="O1842" s="56" t="b">
        <v>0</v>
      </c>
      <c r="P1842" s="57">
        <v>46023.526350034699</v>
      </c>
      <c r="Q1842" s="54" t="s">
        <v>10664</v>
      </c>
      <c r="R1842" s="57">
        <v>46172.473697951398</v>
      </c>
      <c r="S1842" s="54" t="s">
        <v>10665</v>
      </c>
      <c r="T1842" s="54" t="s">
        <v>5291</v>
      </c>
      <c r="U1842" s="54" t="s">
        <v>8807</v>
      </c>
      <c r="V1842" s="58" t="s">
        <v>663</v>
      </c>
    </row>
    <row r="1843" spans="1:22" hidden="1" x14ac:dyDescent="0.25">
      <c r="A1843" s="54" t="s">
        <v>10631</v>
      </c>
      <c r="B1843" s="54" t="s">
        <v>6721</v>
      </c>
      <c r="C1843" s="54" t="s">
        <v>6722</v>
      </c>
      <c r="D1843" s="54" t="s">
        <v>492</v>
      </c>
      <c r="E1843" s="54"/>
      <c r="F1843" s="54"/>
      <c r="G1843" s="55"/>
      <c r="H1843" s="54" t="s">
        <v>1098</v>
      </c>
      <c r="I1843" s="54" t="s">
        <v>1099</v>
      </c>
      <c r="J1843" s="54" t="s">
        <v>962</v>
      </c>
      <c r="K1843" s="54" t="s">
        <v>968</v>
      </c>
      <c r="L1843" s="54" t="s">
        <v>6722</v>
      </c>
      <c r="M1843" s="54" t="s">
        <v>492</v>
      </c>
      <c r="N1843" s="56" t="b">
        <v>0</v>
      </c>
      <c r="O1843" s="56" t="b">
        <v>0</v>
      </c>
      <c r="P1843" s="57">
        <v>46023.526364467602</v>
      </c>
      <c r="Q1843" s="54" t="s">
        <v>10664</v>
      </c>
      <c r="R1843" s="57">
        <v>46172.473702083298</v>
      </c>
      <c r="S1843" s="54" t="s">
        <v>10665</v>
      </c>
      <c r="T1843" s="54" t="s">
        <v>5291</v>
      </c>
      <c r="U1843" s="54" t="s">
        <v>492</v>
      </c>
      <c r="V1843" s="58" t="s">
        <v>493</v>
      </c>
    </row>
    <row r="1844" spans="1:22" hidden="1" x14ac:dyDescent="0.25">
      <c r="A1844" s="54" t="s">
        <v>10637</v>
      </c>
      <c r="B1844" s="54" t="s">
        <v>6724</v>
      </c>
      <c r="C1844" s="54" t="s">
        <v>6725</v>
      </c>
      <c r="D1844" s="54" t="s">
        <v>492</v>
      </c>
      <c r="E1844" s="54"/>
      <c r="F1844" s="54"/>
      <c r="G1844" s="55"/>
      <c r="H1844" s="54" t="s">
        <v>1098</v>
      </c>
      <c r="I1844" s="54" t="s">
        <v>1099</v>
      </c>
      <c r="J1844" s="54" t="s">
        <v>962</v>
      </c>
      <c r="K1844" s="54" t="s">
        <v>968</v>
      </c>
      <c r="L1844" s="54" t="s">
        <v>6725</v>
      </c>
      <c r="M1844" s="54" t="s">
        <v>492</v>
      </c>
      <c r="N1844" s="56" t="b">
        <v>0</v>
      </c>
      <c r="O1844" s="56" t="b">
        <v>0</v>
      </c>
      <c r="P1844" s="57">
        <v>46023.526365393504</v>
      </c>
      <c r="Q1844" s="54" t="s">
        <v>10664</v>
      </c>
      <c r="R1844" s="57">
        <v>46172.473704050899</v>
      </c>
      <c r="S1844" s="54" t="s">
        <v>10665</v>
      </c>
      <c r="T1844" s="54" t="s">
        <v>5291</v>
      </c>
      <c r="U1844" s="54" t="s">
        <v>492</v>
      </c>
      <c r="V1844" s="58" t="s">
        <v>493</v>
      </c>
    </row>
    <row r="1845" spans="1:22" hidden="1" x14ac:dyDescent="0.25">
      <c r="A1845" s="54" t="s">
        <v>10638</v>
      </c>
      <c r="B1845" s="54" t="s">
        <v>6727</v>
      </c>
      <c r="C1845" s="54" t="s">
        <v>6728</v>
      </c>
      <c r="D1845" s="54" t="s">
        <v>492</v>
      </c>
      <c r="E1845" s="54"/>
      <c r="F1845" s="54"/>
      <c r="G1845" s="55"/>
      <c r="H1845" s="54" t="s">
        <v>1098</v>
      </c>
      <c r="I1845" s="54" t="s">
        <v>1099</v>
      </c>
      <c r="J1845" s="54" t="s">
        <v>962</v>
      </c>
      <c r="K1845" s="54" t="s">
        <v>968</v>
      </c>
      <c r="L1845" s="54" t="s">
        <v>6728</v>
      </c>
      <c r="M1845" s="54" t="s">
        <v>492</v>
      </c>
      <c r="N1845" s="56" t="b">
        <v>0</v>
      </c>
      <c r="O1845" s="56" t="b">
        <v>0</v>
      </c>
      <c r="P1845" s="57">
        <v>46023.5263688657</v>
      </c>
      <c r="Q1845" s="54" t="s">
        <v>10664</v>
      </c>
      <c r="R1845" s="57">
        <v>46172.473706053199</v>
      </c>
      <c r="S1845" s="54" t="s">
        <v>10665</v>
      </c>
      <c r="T1845" s="54" t="s">
        <v>5291</v>
      </c>
      <c r="U1845" s="54" t="s">
        <v>492</v>
      </c>
      <c r="V1845" s="58" t="s">
        <v>493</v>
      </c>
    </row>
    <row r="1846" spans="1:22" hidden="1" x14ac:dyDescent="0.25">
      <c r="A1846" s="54" t="s">
        <v>6749</v>
      </c>
      <c r="B1846" s="54" t="s">
        <v>6750</v>
      </c>
      <c r="C1846" s="54" t="s">
        <v>6751</v>
      </c>
      <c r="D1846" s="54" t="s">
        <v>492</v>
      </c>
      <c r="E1846" s="54"/>
      <c r="F1846" s="54"/>
      <c r="G1846" s="55"/>
      <c r="H1846" s="54" t="s">
        <v>1098</v>
      </c>
      <c r="I1846" s="54" t="s">
        <v>1099</v>
      </c>
      <c r="J1846" s="54" t="s">
        <v>962</v>
      </c>
      <c r="K1846" s="54" t="s">
        <v>968</v>
      </c>
      <c r="L1846" s="54" t="s">
        <v>6751</v>
      </c>
      <c r="M1846" s="54" t="s">
        <v>492</v>
      </c>
      <c r="N1846" s="56" t="b">
        <v>0</v>
      </c>
      <c r="O1846" s="56" t="b">
        <v>0</v>
      </c>
      <c r="P1846" s="57">
        <v>46023.526379131901</v>
      </c>
      <c r="Q1846" s="54" t="s">
        <v>10664</v>
      </c>
      <c r="R1846" s="57">
        <v>46172.473708067097</v>
      </c>
      <c r="S1846" s="54" t="s">
        <v>10665</v>
      </c>
      <c r="T1846" s="54" t="s">
        <v>5291</v>
      </c>
      <c r="U1846" s="54" t="s">
        <v>492</v>
      </c>
      <c r="V1846" s="58" t="s">
        <v>493</v>
      </c>
    </row>
    <row r="1847" spans="1:22" hidden="1" x14ac:dyDescent="0.25">
      <c r="A1847" s="54" t="s">
        <v>10635</v>
      </c>
      <c r="B1847" s="54" t="s">
        <v>6730</v>
      </c>
      <c r="C1847" s="54" t="s">
        <v>6731</v>
      </c>
      <c r="D1847" s="54" t="s">
        <v>492</v>
      </c>
      <c r="E1847" s="54"/>
      <c r="F1847" s="54"/>
      <c r="G1847" s="55"/>
      <c r="H1847" s="54" t="s">
        <v>1098</v>
      </c>
      <c r="I1847" s="54" t="s">
        <v>1099</v>
      </c>
      <c r="J1847" s="54" t="s">
        <v>962</v>
      </c>
      <c r="K1847" s="54" t="s">
        <v>1100</v>
      </c>
      <c r="L1847" s="54" t="s">
        <v>6731</v>
      </c>
      <c r="M1847" s="54" t="s">
        <v>492</v>
      </c>
      <c r="N1847" s="56" t="b">
        <v>0</v>
      </c>
      <c r="O1847" s="56" t="b">
        <v>0</v>
      </c>
      <c r="P1847" s="57">
        <v>46023.526369826403</v>
      </c>
      <c r="Q1847" s="54" t="s">
        <v>10664</v>
      </c>
      <c r="R1847" s="57">
        <v>46172.473710034697</v>
      </c>
      <c r="S1847" s="54" t="s">
        <v>10665</v>
      </c>
      <c r="T1847" s="54" t="s">
        <v>5291</v>
      </c>
      <c r="U1847" s="54" t="s">
        <v>492</v>
      </c>
      <c r="V1847" s="58" t="s">
        <v>493</v>
      </c>
    </row>
    <row r="1848" spans="1:22" hidden="1" x14ac:dyDescent="0.25">
      <c r="A1848" s="54" t="s">
        <v>10639</v>
      </c>
      <c r="B1848" s="54" t="s">
        <v>493</v>
      </c>
      <c r="C1848" s="54" t="s">
        <v>6718</v>
      </c>
      <c r="D1848" s="54" t="s">
        <v>492</v>
      </c>
      <c r="E1848" s="54" t="s">
        <v>6719</v>
      </c>
      <c r="F1848" s="54"/>
      <c r="G1848" s="55"/>
      <c r="H1848" s="54" t="s">
        <v>1098</v>
      </c>
      <c r="I1848" s="54" t="s">
        <v>1099</v>
      </c>
      <c r="J1848" s="54" t="s">
        <v>962</v>
      </c>
      <c r="K1848" s="54" t="s">
        <v>1100</v>
      </c>
      <c r="L1848" s="54" t="s">
        <v>6718</v>
      </c>
      <c r="M1848" s="54" t="s">
        <v>492</v>
      </c>
      <c r="N1848" s="56" t="b">
        <v>1</v>
      </c>
      <c r="O1848" s="56" t="b">
        <v>0</v>
      </c>
      <c r="P1848" s="57">
        <v>46023.526363506899</v>
      </c>
      <c r="Q1848" s="54" t="s">
        <v>10664</v>
      </c>
      <c r="R1848" s="57">
        <v>46172.4737118056</v>
      </c>
      <c r="S1848" s="54" t="s">
        <v>10665</v>
      </c>
      <c r="T1848" s="54" t="s">
        <v>5291</v>
      </c>
      <c r="U1848" s="54" t="s">
        <v>492</v>
      </c>
      <c r="V1848" s="58" t="s">
        <v>493</v>
      </c>
    </row>
    <row r="1849" spans="1:22" hidden="1" x14ac:dyDescent="0.25">
      <c r="A1849" s="54" t="s">
        <v>10640</v>
      </c>
      <c r="B1849" s="54" t="s">
        <v>6733</v>
      </c>
      <c r="C1849" s="54" t="s">
        <v>6734</v>
      </c>
      <c r="D1849" s="54" t="s">
        <v>492</v>
      </c>
      <c r="E1849" s="54"/>
      <c r="F1849" s="54"/>
      <c r="G1849" s="55"/>
      <c r="H1849" s="54" t="s">
        <v>1098</v>
      </c>
      <c r="I1849" s="54" t="s">
        <v>1099</v>
      </c>
      <c r="J1849" s="54" t="s">
        <v>962</v>
      </c>
      <c r="K1849" s="54" t="s">
        <v>1104</v>
      </c>
      <c r="L1849" s="54" t="s">
        <v>6734</v>
      </c>
      <c r="M1849" s="54" t="s">
        <v>492</v>
      </c>
      <c r="N1849" s="56" t="b">
        <v>0</v>
      </c>
      <c r="O1849" s="56" t="b">
        <v>0</v>
      </c>
      <c r="P1849" s="57">
        <v>46023.526370914398</v>
      </c>
      <c r="Q1849" s="54" t="s">
        <v>10664</v>
      </c>
      <c r="R1849" s="57">
        <v>46172.473713854197</v>
      </c>
      <c r="S1849" s="54" t="s">
        <v>10665</v>
      </c>
      <c r="T1849" s="54" t="s">
        <v>5291</v>
      </c>
      <c r="U1849" s="54" t="s">
        <v>492</v>
      </c>
      <c r="V1849" s="58" t="s">
        <v>493</v>
      </c>
    </row>
    <row r="1850" spans="1:22" hidden="1" x14ac:dyDescent="0.25">
      <c r="A1850" s="54" t="s">
        <v>10632</v>
      </c>
      <c r="B1850" s="54" t="s">
        <v>6736</v>
      </c>
      <c r="C1850" s="54" t="s">
        <v>6737</v>
      </c>
      <c r="D1850" s="54" t="s">
        <v>492</v>
      </c>
      <c r="E1850" s="54"/>
      <c r="F1850" s="54"/>
      <c r="G1850" s="55"/>
      <c r="H1850" s="54" t="s">
        <v>1098</v>
      </c>
      <c r="I1850" s="54" t="s">
        <v>1099</v>
      </c>
      <c r="J1850" s="54" t="s">
        <v>962</v>
      </c>
      <c r="K1850" s="54" t="s">
        <v>1104</v>
      </c>
      <c r="L1850" s="54" t="s">
        <v>6737</v>
      </c>
      <c r="M1850" s="54" t="s">
        <v>492</v>
      </c>
      <c r="N1850" s="56" t="b">
        <v>0</v>
      </c>
      <c r="O1850" s="56" t="b">
        <v>0</v>
      </c>
      <c r="P1850" s="57">
        <v>46023.526371724503</v>
      </c>
      <c r="Q1850" s="54" t="s">
        <v>10664</v>
      </c>
      <c r="R1850" s="57">
        <v>46172.473715775501</v>
      </c>
      <c r="S1850" s="54" t="s">
        <v>10665</v>
      </c>
      <c r="T1850" s="54" t="s">
        <v>5291</v>
      </c>
      <c r="U1850" s="54" t="s">
        <v>492</v>
      </c>
      <c r="V1850" s="58" t="s">
        <v>493</v>
      </c>
    </row>
    <row r="1851" spans="1:22" hidden="1" x14ac:dyDescent="0.25">
      <c r="A1851" s="54" t="s">
        <v>10634</v>
      </c>
      <c r="B1851" s="54" t="s">
        <v>816</v>
      </c>
      <c r="C1851" s="54" t="s">
        <v>6739</v>
      </c>
      <c r="D1851" s="54" t="s">
        <v>492</v>
      </c>
      <c r="E1851" s="54"/>
      <c r="F1851" s="54"/>
      <c r="G1851" s="55"/>
      <c r="H1851" s="54" t="s">
        <v>1098</v>
      </c>
      <c r="I1851" s="54" t="s">
        <v>1099</v>
      </c>
      <c r="J1851" s="54" t="s">
        <v>962</v>
      </c>
      <c r="K1851" s="54" t="s">
        <v>1104</v>
      </c>
      <c r="L1851" s="54" t="s">
        <v>6739</v>
      </c>
      <c r="M1851" s="54" t="s">
        <v>492</v>
      </c>
      <c r="N1851" s="56" t="b">
        <v>0</v>
      </c>
      <c r="O1851" s="56" t="b">
        <v>0</v>
      </c>
      <c r="P1851" s="57">
        <v>46023.526372685199</v>
      </c>
      <c r="Q1851" s="54" t="s">
        <v>10664</v>
      </c>
      <c r="R1851" s="57">
        <v>46172.473717824098</v>
      </c>
      <c r="S1851" s="54" t="s">
        <v>10665</v>
      </c>
      <c r="T1851" s="54" t="s">
        <v>5291</v>
      </c>
      <c r="U1851" s="54" t="s">
        <v>492</v>
      </c>
      <c r="V1851" s="58" t="s">
        <v>493</v>
      </c>
    </row>
    <row r="1852" spans="1:22" hidden="1" x14ac:dyDescent="0.25">
      <c r="A1852" s="54" t="s">
        <v>10636</v>
      </c>
      <c r="B1852" s="54" t="s">
        <v>6741</v>
      </c>
      <c r="C1852" s="54" t="s">
        <v>6742</v>
      </c>
      <c r="D1852" s="54" t="s">
        <v>492</v>
      </c>
      <c r="E1852" s="54"/>
      <c r="F1852" s="54"/>
      <c r="G1852" s="55"/>
      <c r="H1852" s="54" t="s">
        <v>1098</v>
      </c>
      <c r="I1852" s="54" t="s">
        <v>1099</v>
      </c>
      <c r="J1852" s="54" t="s">
        <v>962</v>
      </c>
      <c r="K1852" s="54" t="s">
        <v>1104</v>
      </c>
      <c r="L1852" s="54" t="s">
        <v>6742</v>
      </c>
      <c r="M1852" s="54" t="s">
        <v>492</v>
      </c>
      <c r="N1852" s="56" t="b">
        <v>0</v>
      </c>
      <c r="O1852" s="56" t="b">
        <v>0</v>
      </c>
      <c r="P1852" s="57">
        <v>46023.526373692097</v>
      </c>
      <c r="Q1852" s="54" t="s">
        <v>10664</v>
      </c>
      <c r="R1852" s="57">
        <v>46172.473719791698</v>
      </c>
      <c r="S1852" s="54" t="s">
        <v>10665</v>
      </c>
      <c r="T1852" s="54" t="s">
        <v>5291</v>
      </c>
      <c r="U1852" s="54" t="s">
        <v>492</v>
      </c>
      <c r="V1852" s="58" t="s">
        <v>493</v>
      </c>
    </row>
    <row r="1853" spans="1:22" hidden="1" x14ac:dyDescent="0.25">
      <c r="A1853" s="54" t="s">
        <v>10641</v>
      </c>
      <c r="B1853" s="54" t="s">
        <v>6744</v>
      </c>
      <c r="C1853" s="54" t="s">
        <v>6745</v>
      </c>
      <c r="D1853" s="54" t="s">
        <v>492</v>
      </c>
      <c r="E1853" s="54"/>
      <c r="F1853" s="54"/>
      <c r="G1853" s="55"/>
      <c r="H1853" s="54" t="s">
        <v>1098</v>
      </c>
      <c r="I1853" s="54" t="s">
        <v>1099</v>
      </c>
      <c r="J1853" s="54" t="s">
        <v>962</v>
      </c>
      <c r="K1853" s="54" t="s">
        <v>1104</v>
      </c>
      <c r="L1853" s="54" t="s">
        <v>6745</v>
      </c>
      <c r="M1853" s="54" t="s">
        <v>492</v>
      </c>
      <c r="N1853" s="56" t="b">
        <v>0</v>
      </c>
      <c r="O1853" s="56" t="b">
        <v>0</v>
      </c>
      <c r="P1853" s="57">
        <v>46023.526374687499</v>
      </c>
      <c r="Q1853" s="54" t="s">
        <v>10664</v>
      </c>
      <c r="R1853" s="57">
        <v>46172.473721793998</v>
      </c>
      <c r="S1853" s="54" t="s">
        <v>10665</v>
      </c>
      <c r="T1853" s="54" t="s">
        <v>5291</v>
      </c>
      <c r="U1853" s="54" t="s">
        <v>492</v>
      </c>
      <c r="V1853" s="58" t="s">
        <v>493</v>
      </c>
    </row>
    <row r="1854" spans="1:22" hidden="1" x14ac:dyDescent="0.25">
      <c r="A1854" s="54" t="s">
        <v>10633</v>
      </c>
      <c r="B1854" s="54" t="s">
        <v>6747</v>
      </c>
      <c r="C1854" s="54" t="s">
        <v>6748</v>
      </c>
      <c r="D1854" s="54" t="s">
        <v>492</v>
      </c>
      <c r="E1854" s="54"/>
      <c r="F1854" s="54"/>
      <c r="G1854" s="55"/>
      <c r="H1854" s="54" t="s">
        <v>1098</v>
      </c>
      <c r="I1854" s="54" t="s">
        <v>1099</v>
      </c>
      <c r="J1854" s="54" t="s">
        <v>962</v>
      </c>
      <c r="K1854" s="54" t="s">
        <v>1104</v>
      </c>
      <c r="L1854" s="54" t="s">
        <v>6748</v>
      </c>
      <c r="M1854" s="54" t="s">
        <v>492</v>
      </c>
      <c r="N1854" s="56" t="b">
        <v>0</v>
      </c>
      <c r="O1854" s="56" t="b">
        <v>0</v>
      </c>
      <c r="P1854" s="57">
        <v>46023.526378159702</v>
      </c>
      <c r="Q1854" s="54" t="s">
        <v>10664</v>
      </c>
      <c r="R1854" s="57">
        <v>46172.473723923598</v>
      </c>
      <c r="S1854" s="54" t="s">
        <v>10665</v>
      </c>
      <c r="T1854" s="54" t="s">
        <v>5291</v>
      </c>
      <c r="U1854" s="54" t="s">
        <v>492</v>
      </c>
      <c r="V1854" s="58" t="s">
        <v>493</v>
      </c>
    </row>
    <row r="1855" spans="1:22" hidden="1" x14ac:dyDescent="0.25">
      <c r="A1855" s="54" t="s">
        <v>10615</v>
      </c>
      <c r="B1855" s="54" t="s">
        <v>6761</v>
      </c>
      <c r="C1855" s="54" t="s">
        <v>6762</v>
      </c>
      <c r="D1855" s="54" t="s">
        <v>809</v>
      </c>
      <c r="E1855" s="54" t="s">
        <v>284</v>
      </c>
      <c r="F1855" s="54"/>
      <c r="G1855" s="55"/>
      <c r="H1855" s="54" t="s">
        <v>933</v>
      </c>
      <c r="I1855" s="54" t="s">
        <v>934</v>
      </c>
      <c r="J1855" s="54" t="s">
        <v>908</v>
      </c>
      <c r="K1855" s="54" t="s">
        <v>2110</v>
      </c>
      <c r="L1855" s="54" t="s">
        <v>6762</v>
      </c>
      <c r="M1855" s="54" t="s">
        <v>809</v>
      </c>
      <c r="N1855" s="56" t="b">
        <v>0</v>
      </c>
      <c r="O1855" s="56" t="b">
        <v>0</v>
      </c>
      <c r="P1855" s="57">
        <v>46023.526386840298</v>
      </c>
      <c r="Q1855" s="54" t="s">
        <v>10664</v>
      </c>
      <c r="R1855" s="57">
        <v>46172.473725891199</v>
      </c>
      <c r="S1855" s="54" t="s">
        <v>10665</v>
      </c>
      <c r="T1855" s="54" t="s">
        <v>5291</v>
      </c>
      <c r="U1855" s="54" t="s">
        <v>809</v>
      </c>
      <c r="V1855" s="58" t="s">
        <v>810</v>
      </c>
    </row>
    <row r="1856" spans="1:22" hidden="1" x14ac:dyDescent="0.25">
      <c r="A1856" s="54" t="s">
        <v>10616</v>
      </c>
      <c r="B1856" s="54" t="s">
        <v>6755</v>
      </c>
      <c r="C1856" s="54" t="s">
        <v>6756</v>
      </c>
      <c r="D1856" s="54" t="s">
        <v>809</v>
      </c>
      <c r="E1856" s="54" t="s">
        <v>284</v>
      </c>
      <c r="F1856" s="54"/>
      <c r="G1856" s="55"/>
      <c r="H1856" s="54" t="s">
        <v>10668</v>
      </c>
      <c r="I1856" s="54" t="s">
        <v>10669</v>
      </c>
      <c r="J1856" s="54" t="s">
        <v>908</v>
      </c>
      <c r="K1856" s="54" t="s">
        <v>2977</v>
      </c>
      <c r="L1856" s="54" t="s">
        <v>6756</v>
      </c>
      <c r="M1856" s="54" t="s">
        <v>809</v>
      </c>
      <c r="N1856" s="56" t="b">
        <v>0</v>
      </c>
      <c r="O1856" s="56" t="b">
        <v>0</v>
      </c>
      <c r="P1856" s="57">
        <v>46023.526384259298</v>
      </c>
      <c r="Q1856" s="54" t="s">
        <v>10664</v>
      </c>
      <c r="R1856" s="57">
        <v>46172.473727812503</v>
      </c>
      <c r="S1856" s="54" t="s">
        <v>10665</v>
      </c>
      <c r="T1856" s="54" t="s">
        <v>5291</v>
      </c>
      <c r="U1856" s="54" t="s">
        <v>809</v>
      </c>
      <c r="V1856" s="58" t="s">
        <v>810</v>
      </c>
    </row>
    <row r="1857" spans="1:22" hidden="1" x14ac:dyDescent="0.25">
      <c r="A1857" s="54" t="s">
        <v>6763</v>
      </c>
      <c r="B1857" s="54" t="s">
        <v>6764</v>
      </c>
      <c r="C1857" s="54" t="s">
        <v>6765</v>
      </c>
      <c r="D1857" s="54" t="s">
        <v>809</v>
      </c>
      <c r="E1857" s="54" t="s">
        <v>284</v>
      </c>
      <c r="F1857" s="54"/>
      <c r="G1857" s="55"/>
      <c r="H1857" s="54" t="s">
        <v>10668</v>
      </c>
      <c r="I1857" s="54" t="s">
        <v>10669</v>
      </c>
      <c r="J1857" s="54" t="s">
        <v>908</v>
      </c>
      <c r="K1857" s="54" t="s">
        <v>2977</v>
      </c>
      <c r="L1857" s="54" t="s">
        <v>6765</v>
      </c>
      <c r="M1857" s="54" t="s">
        <v>809</v>
      </c>
      <c r="N1857" s="56" t="b">
        <v>0</v>
      </c>
      <c r="O1857" s="56" t="b">
        <v>0</v>
      </c>
      <c r="P1857" s="57">
        <v>46023.526388078702</v>
      </c>
      <c r="Q1857" s="54" t="s">
        <v>10664</v>
      </c>
      <c r="R1857" s="57">
        <v>46172.473729895799</v>
      </c>
      <c r="S1857" s="54" t="s">
        <v>10665</v>
      </c>
      <c r="T1857" s="54" t="s">
        <v>5291</v>
      </c>
      <c r="U1857" s="54" t="s">
        <v>809</v>
      </c>
      <c r="V1857" s="58" t="s">
        <v>810</v>
      </c>
    </row>
    <row r="1858" spans="1:22" hidden="1" x14ac:dyDescent="0.25">
      <c r="A1858" s="54" t="s">
        <v>6766</v>
      </c>
      <c r="B1858" s="54" t="s">
        <v>6767</v>
      </c>
      <c r="C1858" s="54" t="s">
        <v>6768</v>
      </c>
      <c r="D1858" s="54" t="s">
        <v>809</v>
      </c>
      <c r="E1858" s="54" t="s">
        <v>284</v>
      </c>
      <c r="F1858" s="54"/>
      <c r="G1858" s="55"/>
      <c r="H1858" s="54" t="s">
        <v>10668</v>
      </c>
      <c r="I1858" s="54" t="s">
        <v>10669</v>
      </c>
      <c r="J1858" s="54" t="s">
        <v>908</v>
      </c>
      <c r="K1858" s="54" t="s">
        <v>1055</v>
      </c>
      <c r="L1858" s="54" t="s">
        <v>6768</v>
      </c>
      <c r="M1858" s="54" t="s">
        <v>809</v>
      </c>
      <c r="N1858" s="56" t="b">
        <v>0</v>
      </c>
      <c r="O1858" s="56" t="b">
        <v>0</v>
      </c>
      <c r="P1858" s="57">
        <v>46023.526389004597</v>
      </c>
      <c r="Q1858" s="54" t="s">
        <v>10664</v>
      </c>
      <c r="R1858" s="57">
        <v>46172.473731828701</v>
      </c>
      <c r="S1858" s="54" t="s">
        <v>10665</v>
      </c>
      <c r="T1858" s="54" t="s">
        <v>5291</v>
      </c>
      <c r="U1858" s="54" t="s">
        <v>809</v>
      </c>
      <c r="V1858" s="58" t="s">
        <v>810</v>
      </c>
    </row>
    <row r="1859" spans="1:22" hidden="1" x14ac:dyDescent="0.25">
      <c r="A1859" s="54" t="s">
        <v>10617</v>
      </c>
      <c r="B1859" s="54" t="s">
        <v>6758</v>
      </c>
      <c r="C1859" s="54" t="s">
        <v>6759</v>
      </c>
      <c r="D1859" s="54" t="s">
        <v>809</v>
      </c>
      <c r="E1859" s="54" t="s">
        <v>284</v>
      </c>
      <c r="F1859" s="54"/>
      <c r="G1859" s="55"/>
      <c r="H1859" s="54" t="s">
        <v>10668</v>
      </c>
      <c r="I1859" s="54" t="s">
        <v>10669</v>
      </c>
      <c r="J1859" s="54" t="s">
        <v>908</v>
      </c>
      <c r="K1859" s="54" t="s">
        <v>976</v>
      </c>
      <c r="L1859" s="54" t="s">
        <v>6759</v>
      </c>
      <c r="M1859" s="54" t="s">
        <v>809</v>
      </c>
      <c r="N1859" s="56" t="b">
        <v>0</v>
      </c>
      <c r="O1859" s="56" t="b">
        <v>0</v>
      </c>
      <c r="P1859" s="57">
        <v>46023.5263851852</v>
      </c>
      <c r="Q1859" s="54" t="s">
        <v>10664</v>
      </c>
      <c r="R1859" s="57">
        <v>46172.473733796302</v>
      </c>
      <c r="S1859" s="54" t="s">
        <v>10665</v>
      </c>
      <c r="T1859" s="54" t="s">
        <v>5291</v>
      </c>
      <c r="U1859" s="54" t="s">
        <v>809</v>
      </c>
      <c r="V1859" s="58" t="s">
        <v>810</v>
      </c>
    </row>
    <row r="1860" spans="1:22" hidden="1" x14ac:dyDescent="0.25">
      <c r="A1860" s="60" t="s">
        <v>11134</v>
      </c>
      <c r="B1860" s="60" t="s">
        <v>11135</v>
      </c>
      <c r="C1860" s="60" t="s">
        <v>11136</v>
      </c>
      <c r="D1860" s="54" t="s">
        <v>809</v>
      </c>
      <c r="E1860" s="60"/>
      <c r="F1860" s="60"/>
      <c r="G1860" s="61"/>
      <c r="H1860" s="60" t="s">
        <v>913</v>
      </c>
      <c r="I1860" s="60" t="s">
        <v>914</v>
      </c>
      <c r="J1860" s="60" t="s">
        <v>908</v>
      </c>
      <c r="K1860" s="60" t="s">
        <v>2076</v>
      </c>
      <c r="L1860" s="60" t="s">
        <v>11136</v>
      </c>
      <c r="M1860" s="60" t="s">
        <v>809</v>
      </c>
      <c r="N1860" s="62" t="b">
        <v>0</v>
      </c>
      <c r="O1860" s="62" t="b">
        <v>0</v>
      </c>
      <c r="P1860" s="63">
        <v>46134.666122303199</v>
      </c>
      <c r="Q1860" s="60" t="s">
        <v>10951</v>
      </c>
      <c r="R1860" s="63">
        <v>46184.617419872702</v>
      </c>
      <c r="S1860" s="60" t="s">
        <v>10665</v>
      </c>
      <c r="T1860" s="60" t="s">
        <v>5291</v>
      </c>
      <c r="U1860" s="60" t="s">
        <v>809</v>
      </c>
      <c r="V1860" s="58" t="s">
        <v>810</v>
      </c>
    </row>
    <row r="1861" spans="1:22" hidden="1" x14ac:dyDescent="0.25">
      <c r="A1861" s="54" t="s">
        <v>6769</v>
      </c>
      <c r="B1861" s="54" t="s">
        <v>6770</v>
      </c>
      <c r="C1861" s="54" t="s">
        <v>6771</v>
      </c>
      <c r="D1861" s="54" t="s">
        <v>809</v>
      </c>
      <c r="E1861" s="54" t="s">
        <v>284</v>
      </c>
      <c r="F1861" s="54"/>
      <c r="G1861" s="55"/>
      <c r="H1861" s="54" t="s">
        <v>10668</v>
      </c>
      <c r="I1861" s="54" t="s">
        <v>10669</v>
      </c>
      <c r="J1861" s="54" t="s">
        <v>908</v>
      </c>
      <c r="K1861" s="54" t="s">
        <v>909</v>
      </c>
      <c r="L1861" s="54" t="s">
        <v>6771</v>
      </c>
      <c r="M1861" s="54" t="s">
        <v>809</v>
      </c>
      <c r="N1861" s="56" t="b">
        <v>0</v>
      </c>
      <c r="O1861" s="56" t="b">
        <v>0</v>
      </c>
      <c r="P1861" s="57">
        <v>46023.526389930601</v>
      </c>
      <c r="Q1861" s="54" t="s">
        <v>10664</v>
      </c>
      <c r="R1861" s="57">
        <v>46172.473737766202</v>
      </c>
      <c r="S1861" s="54" t="s">
        <v>10665</v>
      </c>
      <c r="T1861" s="54" t="s">
        <v>5291</v>
      </c>
      <c r="U1861" s="54" t="s">
        <v>809</v>
      </c>
      <c r="V1861" s="58" t="s">
        <v>810</v>
      </c>
    </row>
    <row r="1862" spans="1:22" hidden="1" x14ac:dyDescent="0.25">
      <c r="A1862" s="54" t="s">
        <v>6772</v>
      </c>
      <c r="B1862" s="54" t="s">
        <v>6773</v>
      </c>
      <c r="C1862" s="54" t="s">
        <v>6774</v>
      </c>
      <c r="D1862" s="54" t="s">
        <v>809</v>
      </c>
      <c r="E1862" s="54" t="s">
        <v>284</v>
      </c>
      <c r="F1862" s="54"/>
      <c r="G1862" s="55"/>
      <c r="H1862" s="54" t="s">
        <v>970</v>
      </c>
      <c r="I1862" s="54" t="s">
        <v>971</v>
      </c>
      <c r="J1862" s="54" t="s">
        <v>1087</v>
      </c>
      <c r="K1862" s="54" t="s">
        <v>973</v>
      </c>
      <c r="L1862" s="54" t="s">
        <v>6774</v>
      </c>
      <c r="M1862" s="54" t="s">
        <v>809</v>
      </c>
      <c r="N1862" s="56" t="b">
        <v>0</v>
      </c>
      <c r="O1862" s="56" t="b">
        <v>0</v>
      </c>
      <c r="P1862" s="57">
        <v>46023.526391168998</v>
      </c>
      <c r="Q1862" s="54" t="s">
        <v>10664</v>
      </c>
      <c r="R1862" s="57">
        <v>46172.4737397801</v>
      </c>
      <c r="S1862" s="54" t="s">
        <v>10665</v>
      </c>
      <c r="T1862" s="54" t="s">
        <v>5291</v>
      </c>
      <c r="U1862" s="54" t="s">
        <v>809</v>
      </c>
      <c r="V1862" s="58" t="s">
        <v>810</v>
      </c>
    </row>
    <row r="1863" spans="1:22" hidden="1" x14ac:dyDescent="0.25">
      <c r="A1863" s="54" t="s">
        <v>6775</v>
      </c>
      <c r="B1863" s="54" t="s">
        <v>6776</v>
      </c>
      <c r="C1863" s="54" t="s">
        <v>6777</v>
      </c>
      <c r="D1863" s="54" t="s">
        <v>809</v>
      </c>
      <c r="E1863" s="54" t="s">
        <v>284</v>
      </c>
      <c r="F1863" s="54"/>
      <c r="G1863" s="55"/>
      <c r="H1863" s="54" t="s">
        <v>970</v>
      </c>
      <c r="I1863" s="54" t="s">
        <v>971</v>
      </c>
      <c r="J1863" s="54" t="s">
        <v>1087</v>
      </c>
      <c r="K1863" s="54" t="s">
        <v>973</v>
      </c>
      <c r="L1863" s="54" t="s">
        <v>6777</v>
      </c>
      <c r="M1863" s="54" t="s">
        <v>809</v>
      </c>
      <c r="N1863" s="56" t="b">
        <v>0</v>
      </c>
      <c r="O1863" s="56" t="b">
        <v>0</v>
      </c>
      <c r="P1863" s="57">
        <v>46023.5263920949</v>
      </c>
      <c r="Q1863" s="54" t="s">
        <v>10664</v>
      </c>
      <c r="R1863" s="57">
        <v>46172.4737417824</v>
      </c>
      <c r="S1863" s="54" t="s">
        <v>10665</v>
      </c>
      <c r="T1863" s="54" t="s">
        <v>5291</v>
      </c>
      <c r="U1863" s="54" t="s">
        <v>809</v>
      </c>
      <c r="V1863" s="58" t="s">
        <v>810</v>
      </c>
    </row>
    <row r="1864" spans="1:22" hidden="1" x14ac:dyDescent="0.25">
      <c r="A1864" s="54" t="s">
        <v>6778</v>
      </c>
      <c r="B1864" s="54" t="s">
        <v>6779</v>
      </c>
      <c r="C1864" s="54" t="s">
        <v>6780</v>
      </c>
      <c r="D1864" s="54" t="s">
        <v>809</v>
      </c>
      <c r="E1864" s="54" t="s">
        <v>284</v>
      </c>
      <c r="F1864" s="54"/>
      <c r="G1864" s="55"/>
      <c r="H1864" s="54" t="s">
        <v>970</v>
      </c>
      <c r="I1864" s="54" t="s">
        <v>971</v>
      </c>
      <c r="J1864" s="54" t="s">
        <v>1087</v>
      </c>
      <c r="K1864" s="54" t="s">
        <v>973</v>
      </c>
      <c r="L1864" s="54" t="s">
        <v>6780</v>
      </c>
      <c r="M1864" s="54" t="s">
        <v>809</v>
      </c>
      <c r="N1864" s="56" t="b">
        <v>0</v>
      </c>
      <c r="O1864" s="56" t="b">
        <v>0</v>
      </c>
      <c r="P1864" s="57">
        <v>46023.526393055603</v>
      </c>
      <c r="Q1864" s="54" t="s">
        <v>10664</v>
      </c>
      <c r="R1864" s="57">
        <v>46172.473743865703</v>
      </c>
      <c r="S1864" s="54" t="s">
        <v>10665</v>
      </c>
      <c r="T1864" s="54" t="s">
        <v>5291</v>
      </c>
      <c r="U1864" s="54" t="s">
        <v>809</v>
      </c>
      <c r="V1864" s="58" t="s">
        <v>810</v>
      </c>
    </row>
    <row r="1865" spans="1:22" hidden="1" x14ac:dyDescent="0.25">
      <c r="A1865" s="54" t="s">
        <v>6781</v>
      </c>
      <c r="B1865" s="54" t="s">
        <v>6782</v>
      </c>
      <c r="C1865" s="54" t="s">
        <v>6783</v>
      </c>
      <c r="D1865" s="54" t="s">
        <v>809</v>
      </c>
      <c r="E1865" s="54" t="s">
        <v>284</v>
      </c>
      <c r="F1865" s="54"/>
      <c r="G1865" s="55"/>
      <c r="H1865" s="54" t="s">
        <v>970</v>
      </c>
      <c r="I1865" s="54" t="s">
        <v>971</v>
      </c>
      <c r="J1865" s="54" t="s">
        <v>1087</v>
      </c>
      <c r="K1865" s="54" t="s">
        <v>973</v>
      </c>
      <c r="L1865" s="54" t="s">
        <v>6783</v>
      </c>
      <c r="M1865" s="54" t="s">
        <v>809</v>
      </c>
      <c r="N1865" s="56" t="b">
        <v>0</v>
      </c>
      <c r="O1865" s="56" t="b">
        <v>0</v>
      </c>
      <c r="P1865" s="57">
        <v>46023.526393981498</v>
      </c>
      <c r="Q1865" s="54" t="s">
        <v>10664</v>
      </c>
      <c r="R1865" s="57">
        <v>46172.473745949101</v>
      </c>
      <c r="S1865" s="54" t="s">
        <v>10665</v>
      </c>
      <c r="T1865" s="54" t="s">
        <v>5291</v>
      </c>
      <c r="U1865" s="54" t="s">
        <v>809</v>
      </c>
      <c r="V1865" s="58" t="s">
        <v>810</v>
      </c>
    </row>
    <row r="1866" spans="1:22" hidden="1" x14ac:dyDescent="0.25">
      <c r="A1866" s="54" t="s">
        <v>6784</v>
      </c>
      <c r="B1866" s="54" t="s">
        <v>6785</v>
      </c>
      <c r="C1866" s="54" t="s">
        <v>6786</v>
      </c>
      <c r="D1866" s="54" t="s">
        <v>809</v>
      </c>
      <c r="E1866" s="54" t="s">
        <v>284</v>
      </c>
      <c r="F1866" s="54"/>
      <c r="G1866" s="55"/>
      <c r="H1866" s="54" t="s">
        <v>1010</v>
      </c>
      <c r="I1866" s="54" t="s">
        <v>1011</v>
      </c>
      <c r="J1866" s="54" t="s">
        <v>962</v>
      </c>
      <c r="K1866" s="54" t="s">
        <v>1085</v>
      </c>
      <c r="L1866" s="54" t="s">
        <v>11137</v>
      </c>
      <c r="M1866" s="54" t="s">
        <v>809</v>
      </c>
      <c r="N1866" s="56" t="b">
        <v>0</v>
      </c>
      <c r="O1866" s="56" t="b">
        <v>0</v>
      </c>
      <c r="P1866" s="57">
        <v>46023.5263949074</v>
      </c>
      <c r="Q1866" s="54" t="s">
        <v>10664</v>
      </c>
      <c r="R1866" s="57">
        <v>46172.473747997698</v>
      </c>
      <c r="S1866" s="54" t="s">
        <v>10665</v>
      </c>
      <c r="T1866" s="54" t="s">
        <v>5291</v>
      </c>
      <c r="U1866" s="54" t="s">
        <v>809</v>
      </c>
      <c r="V1866" s="58" t="s">
        <v>810</v>
      </c>
    </row>
    <row r="1867" spans="1:22" hidden="1" x14ac:dyDescent="0.25">
      <c r="A1867" s="54" t="s">
        <v>6787</v>
      </c>
      <c r="B1867" s="54" t="s">
        <v>6788</v>
      </c>
      <c r="C1867" s="54" t="s">
        <v>6789</v>
      </c>
      <c r="D1867" s="54" t="s">
        <v>809</v>
      </c>
      <c r="E1867" s="54" t="s">
        <v>284</v>
      </c>
      <c r="F1867" s="54"/>
      <c r="G1867" s="55"/>
      <c r="H1867" s="54" t="s">
        <v>1098</v>
      </c>
      <c r="I1867" s="54" t="s">
        <v>1099</v>
      </c>
      <c r="J1867" s="54" t="s">
        <v>962</v>
      </c>
      <c r="K1867" s="54" t="s">
        <v>1158</v>
      </c>
      <c r="L1867" s="54" t="s">
        <v>6789</v>
      </c>
      <c r="M1867" s="54" t="s">
        <v>809</v>
      </c>
      <c r="N1867" s="56" t="b">
        <v>0</v>
      </c>
      <c r="O1867" s="56" t="b">
        <v>0</v>
      </c>
      <c r="P1867" s="57">
        <v>46023.526399803202</v>
      </c>
      <c r="Q1867" s="54" t="s">
        <v>10664</v>
      </c>
      <c r="R1867" s="57">
        <v>46172.473749999997</v>
      </c>
      <c r="S1867" s="54" t="s">
        <v>10665</v>
      </c>
      <c r="T1867" s="54" t="s">
        <v>5291</v>
      </c>
      <c r="U1867" s="54" t="s">
        <v>809</v>
      </c>
      <c r="V1867" s="58" t="s">
        <v>810</v>
      </c>
    </row>
    <row r="1868" spans="1:22" hidden="1" x14ac:dyDescent="0.25">
      <c r="A1868" s="54" t="s">
        <v>6790</v>
      </c>
      <c r="B1868" s="54" t="s">
        <v>6791</v>
      </c>
      <c r="C1868" s="54" t="s">
        <v>6792</v>
      </c>
      <c r="D1868" s="54" t="s">
        <v>809</v>
      </c>
      <c r="E1868" s="54" t="s">
        <v>284</v>
      </c>
      <c r="F1868" s="54"/>
      <c r="G1868" s="55"/>
      <c r="H1868" s="54" t="s">
        <v>1098</v>
      </c>
      <c r="I1868" s="54" t="s">
        <v>1099</v>
      </c>
      <c r="J1868" s="54" t="s">
        <v>962</v>
      </c>
      <c r="K1868" s="54" t="s">
        <v>968</v>
      </c>
      <c r="L1868" s="54" t="s">
        <v>11138</v>
      </c>
      <c r="M1868" s="54" t="s">
        <v>809</v>
      </c>
      <c r="N1868" s="56" t="b">
        <v>0</v>
      </c>
      <c r="O1868" s="56" t="b">
        <v>0</v>
      </c>
      <c r="P1868" s="57">
        <v>46023.526401122697</v>
      </c>
      <c r="Q1868" s="54" t="s">
        <v>10664</v>
      </c>
      <c r="R1868" s="57">
        <v>46172.473751967598</v>
      </c>
      <c r="S1868" s="54" t="s">
        <v>10665</v>
      </c>
      <c r="T1868" s="54" t="s">
        <v>5291</v>
      </c>
      <c r="U1868" s="54" t="s">
        <v>809</v>
      </c>
      <c r="V1868" s="58" t="s">
        <v>810</v>
      </c>
    </row>
    <row r="1869" spans="1:22" hidden="1" x14ac:dyDescent="0.25">
      <c r="A1869" s="54" t="s">
        <v>10618</v>
      </c>
      <c r="B1869" s="54" t="s">
        <v>810</v>
      </c>
      <c r="C1869" s="54" t="s">
        <v>6752</v>
      </c>
      <c r="D1869" s="54" t="s">
        <v>809</v>
      </c>
      <c r="E1869" s="54" t="s">
        <v>6753</v>
      </c>
      <c r="F1869" s="54"/>
      <c r="G1869" s="55">
        <v>60</v>
      </c>
      <c r="H1869" s="54" t="s">
        <v>1098</v>
      </c>
      <c r="I1869" s="54" t="s">
        <v>1099</v>
      </c>
      <c r="J1869" s="54" t="s">
        <v>962</v>
      </c>
      <c r="K1869" s="54" t="s">
        <v>968</v>
      </c>
      <c r="L1869" s="54" t="s">
        <v>6752</v>
      </c>
      <c r="M1869" s="54" t="s">
        <v>809</v>
      </c>
      <c r="N1869" s="56" t="b">
        <v>1</v>
      </c>
      <c r="O1869" s="56" t="b">
        <v>0</v>
      </c>
      <c r="P1869" s="57">
        <v>46023.526380787</v>
      </c>
      <c r="Q1869" s="54" t="s">
        <v>10664</v>
      </c>
      <c r="R1869" s="57">
        <v>46172.473753935199</v>
      </c>
      <c r="S1869" s="54" t="s">
        <v>10665</v>
      </c>
      <c r="T1869" s="54" t="s">
        <v>5291</v>
      </c>
      <c r="U1869" s="54" t="s">
        <v>809</v>
      </c>
      <c r="V1869" s="58" t="s">
        <v>810</v>
      </c>
    </row>
    <row r="1870" spans="1:22" hidden="1" x14ac:dyDescent="0.25">
      <c r="A1870" s="54" t="s">
        <v>6793</v>
      </c>
      <c r="B1870" s="54" t="s">
        <v>6794</v>
      </c>
      <c r="C1870" s="54" t="s">
        <v>6795</v>
      </c>
      <c r="D1870" s="54" t="s">
        <v>809</v>
      </c>
      <c r="E1870" s="54" t="s">
        <v>284</v>
      </c>
      <c r="F1870" s="54"/>
      <c r="G1870" s="55"/>
      <c r="H1870" s="54" t="s">
        <v>1098</v>
      </c>
      <c r="I1870" s="54" t="s">
        <v>1099</v>
      </c>
      <c r="J1870" s="54" t="s">
        <v>962</v>
      </c>
      <c r="K1870" s="54" t="s">
        <v>1140</v>
      </c>
      <c r="L1870" s="54" t="s">
        <v>11139</v>
      </c>
      <c r="M1870" s="54" t="s">
        <v>809</v>
      </c>
      <c r="N1870" s="56" t="b">
        <v>0</v>
      </c>
      <c r="O1870" s="56" t="b">
        <v>0</v>
      </c>
      <c r="P1870" s="57">
        <v>46023.526401967603</v>
      </c>
      <c r="Q1870" s="54" t="s">
        <v>10664</v>
      </c>
      <c r="R1870" s="57">
        <v>46172.473755937499</v>
      </c>
      <c r="S1870" s="54" t="s">
        <v>10665</v>
      </c>
      <c r="T1870" s="54" t="s">
        <v>5291</v>
      </c>
      <c r="U1870" s="54" t="s">
        <v>809</v>
      </c>
      <c r="V1870" s="58" t="s">
        <v>810</v>
      </c>
    </row>
    <row r="1871" spans="1:22" hidden="1" x14ac:dyDescent="0.25">
      <c r="A1871" s="54" t="s">
        <v>6796</v>
      </c>
      <c r="B1871" s="54" t="s">
        <v>6797</v>
      </c>
      <c r="C1871" s="54" t="s">
        <v>6798</v>
      </c>
      <c r="D1871" s="54" t="s">
        <v>809</v>
      </c>
      <c r="E1871" s="54" t="s">
        <v>284</v>
      </c>
      <c r="F1871" s="54"/>
      <c r="G1871" s="55"/>
      <c r="H1871" s="54" t="s">
        <v>1098</v>
      </c>
      <c r="I1871" s="54" t="s">
        <v>1099</v>
      </c>
      <c r="J1871" s="54" t="s">
        <v>962</v>
      </c>
      <c r="K1871" s="54" t="s">
        <v>1100</v>
      </c>
      <c r="L1871" s="54" t="s">
        <v>6798</v>
      </c>
      <c r="M1871" s="54" t="s">
        <v>809</v>
      </c>
      <c r="N1871" s="56" t="b">
        <v>0</v>
      </c>
      <c r="O1871" s="56" t="b">
        <v>0</v>
      </c>
      <c r="P1871" s="57">
        <v>46023.526402858799</v>
      </c>
      <c r="Q1871" s="54" t="s">
        <v>10664</v>
      </c>
      <c r="R1871" s="57">
        <v>46172.4737579051</v>
      </c>
      <c r="S1871" s="54" t="s">
        <v>10665</v>
      </c>
      <c r="T1871" s="54" t="s">
        <v>5291</v>
      </c>
      <c r="U1871" s="54" t="s">
        <v>809</v>
      </c>
      <c r="V1871" s="58" t="s">
        <v>810</v>
      </c>
    </row>
    <row r="1872" spans="1:22" hidden="1" x14ac:dyDescent="0.25">
      <c r="A1872" s="54" t="s">
        <v>6799</v>
      </c>
      <c r="B1872" s="54" t="s">
        <v>6800</v>
      </c>
      <c r="C1872" s="54" t="s">
        <v>6801</v>
      </c>
      <c r="D1872" s="54" t="s">
        <v>809</v>
      </c>
      <c r="E1872" s="54" t="s">
        <v>284</v>
      </c>
      <c r="F1872" s="54"/>
      <c r="G1872" s="55"/>
      <c r="H1872" s="54" t="s">
        <v>1010</v>
      </c>
      <c r="I1872" s="54" t="s">
        <v>1011</v>
      </c>
      <c r="J1872" s="54" t="s">
        <v>962</v>
      </c>
      <c r="K1872" s="54" t="s">
        <v>963</v>
      </c>
      <c r="L1872" s="54" t="s">
        <v>11140</v>
      </c>
      <c r="M1872" s="54" t="s">
        <v>809</v>
      </c>
      <c r="N1872" s="56" t="b">
        <v>0</v>
      </c>
      <c r="O1872" s="56" t="b">
        <v>0</v>
      </c>
      <c r="P1872" s="57">
        <v>46023.5264038194</v>
      </c>
      <c r="Q1872" s="54" t="s">
        <v>10664</v>
      </c>
      <c r="R1872" s="57">
        <v>46172.473759872701</v>
      </c>
      <c r="S1872" s="54" t="s">
        <v>10665</v>
      </c>
      <c r="T1872" s="54" t="s">
        <v>5291</v>
      </c>
      <c r="U1872" s="54" t="s">
        <v>809</v>
      </c>
      <c r="V1872" s="58" t="s">
        <v>810</v>
      </c>
    </row>
    <row r="1873" spans="1:22" hidden="1" x14ac:dyDescent="0.25">
      <c r="A1873" s="54" t="s">
        <v>6802</v>
      </c>
      <c r="B1873" s="54" t="s">
        <v>6803</v>
      </c>
      <c r="C1873" s="54" t="s">
        <v>6804</v>
      </c>
      <c r="D1873" s="54" t="s">
        <v>809</v>
      </c>
      <c r="E1873" s="54" t="s">
        <v>284</v>
      </c>
      <c r="F1873" s="54"/>
      <c r="G1873" s="55"/>
      <c r="H1873" s="54" t="s">
        <v>1098</v>
      </c>
      <c r="I1873" s="54" t="s">
        <v>1099</v>
      </c>
      <c r="J1873" s="54" t="s">
        <v>962</v>
      </c>
      <c r="K1873" s="54" t="s">
        <v>4926</v>
      </c>
      <c r="L1873" s="54" t="s">
        <v>6804</v>
      </c>
      <c r="M1873" s="54" t="s">
        <v>809</v>
      </c>
      <c r="N1873" s="56" t="b">
        <v>0</v>
      </c>
      <c r="O1873" s="56" t="b">
        <v>0</v>
      </c>
      <c r="P1873" s="57">
        <v>46023.5264048264</v>
      </c>
      <c r="Q1873" s="54" t="s">
        <v>10664</v>
      </c>
      <c r="R1873" s="57">
        <v>46172.473762002301</v>
      </c>
      <c r="S1873" s="54" t="s">
        <v>10665</v>
      </c>
      <c r="T1873" s="54" t="s">
        <v>5291</v>
      </c>
      <c r="U1873" s="54" t="s">
        <v>809</v>
      </c>
      <c r="V1873" s="58" t="s">
        <v>810</v>
      </c>
    </row>
    <row r="1874" spans="1:22" hidden="1" x14ac:dyDescent="0.25">
      <c r="A1874" s="54" t="s">
        <v>6805</v>
      </c>
      <c r="B1874" s="54" t="s">
        <v>6806</v>
      </c>
      <c r="C1874" s="54" t="s">
        <v>6807</v>
      </c>
      <c r="D1874" s="54" t="s">
        <v>809</v>
      </c>
      <c r="E1874" s="54" t="s">
        <v>284</v>
      </c>
      <c r="F1874" s="54"/>
      <c r="G1874" s="55"/>
      <c r="H1874" s="54" t="s">
        <v>1098</v>
      </c>
      <c r="I1874" s="54" t="s">
        <v>1099</v>
      </c>
      <c r="J1874" s="54" t="s">
        <v>962</v>
      </c>
      <c r="K1874" s="54" t="s">
        <v>6808</v>
      </c>
      <c r="L1874" s="54" t="s">
        <v>6807</v>
      </c>
      <c r="M1874" s="54" t="s">
        <v>809</v>
      </c>
      <c r="N1874" s="56" t="b">
        <v>0</v>
      </c>
      <c r="O1874" s="56" t="b">
        <v>0</v>
      </c>
      <c r="P1874" s="57">
        <v>46023.526405902798</v>
      </c>
      <c r="Q1874" s="54" t="s">
        <v>10664</v>
      </c>
      <c r="R1874" s="57">
        <v>46172.473764004601</v>
      </c>
      <c r="S1874" s="54" t="s">
        <v>10665</v>
      </c>
      <c r="T1874" s="54" t="s">
        <v>5291</v>
      </c>
      <c r="U1874" s="54" t="s">
        <v>809</v>
      </c>
      <c r="V1874" s="58" t="s">
        <v>810</v>
      </c>
    </row>
    <row r="1875" spans="1:22" hidden="1" x14ac:dyDescent="0.25">
      <c r="A1875" s="64" t="s">
        <v>6809</v>
      </c>
      <c r="B1875" s="64" t="s">
        <v>6810</v>
      </c>
      <c r="C1875" s="64" t="s">
        <v>6811</v>
      </c>
      <c r="D1875" s="64" t="s">
        <v>809</v>
      </c>
      <c r="E1875" s="64" t="s">
        <v>284</v>
      </c>
      <c r="F1875" s="64"/>
      <c r="G1875" s="65"/>
      <c r="H1875" s="64" t="s">
        <v>1010</v>
      </c>
      <c r="I1875" s="64" t="s">
        <v>1011</v>
      </c>
      <c r="J1875" s="64" t="s">
        <v>962</v>
      </c>
      <c r="K1875" s="64" t="s">
        <v>1148</v>
      </c>
      <c r="L1875" s="64" t="s">
        <v>6811</v>
      </c>
      <c r="M1875" s="64" t="s">
        <v>809</v>
      </c>
      <c r="N1875" s="66" t="b">
        <v>0</v>
      </c>
      <c r="O1875" s="66" t="b">
        <v>0</v>
      </c>
      <c r="P1875" s="67">
        <v>46023.526406794001</v>
      </c>
      <c r="Q1875" s="64" t="s">
        <v>10664</v>
      </c>
      <c r="R1875" s="67">
        <v>46172.4737660069</v>
      </c>
      <c r="S1875" s="64" t="s">
        <v>10665</v>
      </c>
      <c r="T1875" s="64" t="s">
        <v>5291</v>
      </c>
      <c r="U1875" s="64" t="s">
        <v>809</v>
      </c>
      <c r="V1875" s="68" t="s">
        <v>810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713-9EA3-4592-8033-2C4F7A748070}">
  <dimension ref="A1:B4804"/>
  <sheetViews>
    <sheetView topLeftCell="A4778" workbookViewId="0">
      <selection activeCell="B4804" sqref="B4804"/>
    </sheetView>
  </sheetViews>
  <sheetFormatPr defaultRowHeight="15" x14ac:dyDescent="0.25"/>
  <sheetData>
    <row r="1" spans="1:2" ht="21" x14ac:dyDescent="0.25">
      <c r="A1" s="38" t="s">
        <v>8</v>
      </c>
      <c r="B1" s="38" t="s">
        <v>8</v>
      </c>
    </row>
    <row r="2" spans="1:2" x14ac:dyDescent="0.25">
      <c r="A2" s="30" t="s">
        <v>916</v>
      </c>
      <c r="B2" s="30" t="s">
        <v>8809</v>
      </c>
    </row>
    <row r="3" spans="1:2" x14ac:dyDescent="0.25">
      <c r="A3" s="30" t="s">
        <v>910</v>
      </c>
      <c r="B3" s="30" t="s">
        <v>8810</v>
      </c>
    </row>
    <row r="4" spans="1:2" x14ac:dyDescent="0.25">
      <c r="A4" s="30" t="s">
        <v>919</v>
      </c>
      <c r="B4" s="30" t="s">
        <v>8811</v>
      </c>
    </row>
    <row r="5" spans="1:2" x14ac:dyDescent="0.25">
      <c r="A5" s="30" t="s">
        <v>789</v>
      </c>
      <c r="B5" s="30" t="s">
        <v>8812</v>
      </c>
    </row>
    <row r="6" spans="1:2" x14ac:dyDescent="0.25">
      <c r="A6" s="30" t="s">
        <v>940</v>
      </c>
      <c r="B6" s="30" t="s">
        <v>11141</v>
      </c>
    </row>
    <row r="7" spans="1:2" x14ac:dyDescent="0.25">
      <c r="A7" s="30" t="s">
        <v>958</v>
      </c>
      <c r="B7" s="30" t="s">
        <v>11142</v>
      </c>
    </row>
    <row r="8" spans="1:2" x14ac:dyDescent="0.25">
      <c r="A8" s="30" t="s">
        <v>980</v>
      </c>
      <c r="B8" s="30" t="s">
        <v>11143</v>
      </c>
    </row>
    <row r="9" spans="1:2" x14ac:dyDescent="0.25">
      <c r="A9" s="30" t="s">
        <v>954</v>
      </c>
      <c r="B9" s="30" t="s">
        <v>11144</v>
      </c>
    </row>
    <row r="10" spans="1:2" x14ac:dyDescent="0.25">
      <c r="A10" s="30" t="s">
        <v>952</v>
      </c>
      <c r="B10" s="30" t="s">
        <v>11145</v>
      </c>
    </row>
    <row r="11" spans="1:2" x14ac:dyDescent="0.25">
      <c r="A11" s="30" t="s">
        <v>975</v>
      </c>
      <c r="B11" s="30" t="s">
        <v>11146</v>
      </c>
    </row>
    <row r="12" spans="1:2" x14ac:dyDescent="0.25">
      <c r="A12" s="30" t="s">
        <v>924</v>
      </c>
      <c r="B12" s="30" t="s">
        <v>11147</v>
      </c>
    </row>
    <row r="13" spans="1:2" x14ac:dyDescent="0.25">
      <c r="A13" s="30" t="s">
        <v>956</v>
      </c>
      <c r="B13" s="30" t="s">
        <v>11148</v>
      </c>
    </row>
    <row r="14" spans="1:2" x14ac:dyDescent="0.25">
      <c r="A14" s="30" t="s">
        <v>925</v>
      </c>
      <c r="B14" s="30" t="s">
        <v>11149</v>
      </c>
    </row>
    <row r="15" spans="1:2" x14ac:dyDescent="0.25">
      <c r="A15" s="30" t="s">
        <v>926</v>
      </c>
      <c r="B15" s="30" t="s">
        <v>11150</v>
      </c>
    </row>
    <row r="16" spans="1:2" x14ac:dyDescent="0.25">
      <c r="A16" s="30" t="s">
        <v>982</v>
      </c>
      <c r="B16" s="30" t="s">
        <v>11151</v>
      </c>
    </row>
    <row r="17" spans="1:2" x14ac:dyDescent="0.25">
      <c r="A17" s="30" t="s">
        <v>922</v>
      </c>
      <c r="B17" s="30" t="s">
        <v>11152</v>
      </c>
    </row>
    <row r="18" spans="1:2" x14ac:dyDescent="0.25">
      <c r="A18" s="30" t="s">
        <v>927</v>
      </c>
      <c r="B18" s="30" t="s">
        <v>11153</v>
      </c>
    </row>
    <row r="19" spans="1:2" x14ac:dyDescent="0.25">
      <c r="A19" s="30" t="s">
        <v>928</v>
      </c>
      <c r="B19" s="30" t="s">
        <v>11154</v>
      </c>
    </row>
    <row r="20" spans="1:2" x14ac:dyDescent="0.25">
      <c r="A20" s="30" t="s">
        <v>932</v>
      </c>
      <c r="B20" s="30" t="s">
        <v>11155</v>
      </c>
    </row>
    <row r="21" spans="1:2" x14ac:dyDescent="0.25">
      <c r="A21" s="30" t="s">
        <v>983</v>
      </c>
      <c r="B21" s="30" t="s">
        <v>11156</v>
      </c>
    </row>
    <row r="22" spans="1:2" x14ac:dyDescent="0.25">
      <c r="A22" s="30" t="s">
        <v>936</v>
      </c>
      <c r="B22" s="30" t="s">
        <v>11157</v>
      </c>
    </row>
    <row r="23" spans="1:2" x14ac:dyDescent="0.25">
      <c r="A23" s="30" t="s">
        <v>938</v>
      </c>
      <c r="B23" s="30" t="s">
        <v>11158</v>
      </c>
    </row>
    <row r="24" spans="1:2" x14ac:dyDescent="0.25">
      <c r="A24" s="30" t="s">
        <v>939</v>
      </c>
      <c r="B24" s="30" t="s">
        <v>11159</v>
      </c>
    </row>
    <row r="25" spans="1:2" x14ac:dyDescent="0.25">
      <c r="A25" s="30" t="s">
        <v>945</v>
      </c>
      <c r="B25" s="30" t="s">
        <v>11160</v>
      </c>
    </row>
    <row r="26" spans="1:2" x14ac:dyDescent="0.25">
      <c r="A26" s="30" t="s">
        <v>946</v>
      </c>
      <c r="B26" s="30" t="s">
        <v>11161</v>
      </c>
    </row>
    <row r="27" spans="1:2" x14ac:dyDescent="0.25">
      <c r="A27" s="30" t="s">
        <v>947</v>
      </c>
      <c r="B27" s="30" t="s">
        <v>11162</v>
      </c>
    </row>
    <row r="28" spans="1:2" x14ac:dyDescent="0.25">
      <c r="A28" s="30" t="s">
        <v>974</v>
      </c>
      <c r="B28" s="30" t="s">
        <v>11163</v>
      </c>
    </row>
    <row r="29" spans="1:2" x14ac:dyDescent="0.25">
      <c r="A29" s="30" t="s">
        <v>948</v>
      </c>
      <c r="B29" s="30" t="s">
        <v>11164</v>
      </c>
    </row>
    <row r="30" spans="1:2" x14ac:dyDescent="0.25">
      <c r="A30" s="30" t="s">
        <v>965</v>
      </c>
      <c r="B30" s="30" t="s">
        <v>11165</v>
      </c>
    </row>
    <row r="31" spans="1:2" x14ac:dyDescent="0.25">
      <c r="A31" s="30" t="s">
        <v>964</v>
      </c>
      <c r="B31" s="30" t="s">
        <v>11166</v>
      </c>
    </row>
    <row r="32" spans="1:2" x14ac:dyDescent="0.25">
      <c r="A32" s="30" t="s">
        <v>959</v>
      </c>
      <c r="B32" s="30" t="s">
        <v>11167</v>
      </c>
    </row>
    <row r="33" spans="1:2" x14ac:dyDescent="0.25">
      <c r="A33" s="30" t="s">
        <v>969</v>
      </c>
      <c r="B33" s="30" t="s">
        <v>11168</v>
      </c>
    </row>
    <row r="34" spans="1:2" x14ac:dyDescent="0.25">
      <c r="A34" s="30" t="s">
        <v>979</v>
      </c>
      <c r="B34" s="30" t="s">
        <v>11169</v>
      </c>
    </row>
    <row r="35" spans="1:2" x14ac:dyDescent="0.25">
      <c r="A35" s="30" t="s">
        <v>977</v>
      </c>
      <c r="B35" s="30" t="s">
        <v>11170</v>
      </c>
    </row>
    <row r="36" spans="1:2" x14ac:dyDescent="0.25">
      <c r="A36" s="30" t="s">
        <v>987</v>
      </c>
      <c r="B36" s="30" t="s">
        <v>11171</v>
      </c>
    </row>
    <row r="37" spans="1:2" x14ac:dyDescent="0.25">
      <c r="A37" s="30" t="s">
        <v>985</v>
      </c>
      <c r="B37" s="30" t="s">
        <v>11172</v>
      </c>
    </row>
    <row r="38" spans="1:2" x14ac:dyDescent="0.25">
      <c r="A38" s="30" t="s">
        <v>988</v>
      </c>
      <c r="B38" s="30" t="s">
        <v>11173</v>
      </c>
    </row>
    <row r="39" spans="1:2" x14ac:dyDescent="0.25">
      <c r="A39" s="30" t="s">
        <v>986</v>
      </c>
      <c r="B39" s="30" t="s">
        <v>11174</v>
      </c>
    </row>
    <row r="40" spans="1:2" x14ac:dyDescent="0.25">
      <c r="A40" s="30" t="s">
        <v>984</v>
      </c>
      <c r="B40" s="30" t="s">
        <v>11175</v>
      </c>
    </row>
    <row r="41" spans="1:2" x14ac:dyDescent="0.25">
      <c r="A41" s="30" t="s">
        <v>989</v>
      </c>
      <c r="B41" s="30" t="s">
        <v>11176</v>
      </c>
    </row>
    <row r="42" spans="1:2" x14ac:dyDescent="0.25">
      <c r="A42" s="30" t="s">
        <v>993</v>
      </c>
      <c r="B42" s="30" t="s">
        <v>11177</v>
      </c>
    </row>
    <row r="43" spans="1:2" x14ac:dyDescent="0.25">
      <c r="A43" s="30" t="s">
        <v>994</v>
      </c>
      <c r="B43" s="30" t="s">
        <v>11178</v>
      </c>
    </row>
    <row r="44" spans="1:2" x14ac:dyDescent="0.25">
      <c r="A44" s="30" t="s">
        <v>991</v>
      </c>
      <c r="B44" s="30" t="s">
        <v>11179</v>
      </c>
    </row>
    <row r="45" spans="1:2" x14ac:dyDescent="0.25">
      <c r="A45" s="30" t="s">
        <v>995</v>
      </c>
      <c r="B45" s="30" t="s">
        <v>11180</v>
      </c>
    </row>
    <row r="46" spans="1:2" x14ac:dyDescent="0.25">
      <c r="A46" s="30" t="s">
        <v>1003</v>
      </c>
      <c r="B46" s="30" t="s">
        <v>11181</v>
      </c>
    </row>
    <row r="47" spans="1:2" x14ac:dyDescent="0.25">
      <c r="A47" s="30" t="s">
        <v>1004</v>
      </c>
      <c r="B47" s="30" t="s">
        <v>11182</v>
      </c>
    </row>
    <row r="48" spans="1:2" x14ac:dyDescent="0.25">
      <c r="A48" s="30" t="s">
        <v>1001</v>
      </c>
      <c r="B48" s="30" t="s">
        <v>11183</v>
      </c>
    </row>
    <row r="49" spans="1:2" x14ac:dyDescent="0.25">
      <c r="A49" s="30" t="s">
        <v>1005</v>
      </c>
      <c r="B49" s="30" t="s">
        <v>11184</v>
      </c>
    </row>
    <row r="50" spans="1:2" x14ac:dyDescent="0.25">
      <c r="A50" s="30" t="s">
        <v>1007</v>
      </c>
      <c r="B50" s="30" t="s">
        <v>11185</v>
      </c>
    </row>
    <row r="51" spans="1:2" x14ac:dyDescent="0.25">
      <c r="A51" s="30" t="s">
        <v>1009</v>
      </c>
      <c r="B51" s="30" t="s">
        <v>11186</v>
      </c>
    </row>
    <row r="52" spans="1:2" x14ac:dyDescent="0.25">
      <c r="A52" s="30" t="s">
        <v>998</v>
      </c>
      <c r="B52" s="30" t="s">
        <v>11187</v>
      </c>
    </row>
    <row r="53" spans="1:2" x14ac:dyDescent="0.25">
      <c r="A53" s="30" t="s">
        <v>996</v>
      </c>
      <c r="B53" s="30" t="s">
        <v>11188</v>
      </c>
    </row>
    <row r="54" spans="1:2" x14ac:dyDescent="0.25">
      <c r="A54" s="30" t="s">
        <v>1012</v>
      </c>
      <c r="B54" s="30" t="s">
        <v>11189</v>
      </c>
    </row>
    <row r="55" spans="1:2" x14ac:dyDescent="0.25">
      <c r="A55" s="30" t="s">
        <v>1013</v>
      </c>
      <c r="B55" s="30" t="s">
        <v>11190</v>
      </c>
    </row>
    <row r="56" spans="1:2" x14ac:dyDescent="0.25">
      <c r="A56" s="30" t="s">
        <v>1017</v>
      </c>
      <c r="B56" s="30" t="s">
        <v>11191</v>
      </c>
    </row>
    <row r="57" spans="1:2" x14ac:dyDescent="0.25">
      <c r="A57" s="30" t="s">
        <v>1019</v>
      </c>
      <c r="B57" s="30" t="s">
        <v>11192</v>
      </c>
    </row>
    <row r="58" spans="1:2" x14ac:dyDescent="0.25">
      <c r="A58" s="30" t="s">
        <v>1071</v>
      </c>
      <c r="B58" s="30" t="s">
        <v>11193</v>
      </c>
    </row>
    <row r="59" spans="1:2" x14ac:dyDescent="0.25">
      <c r="A59" s="30" t="s">
        <v>1020</v>
      </c>
      <c r="B59" s="30" t="s">
        <v>11194</v>
      </c>
    </row>
    <row r="60" spans="1:2" x14ac:dyDescent="0.25">
      <c r="A60" s="30" t="s">
        <v>1072</v>
      </c>
      <c r="B60" s="30" t="s">
        <v>11195</v>
      </c>
    </row>
    <row r="61" spans="1:2" x14ac:dyDescent="0.25">
      <c r="A61" s="30" t="s">
        <v>1015</v>
      </c>
      <c r="B61" s="30" t="s">
        <v>11196</v>
      </c>
    </row>
    <row r="62" spans="1:2" x14ac:dyDescent="0.25">
      <c r="A62" s="30" t="s">
        <v>1050</v>
      </c>
      <c r="B62" s="30" t="s">
        <v>11197</v>
      </c>
    </row>
    <row r="63" spans="1:2" x14ac:dyDescent="0.25">
      <c r="A63" s="30" t="s">
        <v>1036</v>
      </c>
      <c r="B63" s="30" t="s">
        <v>11198</v>
      </c>
    </row>
    <row r="64" spans="1:2" x14ac:dyDescent="0.25">
      <c r="A64" s="30" t="s">
        <v>1037</v>
      </c>
      <c r="B64" s="30" t="s">
        <v>11199</v>
      </c>
    </row>
    <row r="65" spans="1:2" x14ac:dyDescent="0.25">
      <c r="A65" s="30" t="s">
        <v>1027</v>
      </c>
      <c r="B65" s="30" t="s">
        <v>11200</v>
      </c>
    </row>
    <row r="66" spans="1:2" x14ac:dyDescent="0.25">
      <c r="A66" s="30" t="s">
        <v>1047</v>
      </c>
      <c r="B66" s="30" t="s">
        <v>11201</v>
      </c>
    </row>
    <row r="67" spans="1:2" x14ac:dyDescent="0.25">
      <c r="A67" s="30" t="s">
        <v>1056</v>
      </c>
      <c r="B67" s="30" t="s">
        <v>11202</v>
      </c>
    </row>
    <row r="68" spans="1:2" x14ac:dyDescent="0.25">
      <c r="A68" s="30" t="s">
        <v>1060</v>
      </c>
      <c r="B68" s="30" t="s">
        <v>11203</v>
      </c>
    </row>
    <row r="69" spans="1:2" x14ac:dyDescent="0.25">
      <c r="A69" s="30" t="s">
        <v>1021</v>
      </c>
      <c r="B69" s="30" t="s">
        <v>11204</v>
      </c>
    </row>
    <row r="70" spans="1:2" x14ac:dyDescent="0.25">
      <c r="A70" s="30" t="s">
        <v>1034</v>
      </c>
      <c r="B70" s="30" t="s">
        <v>11205</v>
      </c>
    </row>
    <row r="71" spans="1:2" x14ac:dyDescent="0.25">
      <c r="A71" s="30" t="s">
        <v>1038</v>
      </c>
      <c r="B71" s="30" t="s">
        <v>11206</v>
      </c>
    </row>
    <row r="72" spans="1:2" x14ac:dyDescent="0.25">
      <c r="A72" s="30" t="s">
        <v>1043</v>
      </c>
      <c r="B72" s="30" t="s">
        <v>11207</v>
      </c>
    </row>
    <row r="73" spans="1:2" x14ac:dyDescent="0.25">
      <c r="A73" s="30" t="s">
        <v>1063</v>
      </c>
      <c r="B73" s="30" t="s">
        <v>11208</v>
      </c>
    </row>
    <row r="74" spans="1:2" x14ac:dyDescent="0.25">
      <c r="A74" s="30" t="s">
        <v>1032</v>
      </c>
      <c r="B74" s="30" t="s">
        <v>11209</v>
      </c>
    </row>
    <row r="75" spans="1:2" x14ac:dyDescent="0.25">
      <c r="A75" s="30" t="s">
        <v>1039</v>
      </c>
      <c r="B75" s="30" t="s">
        <v>11210</v>
      </c>
    </row>
    <row r="76" spans="1:2" x14ac:dyDescent="0.25">
      <c r="A76" s="30" t="s">
        <v>1049</v>
      </c>
      <c r="B76" s="30" t="s">
        <v>11211</v>
      </c>
    </row>
    <row r="77" spans="1:2" x14ac:dyDescent="0.25">
      <c r="A77" s="30" t="s">
        <v>1023</v>
      </c>
      <c r="B77" s="30" t="s">
        <v>11212</v>
      </c>
    </row>
    <row r="78" spans="1:2" x14ac:dyDescent="0.25">
      <c r="A78" s="30" t="s">
        <v>1030</v>
      </c>
      <c r="B78" s="30" t="s">
        <v>11213</v>
      </c>
    </row>
    <row r="79" spans="1:2" x14ac:dyDescent="0.25">
      <c r="A79" s="30" t="s">
        <v>1040</v>
      </c>
      <c r="B79" s="30" t="s">
        <v>11214</v>
      </c>
    </row>
    <row r="80" spans="1:2" x14ac:dyDescent="0.25">
      <c r="A80" s="30" t="s">
        <v>1048</v>
      </c>
      <c r="B80" s="30" t="s">
        <v>11215</v>
      </c>
    </row>
    <row r="81" spans="1:2" x14ac:dyDescent="0.25">
      <c r="A81" s="30" t="s">
        <v>1058</v>
      </c>
      <c r="B81" s="30" t="s">
        <v>11216</v>
      </c>
    </row>
    <row r="82" spans="1:2" x14ac:dyDescent="0.25">
      <c r="A82" s="30" t="s">
        <v>1070</v>
      </c>
      <c r="B82" s="30" t="s">
        <v>11217</v>
      </c>
    </row>
    <row r="83" spans="1:2" x14ac:dyDescent="0.25">
      <c r="A83" s="30" t="s">
        <v>1054</v>
      </c>
      <c r="B83" s="30" t="s">
        <v>11218</v>
      </c>
    </row>
    <row r="84" spans="1:2" x14ac:dyDescent="0.25">
      <c r="A84" s="30" t="s">
        <v>1062</v>
      </c>
      <c r="B84" s="30" t="s">
        <v>11219</v>
      </c>
    </row>
    <row r="85" spans="1:2" x14ac:dyDescent="0.25">
      <c r="A85" s="30" t="s">
        <v>1016</v>
      </c>
      <c r="B85" s="30" t="s">
        <v>11220</v>
      </c>
    </row>
    <row r="86" spans="1:2" x14ac:dyDescent="0.25">
      <c r="A86" s="30" t="s">
        <v>1065</v>
      </c>
      <c r="B86" s="30" t="s">
        <v>11221</v>
      </c>
    </row>
    <row r="87" spans="1:2" x14ac:dyDescent="0.25">
      <c r="A87" s="30" t="s">
        <v>1061</v>
      </c>
      <c r="B87" s="30" t="s">
        <v>11222</v>
      </c>
    </row>
    <row r="88" spans="1:2" x14ac:dyDescent="0.25">
      <c r="A88" s="30" t="s">
        <v>1044</v>
      </c>
      <c r="B88" s="30" t="s">
        <v>11223</v>
      </c>
    </row>
    <row r="89" spans="1:2" x14ac:dyDescent="0.25">
      <c r="A89" s="30" t="s">
        <v>1025</v>
      </c>
      <c r="B89" s="30" t="s">
        <v>11224</v>
      </c>
    </row>
    <row r="90" spans="1:2" x14ac:dyDescent="0.25">
      <c r="A90" s="30" t="s">
        <v>1069</v>
      </c>
      <c r="B90" s="30" t="s">
        <v>11225</v>
      </c>
    </row>
    <row r="91" spans="1:2" x14ac:dyDescent="0.25">
      <c r="A91" s="30" t="s">
        <v>1046</v>
      </c>
      <c r="B91" s="30" t="s">
        <v>11226</v>
      </c>
    </row>
    <row r="92" spans="1:2" x14ac:dyDescent="0.25">
      <c r="A92" s="30" t="s">
        <v>1067</v>
      </c>
      <c r="B92" s="30" t="s">
        <v>11227</v>
      </c>
    </row>
    <row r="93" spans="1:2" x14ac:dyDescent="0.25">
      <c r="A93" s="30" t="s">
        <v>1028</v>
      </c>
      <c r="B93" s="30" t="s">
        <v>11228</v>
      </c>
    </row>
    <row r="94" spans="1:2" x14ac:dyDescent="0.25">
      <c r="A94" s="30" t="s">
        <v>1052</v>
      </c>
      <c r="B94" s="30" t="s">
        <v>11229</v>
      </c>
    </row>
    <row r="95" spans="1:2" x14ac:dyDescent="0.25">
      <c r="A95" s="30" t="s">
        <v>1059</v>
      </c>
      <c r="B95" s="30" t="s">
        <v>11230</v>
      </c>
    </row>
    <row r="96" spans="1:2" x14ac:dyDescent="0.25">
      <c r="A96" s="30" t="s">
        <v>1031</v>
      </c>
      <c r="B96" s="30" t="s">
        <v>11231</v>
      </c>
    </row>
    <row r="97" spans="1:2" x14ac:dyDescent="0.25">
      <c r="A97" s="30" t="s">
        <v>1073</v>
      </c>
      <c r="B97" s="30" t="s">
        <v>11232</v>
      </c>
    </row>
    <row r="98" spans="1:2" x14ac:dyDescent="0.25">
      <c r="A98" s="30" t="s">
        <v>1075</v>
      </c>
      <c r="B98" s="30" t="s">
        <v>11233</v>
      </c>
    </row>
    <row r="99" spans="1:2" x14ac:dyDescent="0.25">
      <c r="A99" s="30" t="s">
        <v>1077</v>
      </c>
      <c r="B99" s="30" t="s">
        <v>11234</v>
      </c>
    </row>
    <row r="100" spans="1:2" x14ac:dyDescent="0.25">
      <c r="A100" s="30" t="s">
        <v>1174</v>
      </c>
      <c r="B100" s="30" t="s">
        <v>11235</v>
      </c>
    </row>
    <row r="101" spans="1:2" x14ac:dyDescent="0.25">
      <c r="A101" s="30" t="s">
        <v>169</v>
      </c>
      <c r="B101" s="30" t="s">
        <v>8813</v>
      </c>
    </row>
    <row r="102" spans="1:2" x14ac:dyDescent="0.25">
      <c r="A102" s="30" t="s">
        <v>60</v>
      </c>
      <c r="B102" s="30" t="s">
        <v>8814</v>
      </c>
    </row>
    <row r="103" spans="1:2" x14ac:dyDescent="0.25">
      <c r="A103" s="30" t="s">
        <v>1270</v>
      </c>
      <c r="B103" s="30" t="s">
        <v>8815</v>
      </c>
    </row>
    <row r="104" spans="1:2" x14ac:dyDescent="0.25">
      <c r="A104" s="30" t="s">
        <v>1272</v>
      </c>
      <c r="B104" s="30" t="s">
        <v>8816</v>
      </c>
    </row>
    <row r="105" spans="1:2" x14ac:dyDescent="0.25">
      <c r="A105" s="30" t="s">
        <v>1275</v>
      </c>
      <c r="B105" s="30" t="s">
        <v>8817</v>
      </c>
    </row>
    <row r="106" spans="1:2" x14ac:dyDescent="0.25">
      <c r="A106" s="30" t="s">
        <v>109</v>
      </c>
      <c r="B106" s="30" t="s">
        <v>8818</v>
      </c>
    </row>
    <row r="107" spans="1:2" x14ac:dyDescent="0.25">
      <c r="A107" s="30" t="s">
        <v>1213</v>
      </c>
      <c r="B107" s="30" t="s">
        <v>8819</v>
      </c>
    </row>
    <row r="108" spans="1:2" x14ac:dyDescent="0.25">
      <c r="A108" s="30" t="s">
        <v>1215</v>
      </c>
      <c r="B108" s="30" t="s">
        <v>8820</v>
      </c>
    </row>
    <row r="109" spans="1:2" x14ac:dyDescent="0.25">
      <c r="A109" s="30" t="s">
        <v>1219</v>
      </c>
      <c r="B109" s="30" t="s">
        <v>8821</v>
      </c>
    </row>
    <row r="110" spans="1:2" x14ac:dyDescent="0.25">
      <c r="A110" s="30" t="s">
        <v>1221</v>
      </c>
      <c r="B110" s="30" t="s">
        <v>8822</v>
      </c>
    </row>
    <row r="111" spans="1:2" x14ac:dyDescent="0.25">
      <c r="A111" s="30" t="s">
        <v>1231</v>
      </c>
      <c r="B111" s="30" t="s">
        <v>8823</v>
      </c>
    </row>
    <row r="112" spans="1:2" x14ac:dyDescent="0.25">
      <c r="A112" s="30" t="s">
        <v>1234</v>
      </c>
      <c r="B112" s="30" t="s">
        <v>8824</v>
      </c>
    </row>
    <row r="113" spans="1:2" x14ac:dyDescent="0.25">
      <c r="A113" s="30" t="s">
        <v>1242</v>
      </c>
      <c r="B113" s="30" t="s">
        <v>8825</v>
      </c>
    </row>
    <row r="114" spans="1:2" x14ac:dyDescent="0.25">
      <c r="A114" s="30" t="s">
        <v>2219</v>
      </c>
      <c r="B114" s="30" t="s">
        <v>8826</v>
      </c>
    </row>
    <row r="115" spans="1:2" x14ac:dyDescent="0.25">
      <c r="A115" s="30" t="s">
        <v>276</v>
      </c>
      <c r="B115" s="30" t="s">
        <v>8827</v>
      </c>
    </row>
    <row r="116" spans="1:2" x14ac:dyDescent="0.25">
      <c r="A116" s="30" t="s">
        <v>1845</v>
      </c>
      <c r="B116" s="30" t="s">
        <v>8828</v>
      </c>
    </row>
    <row r="117" spans="1:2" x14ac:dyDescent="0.25">
      <c r="A117" s="30" t="s">
        <v>1866</v>
      </c>
      <c r="B117" s="30" t="s">
        <v>8829</v>
      </c>
    </row>
    <row r="118" spans="1:2" x14ac:dyDescent="0.25">
      <c r="A118" s="30" t="s">
        <v>1896</v>
      </c>
      <c r="B118" s="30" t="s">
        <v>8830</v>
      </c>
    </row>
    <row r="119" spans="1:2" x14ac:dyDescent="0.25">
      <c r="A119" s="30" t="s">
        <v>1953</v>
      </c>
      <c r="B119" s="30" t="s">
        <v>8831</v>
      </c>
    </row>
    <row r="120" spans="1:2" x14ac:dyDescent="0.25">
      <c r="A120" s="30" t="s">
        <v>56</v>
      </c>
      <c r="B120" s="30" t="s">
        <v>8832</v>
      </c>
    </row>
    <row r="121" spans="1:2" x14ac:dyDescent="0.25">
      <c r="A121" s="30" t="s">
        <v>1250</v>
      </c>
      <c r="B121" s="30" t="s">
        <v>8833</v>
      </c>
    </row>
    <row r="122" spans="1:2" x14ac:dyDescent="0.25">
      <c r="A122" s="30" t="s">
        <v>1252</v>
      </c>
      <c r="B122" s="30" t="s">
        <v>8834</v>
      </c>
    </row>
    <row r="123" spans="1:2" x14ac:dyDescent="0.25">
      <c r="A123" s="30" t="s">
        <v>1254</v>
      </c>
      <c r="B123" s="30" t="s">
        <v>8835</v>
      </c>
    </row>
    <row r="124" spans="1:2" x14ac:dyDescent="0.25">
      <c r="A124" s="30" t="s">
        <v>1256</v>
      </c>
      <c r="B124" s="30" t="s">
        <v>8836</v>
      </c>
    </row>
    <row r="125" spans="1:2" x14ac:dyDescent="0.25">
      <c r="A125" s="30" t="s">
        <v>1258</v>
      </c>
      <c r="B125" s="30" t="s">
        <v>8837</v>
      </c>
    </row>
    <row r="126" spans="1:2" x14ac:dyDescent="0.25">
      <c r="A126" s="30" t="s">
        <v>1261</v>
      </c>
      <c r="B126" s="30" t="s">
        <v>8838</v>
      </c>
    </row>
    <row r="127" spans="1:2" x14ac:dyDescent="0.25">
      <c r="A127" s="30" t="s">
        <v>1263</v>
      </c>
      <c r="B127" s="30" t="s">
        <v>8839</v>
      </c>
    </row>
    <row r="128" spans="1:2" x14ac:dyDescent="0.25">
      <c r="A128" s="30" t="s">
        <v>1266</v>
      </c>
      <c r="B128" s="30" t="s">
        <v>8840</v>
      </c>
    </row>
    <row r="129" spans="1:2" x14ac:dyDescent="0.25">
      <c r="A129" s="30" t="s">
        <v>1268</v>
      </c>
      <c r="B129" s="30" t="s">
        <v>8841</v>
      </c>
    </row>
    <row r="130" spans="1:2" x14ac:dyDescent="0.25">
      <c r="A130" s="30" t="s">
        <v>1277</v>
      </c>
      <c r="B130" s="30" t="s">
        <v>8842</v>
      </c>
    </row>
    <row r="131" spans="1:2" x14ac:dyDescent="0.25">
      <c r="A131" s="30" t="s">
        <v>1280</v>
      </c>
      <c r="B131" s="30" t="s">
        <v>8843</v>
      </c>
    </row>
    <row r="132" spans="1:2" x14ac:dyDescent="0.25">
      <c r="A132" s="30" t="s">
        <v>1282</v>
      </c>
      <c r="B132" s="30" t="s">
        <v>8844</v>
      </c>
    </row>
    <row r="133" spans="1:2" x14ac:dyDescent="0.25">
      <c r="A133" s="30" t="s">
        <v>1284</v>
      </c>
      <c r="B133" s="30" t="s">
        <v>8845</v>
      </c>
    </row>
    <row r="134" spans="1:2" x14ac:dyDescent="0.25">
      <c r="A134" s="30" t="s">
        <v>1286</v>
      </c>
      <c r="B134" s="30" t="s">
        <v>8846</v>
      </c>
    </row>
    <row r="135" spans="1:2" x14ac:dyDescent="0.25">
      <c r="A135" s="30" t="s">
        <v>1288</v>
      </c>
      <c r="B135" s="30" t="s">
        <v>8847</v>
      </c>
    </row>
    <row r="136" spans="1:2" x14ac:dyDescent="0.25">
      <c r="A136" s="30" t="s">
        <v>1290</v>
      </c>
      <c r="B136" s="30" t="s">
        <v>8848</v>
      </c>
    </row>
    <row r="137" spans="1:2" x14ac:dyDescent="0.25">
      <c r="A137" s="30" t="s">
        <v>220</v>
      </c>
      <c r="B137" s="30" t="s">
        <v>8849</v>
      </c>
    </row>
    <row r="138" spans="1:2" x14ac:dyDescent="0.25">
      <c r="A138" s="30" t="s">
        <v>1217</v>
      </c>
      <c r="B138" s="30" t="s">
        <v>8850</v>
      </c>
    </row>
    <row r="139" spans="1:2" x14ac:dyDescent="0.25">
      <c r="A139" s="30" t="s">
        <v>1223</v>
      </c>
      <c r="B139" s="30" t="s">
        <v>8851</v>
      </c>
    </row>
    <row r="140" spans="1:2" x14ac:dyDescent="0.25">
      <c r="A140" s="30" t="s">
        <v>1225</v>
      </c>
      <c r="B140" s="30" t="s">
        <v>8852</v>
      </c>
    </row>
    <row r="141" spans="1:2" x14ac:dyDescent="0.25">
      <c r="A141" s="30" t="s">
        <v>1228</v>
      </c>
      <c r="B141" s="30" t="s">
        <v>8853</v>
      </c>
    </row>
    <row r="142" spans="1:2" x14ac:dyDescent="0.25">
      <c r="A142" s="30" t="s">
        <v>1236</v>
      </c>
      <c r="B142" s="30" t="s">
        <v>8854</v>
      </c>
    </row>
    <row r="143" spans="1:2" x14ac:dyDescent="0.25">
      <c r="A143" s="30" t="s">
        <v>1239</v>
      </c>
      <c r="B143" s="30" t="s">
        <v>8855</v>
      </c>
    </row>
    <row r="144" spans="1:2" x14ac:dyDescent="0.25">
      <c r="A144" s="30" t="s">
        <v>1244</v>
      </c>
      <c r="B144" s="30" t="s">
        <v>8856</v>
      </c>
    </row>
    <row r="145" spans="1:2" x14ac:dyDescent="0.25">
      <c r="A145" s="30" t="s">
        <v>1247</v>
      </c>
      <c r="B145" s="30" t="s">
        <v>8857</v>
      </c>
    </row>
    <row r="146" spans="1:2" x14ac:dyDescent="0.25">
      <c r="A146" s="30" t="s">
        <v>145</v>
      </c>
      <c r="B146" s="30" t="s">
        <v>8858</v>
      </c>
    </row>
    <row r="147" spans="1:2" x14ac:dyDescent="0.25">
      <c r="A147" s="30" t="s">
        <v>2108</v>
      </c>
      <c r="B147" s="30" t="s">
        <v>8859</v>
      </c>
    </row>
    <row r="148" spans="1:2" x14ac:dyDescent="0.25">
      <c r="A148" s="30" t="s">
        <v>2111</v>
      </c>
      <c r="B148" s="30" t="s">
        <v>8860</v>
      </c>
    </row>
    <row r="149" spans="1:2" x14ac:dyDescent="0.25">
      <c r="A149" s="30" t="s">
        <v>2135</v>
      </c>
      <c r="B149" s="30" t="s">
        <v>8861</v>
      </c>
    </row>
    <row r="150" spans="1:2" x14ac:dyDescent="0.25">
      <c r="A150" s="30" t="s">
        <v>2161</v>
      </c>
      <c r="B150" s="30" t="s">
        <v>8862</v>
      </c>
    </row>
    <row r="151" spans="1:2" x14ac:dyDescent="0.25">
      <c r="A151" s="30" t="s">
        <v>2163</v>
      </c>
      <c r="B151" s="30" t="s">
        <v>8863</v>
      </c>
    </row>
    <row r="152" spans="1:2" x14ac:dyDescent="0.25">
      <c r="A152" s="30" t="s">
        <v>2208</v>
      </c>
      <c r="B152" s="30" t="s">
        <v>8864</v>
      </c>
    </row>
    <row r="153" spans="1:2" x14ac:dyDescent="0.25">
      <c r="A153" s="30" t="s">
        <v>2246</v>
      </c>
      <c r="B153" s="30" t="s">
        <v>8865</v>
      </c>
    </row>
    <row r="154" spans="1:2" x14ac:dyDescent="0.25">
      <c r="A154" s="30" t="s">
        <v>2311</v>
      </c>
      <c r="B154" s="30" t="s">
        <v>8866</v>
      </c>
    </row>
    <row r="155" spans="1:2" x14ac:dyDescent="0.25">
      <c r="A155" s="30" t="s">
        <v>2320</v>
      </c>
      <c r="B155" s="30" t="s">
        <v>8867</v>
      </c>
    </row>
    <row r="156" spans="1:2" x14ac:dyDescent="0.25">
      <c r="A156" s="30" t="s">
        <v>2327</v>
      </c>
      <c r="B156" s="30" t="s">
        <v>8868</v>
      </c>
    </row>
    <row r="157" spans="1:2" x14ac:dyDescent="0.25">
      <c r="A157" s="30" t="s">
        <v>2345</v>
      </c>
      <c r="B157" s="30" t="s">
        <v>8869</v>
      </c>
    </row>
    <row r="158" spans="1:2" x14ac:dyDescent="0.25">
      <c r="A158" s="30" t="s">
        <v>2347</v>
      </c>
      <c r="B158" s="30" t="s">
        <v>8870</v>
      </c>
    </row>
    <row r="159" spans="1:2" x14ac:dyDescent="0.25">
      <c r="A159" s="30" t="s">
        <v>2366</v>
      </c>
      <c r="B159" s="30" t="s">
        <v>8871</v>
      </c>
    </row>
    <row r="160" spans="1:2" x14ac:dyDescent="0.25">
      <c r="A160" s="30" t="s">
        <v>2379</v>
      </c>
      <c r="B160" s="30" t="s">
        <v>8872</v>
      </c>
    </row>
    <row r="161" spans="1:2" x14ac:dyDescent="0.25">
      <c r="A161" s="30" t="s">
        <v>2420</v>
      </c>
      <c r="B161" s="30" t="s">
        <v>8873</v>
      </c>
    </row>
    <row r="162" spans="1:2" x14ac:dyDescent="0.25">
      <c r="A162" s="30" t="s">
        <v>2470</v>
      </c>
      <c r="B162" s="30" t="s">
        <v>8874</v>
      </c>
    </row>
    <row r="163" spans="1:2" x14ac:dyDescent="0.25">
      <c r="A163" s="30" t="s">
        <v>2512</v>
      </c>
      <c r="B163" s="30" t="s">
        <v>8875</v>
      </c>
    </row>
    <row r="164" spans="1:2" x14ac:dyDescent="0.25">
      <c r="A164" s="30" t="s">
        <v>2579</v>
      </c>
      <c r="B164" s="30" t="s">
        <v>8876</v>
      </c>
    </row>
    <row r="165" spans="1:2" x14ac:dyDescent="0.25">
      <c r="A165" s="30" t="s">
        <v>2198</v>
      </c>
      <c r="B165" s="30" t="s">
        <v>8877</v>
      </c>
    </row>
    <row r="166" spans="1:2" x14ac:dyDescent="0.25">
      <c r="A166" s="30" t="s">
        <v>2217</v>
      </c>
      <c r="B166" s="30" t="s">
        <v>8878</v>
      </c>
    </row>
    <row r="167" spans="1:2" x14ac:dyDescent="0.25">
      <c r="A167" s="30" t="s">
        <v>2333</v>
      </c>
      <c r="B167" s="30" t="s">
        <v>8879</v>
      </c>
    </row>
    <row r="168" spans="1:2" x14ac:dyDescent="0.25">
      <c r="A168" s="30" t="s">
        <v>2358</v>
      </c>
      <c r="B168" s="30" t="s">
        <v>8880</v>
      </c>
    </row>
    <row r="169" spans="1:2" x14ac:dyDescent="0.25">
      <c r="A169" s="30" t="s">
        <v>2426</v>
      </c>
      <c r="B169" s="30" t="s">
        <v>8881</v>
      </c>
    </row>
    <row r="170" spans="1:2" x14ac:dyDescent="0.25">
      <c r="A170" s="30" t="s">
        <v>2457</v>
      </c>
      <c r="B170" s="30" t="s">
        <v>8882</v>
      </c>
    </row>
    <row r="171" spans="1:2" x14ac:dyDescent="0.25">
      <c r="A171" s="30" t="s">
        <v>2559</v>
      </c>
      <c r="B171" s="30" t="s">
        <v>8883</v>
      </c>
    </row>
    <row r="172" spans="1:2" x14ac:dyDescent="0.25">
      <c r="A172" s="30" t="s">
        <v>2167</v>
      </c>
      <c r="B172" s="30" t="s">
        <v>8884</v>
      </c>
    </row>
    <row r="173" spans="1:2" x14ac:dyDescent="0.25">
      <c r="A173" s="30" t="s">
        <v>2187</v>
      </c>
      <c r="B173" s="30" t="s">
        <v>8885</v>
      </c>
    </row>
    <row r="174" spans="1:2" x14ac:dyDescent="0.25">
      <c r="A174" s="30" t="s">
        <v>2204</v>
      </c>
      <c r="B174" s="30" t="s">
        <v>8886</v>
      </c>
    </row>
    <row r="175" spans="1:2" x14ac:dyDescent="0.25">
      <c r="A175" s="30" t="s">
        <v>2222</v>
      </c>
      <c r="B175" s="30" t="s">
        <v>8887</v>
      </c>
    </row>
    <row r="176" spans="1:2" x14ac:dyDescent="0.25">
      <c r="A176" s="30" t="s">
        <v>2274</v>
      </c>
      <c r="B176" s="30" t="s">
        <v>8888</v>
      </c>
    </row>
    <row r="177" spans="1:2" x14ac:dyDescent="0.25">
      <c r="A177" s="30" t="s">
        <v>2315</v>
      </c>
      <c r="B177" s="30" t="s">
        <v>8889</v>
      </c>
    </row>
    <row r="178" spans="1:2" x14ac:dyDescent="0.25">
      <c r="A178" s="30" t="s">
        <v>2390</v>
      </c>
      <c r="B178" s="30" t="s">
        <v>8890</v>
      </c>
    </row>
    <row r="179" spans="1:2" x14ac:dyDescent="0.25">
      <c r="A179" s="30" t="s">
        <v>2415</v>
      </c>
      <c r="B179" s="30" t="s">
        <v>8891</v>
      </c>
    </row>
    <row r="180" spans="1:2" x14ac:dyDescent="0.25">
      <c r="A180" s="30" t="s">
        <v>2462</v>
      </c>
      <c r="B180" s="30" t="s">
        <v>8893</v>
      </c>
    </row>
    <row r="181" spans="1:2" x14ac:dyDescent="0.25">
      <c r="A181" s="30" t="s">
        <v>2485</v>
      </c>
      <c r="B181" s="30" t="s">
        <v>8894</v>
      </c>
    </row>
    <row r="182" spans="1:2" x14ac:dyDescent="0.25">
      <c r="A182" s="30" t="s">
        <v>2491</v>
      </c>
      <c r="B182" s="30" t="s">
        <v>8895</v>
      </c>
    </row>
    <row r="183" spans="1:2" x14ac:dyDescent="0.25">
      <c r="A183" s="30" t="s">
        <v>2499</v>
      </c>
      <c r="B183" s="30" t="s">
        <v>8896</v>
      </c>
    </row>
    <row r="184" spans="1:2" x14ac:dyDescent="0.25">
      <c r="A184" s="30" t="s">
        <v>2501</v>
      </c>
      <c r="B184" s="30" t="s">
        <v>8897</v>
      </c>
    </row>
    <row r="185" spans="1:2" x14ac:dyDescent="0.25">
      <c r="A185" s="30" t="s">
        <v>2514</v>
      </c>
      <c r="B185" s="30" t="s">
        <v>8898</v>
      </c>
    </row>
    <row r="186" spans="1:2" x14ac:dyDescent="0.25">
      <c r="A186" s="30" t="s">
        <v>2522</v>
      </c>
      <c r="B186" s="30" t="s">
        <v>8899</v>
      </c>
    </row>
    <row r="187" spans="1:2" x14ac:dyDescent="0.25">
      <c r="A187" s="30" t="s">
        <v>2530</v>
      </c>
      <c r="B187" s="30" t="s">
        <v>8900</v>
      </c>
    </row>
    <row r="188" spans="1:2" x14ac:dyDescent="0.25">
      <c r="A188" s="30" t="s">
        <v>2538</v>
      </c>
      <c r="B188" s="30" t="s">
        <v>8901</v>
      </c>
    </row>
    <row r="189" spans="1:2" x14ac:dyDescent="0.25">
      <c r="A189" s="30" t="s">
        <v>2405</v>
      </c>
      <c r="B189" s="30" t="s">
        <v>8902</v>
      </c>
    </row>
    <row r="190" spans="1:2" x14ac:dyDescent="0.25">
      <c r="A190" s="30" t="s">
        <v>2438</v>
      </c>
      <c r="B190" s="30" t="s">
        <v>8903</v>
      </c>
    </row>
    <row r="191" spans="1:2" x14ac:dyDescent="0.25">
      <c r="A191" s="30" t="s">
        <v>2551</v>
      </c>
      <c r="B191" s="30" t="s">
        <v>8904</v>
      </c>
    </row>
    <row r="192" spans="1:2" x14ac:dyDescent="0.25">
      <c r="A192" s="30" t="s">
        <v>2582</v>
      </c>
      <c r="B192" s="30" t="s">
        <v>8905</v>
      </c>
    </row>
    <row r="193" spans="1:2" x14ac:dyDescent="0.25">
      <c r="A193" s="30" t="s">
        <v>2479</v>
      </c>
      <c r="B193" s="30" t="s">
        <v>8906</v>
      </c>
    </row>
    <row r="194" spans="1:2" x14ac:dyDescent="0.25">
      <c r="A194" s="30" t="s">
        <v>2565</v>
      </c>
      <c r="B194" s="30" t="s">
        <v>8907</v>
      </c>
    </row>
    <row r="195" spans="1:2" x14ac:dyDescent="0.25">
      <c r="A195" s="30" t="s">
        <v>2126</v>
      </c>
      <c r="B195" s="30" t="s">
        <v>8908</v>
      </c>
    </row>
    <row r="196" spans="1:2" x14ac:dyDescent="0.25">
      <c r="A196" s="30" t="s">
        <v>2153</v>
      </c>
      <c r="B196" s="30" t="s">
        <v>8909</v>
      </c>
    </row>
    <row r="197" spans="1:2" x14ac:dyDescent="0.25">
      <c r="A197" s="30" t="s">
        <v>2293</v>
      </c>
      <c r="B197" s="30" t="s">
        <v>8910</v>
      </c>
    </row>
    <row r="198" spans="1:2" x14ac:dyDescent="0.25">
      <c r="A198" s="30" t="s">
        <v>2342</v>
      </c>
      <c r="B198" s="30" t="s">
        <v>8911</v>
      </c>
    </row>
    <row r="199" spans="1:2" x14ac:dyDescent="0.25">
      <c r="A199" s="30" t="s">
        <v>2407</v>
      </c>
      <c r="B199" s="30" t="s">
        <v>8912</v>
      </c>
    </row>
    <row r="200" spans="1:2" x14ac:dyDescent="0.25">
      <c r="A200" s="30" t="s">
        <v>2451</v>
      </c>
      <c r="B200" s="30" t="s">
        <v>8913</v>
      </c>
    </row>
    <row r="201" spans="1:2" x14ac:dyDescent="0.25">
      <c r="A201" s="30" t="s">
        <v>2489</v>
      </c>
      <c r="B201" s="30" t="s">
        <v>8914</v>
      </c>
    </row>
    <row r="202" spans="1:2" x14ac:dyDescent="0.25">
      <c r="A202" s="30" t="s">
        <v>2495</v>
      </c>
      <c r="B202" s="30" t="s">
        <v>8915</v>
      </c>
    </row>
    <row r="203" spans="1:2" x14ac:dyDescent="0.25">
      <c r="A203" s="30" t="s">
        <v>2577</v>
      </c>
      <c r="B203" s="30" t="s">
        <v>8916</v>
      </c>
    </row>
    <row r="204" spans="1:2" x14ac:dyDescent="0.25">
      <c r="A204" s="30" t="s">
        <v>42</v>
      </c>
      <c r="B204" s="30" t="s">
        <v>8917</v>
      </c>
    </row>
    <row r="205" spans="1:2" x14ac:dyDescent="0.25">
      <c r="A205" s="30" t="s">
        <v>2074</v>
      </c>
      <c r="B205" s="30" t="s">
        <v>8918</v>
      </c>
    </row>
    <row r="206" spans="1:2" x14ac:dyDescent="0.25">
      <c r="A206" s="30" t="s">
        <v>2092</v>
      </c>
      <c r="B206" s="30" t="s">
        <v>8919</v>
      </c>
    </row>
    <row r="207" spans="1:2" x14ac:dyDescent="0.25">
      <c r="A207" s="30" t="s">
        <v>2095</v>
      </c>
      <c r="B207" s="30" t="s">
        <v>8920</v>
      </c>
    </row>
    <row r="208" spans="1:2" x14ac:dyDescent="0.25">
      <c r="A208" s="30" t="s">
        <v>2130</v>
      </c>
      <c r="B208" s="30" t="s">
        <v>8921</v>
      </c>
    </row>
    <row r="209" spans="1:2" x14ac:dyDescent="0.25">
      <c r="A209" s="30" t="s">
        <v>2177</v>
      </c>
      <c r="B209" s="30" t="s">
        <v>8922</v>
      </c>
    </row>
    <row r="210" spans="1:2" x14ac:dyDescent="0.25">
      <c r="A210" s="30" t="s">
        <v>2266</v>
      </c>
      <c r="B210" s="30" t="s">
        <v>8923</v>
      </c>
    </row>
    <row r="211" spans="1:2" x14ac:dyDescent="0.25">
      <c r="A211" s="30" t="s">
        <v>2299</v>
      </c>
      <c r="B211" s="30" t="s">
        <v>8924</v>
      </c>
    </row>
    <row r="212" spans="1:2" x14ac:dyDescent="0.25">
      <c r="A212" s="30" t="s">
        <v>2338</v>
      </c>
      <c r="B212" s="30" t="s">
        <v>8925</v>
      </c>
    </row>
    <row r="213" spans="1:2" x14ac:dyDescent="0.25">
      <c r="A213" s="30" t="s">
        <v>2353</v>
      </c>
      <c r="B213" s="30" t="s">
        <v>8926</v>
      </c>
    </row>
    <row r="214" spans="1:2" x14ac:dyDescent="0.25">
      <c r="A214" s="30" t="s">
        <v>2409</v>
      </c>
      <c r="B214" s="30" t="s">
        <v>8927</v>
      </c>
    </row>
    <row r="215" spans="1:2" x14ac:dyDescent="0.25">
      <c r="A215" s="30" t="s">
        <v>2413</v>
      </c>
      <c r="B215" s="30" t="s">
        <v>8928</v>
      </c>
    </row>
    <row r="216" spans="1:2" x14ac:dyDescent="0.25">
      <c r="A216" s="30" t="s">
        <v>2436</v>
      </c>
      <c r="B216" s="30" t="s">
        <v>8929</v>
      </c>
    </row>
    <row r="217" spans="1:2" x14ac:dyDescent="0.25">
      <c r="A217" s="30" t="s">
        <v>2442</v>
      </c>
      <c r="B217" s="30" t="s">
        <v>8930</v>
      </c>
    </row>
    <row r="218" spans="1:2" x14ac:dyDescent="0.25">
      <c r="A218" s="30" t="s">
        <v>2482</v>
      </c>
      <c r="B218" s="30" t="s">
        <v>8931</v>
      </c>
    </row>
    <row r="219" spans="1:2" x14ac:dyDescent="0.25">
      <c r="A219" s="30" t="s">
        <v>2189</v>
      </c>
      <c r="B219" s="30" t="s">
        <v>8932</v>
      </c>
    </row>
    <row r="220" spans="1:2" x14ac:dyDescent="0.25">
      <c r="A220" s="30" t="s">
        <v>2278</v>
      </c>
      <c r="B220" s="30" t="s">
        <v>8933</v>
      </c>
    </row>
    <row r="221" spans="1:2" x14ac:dyDescent="0.25">
      <c r="A221" s="30" t="s">
        <v>2453</v>
      </c>
      <c r="B221" s="30" t="s">
        <v>8934</v>
      </c>
    </row>
    <row r="222" spans="1:2" x14ac:dyDescent="0.25">
      <c r="A222" s="30" t="s">
        <v>2466</v>
      </c>
      <c r="B222" s="30" t="s">
        <v>8935</v>
      </c>
    </row>
    <row r="223" spans="1:2" x14ac:dyDescent="0.25">
      <c r="A223" s="30" t="s">
        <v>2497</v>
      </c>
      <c r="B223" s="30" t="s">
        <v>8936</v>
      </c>
    </row>
    <row r="224" spans="1:2" x14ac:dyDescent="0.25">
      <c r="A224" s="30" t="s">
        <v>2532</v>
      </c>
      <c r="B224" s="30" t="s">
        <v>8937</v>
      </c>
    </row>
    <row r="225" spans="1:2" x14ac:dyDescent="0.25">
      <c r="A225" s="30" t="s">
        <v>2474</v>
      </c>
      <c r="B225" s="30" t="s">
        <v>8938</v>
      </c>
    </row>
    <row r="226" spans="1:2" x14ac:dyDescent="0.25">
      <c r="A226" s="30" t="s">
        <v>2524</v>
      </c>
      <c r="B226" s="30" t="s">
        <v>8939</v>
      </c>
    </row>
    <row r="227" spans="1:2" x14ac:dyDescent="0.25">
      <c r="A227" s="30" t="s">
        <v>2071</v>
      </c>
      <c r="B227" s="30" t="s">
        <v>8940</v>
      </c>
    </row>
    <row r="228" spans="1:2" x14ac:dyDescent="0.25">
      <c r="A228" s="30" t="s">
        <v>2079</v>
      </c>
      <c r="B228" s="30" t="s">
        <v>8941</v>
      </c>
    </row>
    <row r="229" spans="1:2" x14ac:dyDescent="0.25">
      <c r="A229" s="30" t="s">
        <v>2083</v>
      </c>
      <c r="B229" s="30" t="s">
        <v>8942</v>
      </c>
    </row>
    <row r="230" spans="1:2" x14ac:dyDescent="0.25">
      <c r="A230" s="30" t="s">
        <v>2099</v>
      </c>
      <c r="B230" s="30" t="s">
        <v>8943</v>
      </c>
    </row>
    <row r="231" spans="1:2" x14ac:dyDescent="0.25">
      <c r="A231" s="30" t="s">
        <v>2106</v>
      </c>
      <c r="B231" s="30" t="s">
        <v>8944</v>
      </c>
    </row>
    <row r="232" spans="1:2" x14ac:dyDescent="0.25">
      <c r="A232" s="30" t="s">
        <v>2117</v>
      </c>
      <c r="B232" s="30" t="s">
        <v>8945</v>
      </c>
    </row>
    <row r="233" spans="1:2" x14ac:dyDescent="0.25">
      <c r="A233" s="30" t="s">
        <v>2124</v>
      </c>
      <c r="B233" s="30" t="s">
        <v>8946</v>
      </c>
    </row>
    <row r="234" spans="1:2" x14ac:dyDescent="0.25">
      <c r="A234" s="30" t="s">
        <v>2132</v>
      </c>
      <c r="B234" s="30" t="s">
        <v>8947</v>
      </c>
    </row>
    <row r="235" spans="1:2" x14ac:dyDescent="0.25">
      <c r="A235" s="30" t="s">
        <v>2140</v>
      </c>
      <c r="B235" s="30" t="s">
        <v>8948</v>
      </c>
    </row>
    <row r="236" spans="1:2" x14ac:dyDescent="0.25">
      <c r="A236" s="30" t="s">
        <v>2143</v>
      </c>
      <c r="B236" s="30" t="s">
        <v>8949</v>
      </c>
    </row>
    <row r="237" spans="1:2" x14ac:dyDescent="0.25">
      <c r="A237" s="30" t="s">
        <v>2151</v>
      </c>
      <c r="B237" s="30" t="s">
        <v>8950</v>
      </c>
    </row>
    <row r="238" spans="1:2" x14ac:dyDescent="0.25">
      <c r="A238" s="30" t="s">
        <v>2157</v>
      </c>
      <c r="B238" s="30" t="s">
        <v>8951</v>
      </c>
    </row>
    <row r="239" spans="1:2" x14ac:dyDescent="0.25">
      <c r="A239" s="30" t="s">
        <v>2165</v>
      </c>
      <c r="B239" s="30" t="s">
        <v>8952</v>
      </c>
    </row>
    <row r="240" spans="1:2" x14ac:dyDescent="0.25">
      <c r="A240" s="30" t="s">
        <v>2170</v>
      </c>
      <c r="B240" s="30" t="s">
        <v>8953</v>
      </c>
    </row>
    <row r="241" spans="1:2" x14ac:dyDescent="0.25">
      <c r="A241" s="30" t="s">
        <v>2185</v>
      </c>
      <c r="B241" s="30" t="s">
        <v>8954</v>
      </c>
    </row>
    <row r="242" spans="1:2" x14ac:dyDescent="0.25">
      <c r="A242" s="30" t="s">
        <v>2230</v>
      </c>
      <c r="B242" s="30" t="s">
        <v>8955</v>
      </c>
    </row>
    <row r="243" spans="1:2" x14ac:dyDescent="0.25">
      <c r="A243" s="30" t="s">
        <v>2268</v>
      </c>
      <c r="B243" s="30" t="s">
        <v>8956</v>
      </c>
    </row>
    <row r="244" spans="1:2" x14ac:dyDescent="0.25">
      <c r="A244" s="30" t="s">
        <v>2295</v>
      </c>
      <c r="B244" s="30" t="s">
        <v>8957</v>
      </c>
    </row>
    <row r="245" spans="1:2" x14ac:dyDescent="0.25">
      <c r="A245" s="30" t="s">
        <v>2309</v>
      </c>
      <c r="B245" s="30" t="s">
        <v>8958</v>
      </c>
    </row>
    <row r="246" spans="1:2" x14ac:dyDescent="0.25">
      <c r="A246" s="30" t="s">
        <v>2324</v>
      </c>
      <c r="B246" s="30" t="s">
        <v>8959</v>
      </c>
    </row>
    <row r="247" spans="1:2" x14ac:dyDescent="0.25">
      <c r="A247" s="30" t="s">
        <v>2330</v>
      </c>
      <c r="B247" s="30" t="s">
        <v>8960</v>
      </c>
    </row>
    <row r="248" spans="1:2" x14ac:dyDescent="0.25">
      <c r="A248" s="30" t="s">
        <v>2349</v>
      </c>
      <c r="B248" s="30" t="s">
        <v>8961</v>
      </c>
    </row>
    <row r="249" spans="1:2" x14ac:dyDescent="0.25">
      <c r="A249" s="30" t="s">
        <v>2351</v>
      </c>
      <c r="B249" s="30" t="s">
        <v>8962</v>
      </c>
    </row>
    <row r="250" spans="1:2" x14ac:dyDescent="0.25">
      <c r="A250" s="30" t="s">
        <v>2355</v>
      </c>
      <c r="B250" s="30" t="s">
        <v>8963</v>
      </c>
    </row>
    <row r="251" spans="1:2" x14ac:dyDescent="0.25">
      <c r="A251" s="30" t="s">
        <v>2362</v>
      </c>
      <c r="B251" s="30" t="s">
        <v>8964</v>
      </c>
    </row>
    <row r="252" spans="1:2" x14ac:dyDescent="0.25">
      <c r="A252" s="30" t="s">
        <v>2370</v>
      </c>
      <c r="B252" s="30" t="s">
        <v>8965</v>
      </c>
    </row>
    <row r="253" spans="1:2" x14ac:dyDescent="0.25">
      <c r="A253" s="30" t="s">
        <v>2384</v>
      </c>
      <c r="B253" s="30" t="s">
        <v>8966</v>
      </c>
    </row>
    <row r="254" spans="1:2" x14ac:dyDescent="0.25">
      <c r="A254" s="30" t="s">
        <v>2397</v>
      </c>
      <c r="B254" s="30" t="s">
        <v>8967</v>
      </c>
    </row>
    <row r="255" spans="1:2" x14ac:dyDescent="0.25">
      <c r="A255" s="30" t="s">
        <v>2401</v>
      </c>
      <c r="B255" s="30" t="s">
        <v>8968</v>
      </c>
    </row>
    <row r="256" spans="1:2" x14ac:dyDescent="0.25">
      <c r="A256" s="30" t="s">
        <v>2424</v>
      </c>
      <c r="B256" s="30" t="s">
        <v>8969</v>
      </c>
    </row>
    <row r="257" spans="1:2" x14ac:dyDescent="0.25">
      <c r="A257" s="30" t="s">
        <v>2516</v>
      </c>
      <c r="B257" s="30" t="s">
        <v>8970</v>
      </c>
    </row>
    <row r="258" spans="1:2" x14ac:dyDescent="0.25">
      <c r="A258" s="30" t="s">
        <v>2536</v>
      </c>
      <c r="B258" s="30" t="s">
        <v>8971</v>
      </c>
    </row>
    <row r="259" spans="1:2" x14ac:dyDescent="0.25">
      <c r="A259" s="30" t="s">
        <v>2547</v>
      </c>
      <c r="B259" s="30" t="s">
        <v>8972</v>
      </c>
    </row>
    <row r="260" spans="1:2" x14ac:dyDescent="0.25">
      <c r="A260" s="30" t="s">
        <v>2555</v>
      </c>
      <c r="B260" s="30" t="s">
        <v>8973</v>
      </c>
    </row>
    <row r="261" spans="1:2" x14ac:dyDescent="0.25">
      <c r="A261" s="30" t="s">
        <v>2567</v>
      </c>
      <c r="B261" s="30" t="s">
        <v>8974</v>
      </c>
    </row>
    <row r="262" spans="1:2" x14ac:dyDescent="0.25">
      <c r="A262" s="30" t="s">
        <v>2571</v>
      </c>
      <c r="B262" s="30" t="s">
        <v>8975</v>
      </c>
    </row>
    <row r="263" spans="1:2" x14ac:dyDescent="0.25">
      <c r="A263" s="30" t="s">
        <v>2077</v>
      </c>
      <c r="B263" s="30" t="s">
        <v>8976</v>
      </c>
    </row>
    <row r="264" spans="1:2" x14ac:dyDescent="0.25">
      <c r="A264" s="30" t="s">
        <v>2313</v>
      </c>
      <c r="B264" s="30" t="s">
        <v>8977</v>
      </c>
    </row>
    <row r="265" spans="1:2" x14ac:dyDescent="0.25">
      <c r="A265" s="30" t="s">
        <v>2388</v>
      </c>
      <c r="B265" s="30" t="s">
        <v>8978</v>
      </c>
    </row>
    <row r="266" spans="1:2" x14ac:dyDescent="0.25">
      <c r="A266" s="30" t="s">
        <v>2403</v>
      </c>
      <c r="B266" s="30" t="s">
        <v>8979</v>
      </c>
    </row>
    <row r="267" spans="1:2" x14ac:dyDescent="0.25">
      <c r="A267" s="30" t="s">
        <v>2464</v>
      </c>
      <c r="B267" s="30" t="s">
        <v>8980</v>
      </c>
    </row>
    <row r="268" spans="1:2" x14ac:dyDescent="0.25">
      <c r="A268" s="30" t="s">
        <v>2543</v>
      </c>
      <c r="B268" s="30" t="s">
        <v>8981</v>
      </c>
    </row>
    <row r="269" spans="1:2" x14ac:dyDescent="0.25">
      <c r="A269" s="30" t="s">
        <v>2553</v>
      </c>
      <c r="B269" s="30" t="s">
        <v>8982</v>
      </c>
    </row>
    <row r="270" spans="1:2" x14ac:dyDescent="0.25">
      <c r="A270" s="30" t="s">
        <v>2569</v>
      </c>
      <c r="B270" s="30" t="s">
        <v>8983</v>
      </c>
    </row>
    <row r="271" spans="1:2" x14ac:dyDescent="0.25">
      <c r="A271" s="30" t="s">
        <v>2097</v>
      </c>
      <c r="B271" s="30" t="s">
        <v>8984</v>
      </c>
    </row>
    <row r="272" spans="1:2" x14ac:dyDescent="0.25">
      <c r="A272" s="30" t="s">
        <v>2122</v>
      </c>
      <c r="B272" s="30" t="s">
        <v>8985</v>
      </c>
    </row>
    <row r="273" spans="1:2" x14ac:dyDescent="0.25">
      <c r="A273" s="30" t="s">
        <v>2175</v>
      </c>
      <c r="B273" s="30" t="s">
        <v>8986</v>
      </c>
    </row>
    <row r="274" spans="1:2" x14ac:dyDescent="0.25">
      <c r="A274" s="30" t="s">
        <v>2254</v>
      </c>
      <c r="B274" s="30" t="s">
        <v>8987</v>
      </c>
    </row>
    <row r="275" spans="1:2" x14ac:dyDescent="0.25">
      <c r="A275" s="30" t="s">
        <v>2307</v>
      </c>
      <c r="B275" s="30" t="s">
        <v>8988</v>
      </c>
    </row>
    <row r="276" spans="1:2" x14ac:dyDescent="0.25">
      <c r="A276" s="30" t="s">
        <v>2317</v>
      </c>
      <c r="B276" s="30" t="s">
        <v>8989</v>
      </c>
    </row>
    <row r="277" spans="1:2" x14ac:dyDescent="0.25">
      <c r="A277" s="30" t="s">
        <v>2322</v>
      </c>
      <c r="B277" s="30" t="s">
        <v>8990</v>
      </c>
    </row>
    <row r="278" spans="1:2" x14ac:dyDescent="0.25">
      <c r="A278" s="30" t="s">
        <v>2374</v>
      </c>
      <c r="B278" s="30" t="s">
        <v>8991</v>
      </c>
    </row>
    <row r="279" spans="1:2" x14ac:dyDescent="0.25">
      <c r="A279" s="30" t="s">
        <v>2386</v>
      </c>
      <c r="B279" s="30" t="s">
        <v>8992</v>
      </c>
    </row>
    <row r="280" spans="1:2" x14ac:dyDescent="0.25">
      <c r="A280" s="30" t="s">
        <v>2563</v>
      </c>
      <c r="B280" s="30" t="s">
        <v>8993</v>
      </c>
    </row>
    <row r="281" spans="1:2" x14ac:dyDescent="0.25">
      <c r="A281" s="30" t="s">
        <v>2086</v>
      </c>
      <c r="B281" s="30" t="s">
        <v>8994</v>
      </c>
    </row>
    <row r="282" spans="1:2" x14ac:dyDescent="0.25">
      <c r="A282" s="30" t="s">
        <v>2101</v>
      </c>
      <c r="B282" s="30" t="s">
        <v>8995</v>
      </c>
    </row>
    <row r="283" spans="1:2" x14ac:dyDescent="0.25">
      <c r="A283" s="30" t="s">
        <v>2159</v>
      </c>
      <c r="B283" s="30" t="s">
        <v>8996</v>
      </c>
    </row>
    <row r="284" spans="1:2" x14ac:dyDescent="0.25">
      <c r="A284" s="30" t="s">
        <v>2232</v>
      </c>
      <c r="B284" s="30" t="s">
        <v>8997</v>
      </c>
    </row>
    <row r="285" spans="1:2" x14ac:dyDescent="0.25">
      <c r="A285" s="30" t="s">
        <v>2540</v>
      </c>
      <c r="B285" s="30" t="s">
        <v>8998</v>
      </c>
    </row>
    <row r="286" spans="1:2" x14ac:dyDescent="0.25">
      <c r="A286" s="30" t="s">
        <v>2575</v>
      </c>
      <c r="B286" s="30" t="s">
        <v>8999</v>
      </c>
    </row>
    <row r="287" spans="1:2" x14ac:dyDescent="0.25">
      <c r="A287" s="30" t="s">
        <v>2113</v>
      </c>
      <c r="B287" s="30" t="s">
        <v>9000</v>
      </c>
    </row>
    <row r="288" spans="1:2" x14ac:dyDescent="0.25">
      <c r="A288" s="30" t="s">
        <v>2145</v>
      </c>
      <c r="B288" s="30" t="s">
        <v>9001</v>
      </c>
    </row>
    <row r="289" spans="1:2" x14ac:dyDescent="0.25">
      <c r="A289" s="30" t="s">
        <v>2193</v>
      </c>
      <c r="B289" s="30" t="s">
        <v>9002</v>
      </c>
    </row>
    <row r="290" spans="1:2" x14ac:dyDescent="0.25">
      <c r="A290" s="30" t="s">
        <v>2364</v>
      </c>
      <c r="B290" s="30" t="s">
        <v>9003</v>
      </c>
    </row>
    <row r="291" spans="1:2" x14ac:dyDescent="0.25">
      <c r="A291" s="30" t="s">
        <v>2399</v>
      </c>
      <c r="B291" s="30" t="s">
        <v>9004</v>
      </c>
    </row>
    <row r="292" spans="1:2" x14ac:dyDescent="0.25">
      <c r="A292" s="30" t="s">
        <v>2428</v>
      </c>
      <c r="B292" s="30" t="s">
        <v>9005</v>
      </c>
    </row>
    <row r="293" spans="1:2" x14ac:dyDescent="0.25">
      <c r="A293" s="30" t="s">
        <v>2196</v>
      </c>
      <c r="B293" s="30" t="s">
        <v>9006</v>
      </c>
    </row>
    <row r="294" spans="1:2" x14ac:dyDescent="0.25">
      <c r="A294" s="30" t="s">
        <v>2234</v>
      </c>
      <c r="B294" s="30" t="s">
        <v>9007</v>
      </c>
    </row>
    <row r="295" spans="1:2" x14ac:dyDescent="0.25">
      <c r="A295" s="30" t="s">
        <v>2236</v>
      </c>
      <c r="B295" s="30" t="s">
        <v>9008</v>
      </c>
    </row>
    <row r="296" spans="1:2" x14ac:dyDescent="0.25">
      <c r="A296" s="30" t="s">
        <v>2301</v>
      </c>
      <c r="B296" s="30" t="s">
        <v>9009</v>
      </c>
    </row>
    <row r="297" spans="1:2" x14ac:dyDescent="0.25">
      <c r="A297" s="30" t="s">
        <v>2459</v>
      </c>
      <c r="B297" s="30" t="s">
        <v>9010</v>
      </c>
    </row>
    <row r="298" spans="1:2" x14ac:dyDescent="0.25">
      <c r="A298" s="30" t="s">
        <v>2081</v>
      </c>
      <c r="B298" s="30" t="s">
        <v>9011</v>
      </c>
    </row>
    <row r="299" spans="1:2" x14ac:dyDescent="0.25">
      <c r="A299" s="30" t="s">
        <v>2115</v>
      </c>
      <c r="B299" s="30" t="s">
        <v>9012</v>
      </c>
    </row>
    <row r="300" spans="1:2" x14ac:dyDescent="0.25">
      <c r="A300" s="30" t="s">
        <v>2119</v>
      </c>
      <c r="B300" s="30" t="s">
        <v>9013</v>
      </c>
    </row>
    <row r="301" spans="1:2" x14ac:dyDescent="0.25">
      <c r="A301" s="30" t="s">
        <v>2128</v>
      </c>
      <c r="B301" s="30" t="s">
        <v>9014</v>
      </c>
    </row>
    <row r="302" spans="1:2" x14ac:dyDescent="0.25">
      <c r="A302" s="30" t="s">
        <v>2137</v>
      </c>
      <c r="B302" s="30" t="s">
        <v>9015</v>
      </c>
    </row>
    <row r="303" spans="1:2" x14ac:dyDescent="0.25">
      <c r="A303" s="30" t="s">
        <v>2180</v>
      </c>
      <c r="B303" s="30" t="s">
        <v>9016</v>
      </c>
    </row>
    <row r="304" spans="1:2" x14ac:dyDescent="0.25">
      <c r="A304" s="30" t="s">
        <v>2183</v>
      </c>
      <c r="B304" s="30" t="s">
        <v>9017</v>
      </c>
    </row>
    <row r="305" spans="1:2" x14ac:dyDescent="0.25">
      <c r="A305" s="30" t="s">
        <v>2191</v>
      </c>
      <c r="B305" s="30" t="s">
        <v>9018</v>
      </c>
    </row>
    <row r="306" spans="1:2" x14ac:dyDescent="0.25">
      <c r="A306" s="30" t="s">
        <v>2210</v>
      </c>
      <c r="B306" s="30" t="s">
        <v>9019</v>
      </c>
    </row>
    <row r="307" spans="1:2" x14ac:dyDescent="0.25">
      <c r="A307" s="30" t="s">
        <v>2213</v>
      </c>
      <c r="B307" s="30" t="s">
        <v>9020</v>
      </c>
    </row>
    <row r="308" spans="1:2" x14ac:dyDescent="0.25">
      <c r="A308" s="30" t="s">
        <v>2227</v>
      </c>
      <c r="B308" s="30" t="s">
        <v>9021</v>
      </c>
    </row>
    <row r="309" spans="1:2" x14ac:dyDescent="0.25">
      <c r="A309" s="30" t="s">
        <v>2238</v>
      </c>
      <c r="B309" s="30" t="s">
        <v>9022</v>
      </c>
    </row>
    <row r="310" spans="1:2" x14ac:dyDescent="0.25">
      <c r="A310" s="30" t="s">
        <v>2252</v>
      </c>
      <c r="B310" s="30" t="s">
        <v>9023</v>
      </c>
    </row>
    <row r="311" spans="1:2" x14ac:dyDescent="0.25">
      <c r="A311" s="30" t="s">
        <v>2264</v>
      </c>
      <c r="B311" s="30" t="s">
        <v>9024</v>
      </c>
    </row>
    <row r="312" spans="1:2" x14ac:dyDescent="0.25">
      <c r="A312" s="30" t="s">
        <v>2276</v>
      </c>
      <c r="B312" s="30" t="s">
        <v>9025</v>
      </c>
    </row>
    <row r="313" spans="1:2" x14ac:dyDescent="0.25">
      <c r="A313" s="30" t="s">
        <v>2281</v>
      </c>
      <c r="B313" s="30" t="s">
        <v>9026</v>
      </c>
    </row>
    <row r="314" spans="1:2" x14ac:dyDescent="0.25">
      <c r="A314" s="30" t="s">
        <v>2283</v>
      </c>
      <c r="B314" s="30" t="s">
        <v>9027</v>
      </c>
    </row>
    <row r="315" spans="1:2" x14ac:dyDescent="0.25">
      <c r="A315" s="30" t="s">
        <v>2285</v>
      </c>
      <c r="B315" s="30" t="s">
        <v>9028</v>
      </c>
    </row>
    <row r="316" spans="1:2" x14ac:dyDescent="0.25">
      <c r="A316" s="30" t="s">
        <v>2289</v>
      </c>
      <c r="B316" s="30" t="s">
        <v>9029</v>
      </c>
    </row>
    <row r="317" spans="1:2" x14ac:dyDescent="0.25">
      <c r="A317" s="30" t="s">
        <v>2305</v>
      </c>
      <c r="B317" s="30" t="s">
        <v>9030</v>
      </c>
    </row>
    <row r="318" spans="1:2" x14ac:dyDescent="0.25">
      <c r="A318" s="30" t="s">
        <v>2395</v>
      </c>
      <c r="B318" s="30" t="s">
        <v>9031</v>
      </c>
    </row>
    <row r="319" spans="1:2" x14ac:dyDescent="0.25">
      <c r="A319" s="30" t="s">
        <v>2411</v>
      </c>
      <c r="B319" s="30" t="s">
        <v>9032</v>
      </c>
    </row>
    <row r="320" spans="1:2" x14ac:dyDescent="0.25">
      <c r="A320" s="30" t="s">
        <v>2416</v>
      </c>
      <c r="B320" s="30" t="s">
        <v>9033</v>
      </c>
    </row>
    <row r="321" spans="1:2" x14ac:dyDescent="0.25">
      <c r="A321" s="30" t="s">
        <v>2418</v>
      </c>
      <c r="B321" s="30" t="s">
        <v>9034</v>
      </c>
    </row>
    <row r="322" spans="1:2" x14ac:dyDescent="0.25">
      <c r="A322" s="30" t="s">
        <v>2430</v>
      </c>
      <c r="B322" s="30" t="s">
        <v>9035</v>
      </c>
    </row>
    <row r="323" spans="1:2" x14ac:dyDescent="0.25">
      <c r="A323" s="30" t="s">
        <v>2440</v>
      </c>
      <c r="B323" s="30" t="s">
        <v>9036</v>
      </c>
    </row>
    <row r="324" spans="1:2" x14ac:dyDescent="0.25">
      <c r="A324" s="30" t="s">
        <v>2447</v>
      </c>
      <c r="B324" s="30" t="s">
        <v>9037</v>
      </c>
    </row>
    <row r="325" spans="1:2" x14ac:dyDescent="0.25">
      <c r="A325" s="30" t="s">
        <v>2455</v>
      </c>
      <c r="B325" s="30" t="s">
        <v>9038</v>
      </c>
    </row>
    <row r="326" spans="1:2" x14ac:dyDescent="0.25">
      <c r="A326" s="30" t="s">
        <v>2508</v>
      </c>
      <c r="B326" s="30" t="s">
        <v>9039</v>
      </c>
    </row>
    <row r="327" spans="1:2" x14ac:dyDescent="0.25">
      <c r="A327" s="30" t="s">
        <v>2200</v>
      </c>
      <c r="B327" s="30" t="s">
        <v>9040</v>
      </c>
    </row>
    <row r="328" spans="1:2" x14ac:dyDescent="0.25">
      <c r="A328" s="30" t="s">
        <v>2206</v>
      </c>
      <c r="B328" s="30" t="s">
        <v>9041</v>
      </c>
    </row>
    <row r="329" spans="1:2" x14ac:dyDescent="0.25">
      <c r="A329" s="30" t="s">
        <v>2291</v>
      </c>
      <c r="B329" s="30" t="s">
        <v>9042</v>
      </c>
    </row>
    <row r="330" spans="1:2" x14ac:dyDescent="0.25">
      <c r="A330" s="30" t="s">
        <v>2360</v>
      </c>
      <c r="B330" s="30" t="s">
        <v>9043</v>
      </c>
    </row>
    <row r="331" spans="1:2" x14ac:dyDescent="0.25">
      <c r="A331" s="30" t="s">
        <v>2393</v>
      </c>
      <c r="B331" s="30" t="s">
        <v>9044</v>
      </c>
    </row>
    <row r="332" spans="1:2" x14ac:dyDescent="0.25">
      <c r="A332" s="30" t="s">
        <v>2503</v>
      </c>
      <c r="B332" s="30" t="s">
        <v>9045</v>
      </c>
    </row>
    <row r="333" spans="1:2" x14ac:dyDescent="0.25">
      <c r="A333" s="30" t="s">
        <v>2510</v>
      </c>
      <c r="B333" s="30" t="s">
        <v>9046</v>
      </c>
    </row>
    <row r="334" spans="1:2" x14ac:dyDescent="0.25">
      <c r="A334" s="30" t="s">
        <v>2561</v>
      </c>
      <c r="B334" s="30" t="s">
        <v>9047</v>
      </c>
    </row>
    <row r="335" spans="1:2" x14ac:dyDescent="0.25">
      <c r="A335" s="30" t="s">
        <v>2244</v>
      </c>
      <c r="B335" s="30" t="s">
        <v>9048</v>
      </c>
    </row>
    <row r="336" spans="1:2" x14ac:dyDescent="0.25">
      <c r="A336" s="30" t="s">
        <v>2262</v>
      </c>
      <c r="B336" s="30" t="s">
        <v>9049</v>
      </c>
    </row>
    <row r="337" spans="1:2" x14ac:dyDescent="0.25">
      <c r="A337" s="30" t="s">
        <v>2297</v>
      </c>
      <c r="B337" s="30" t="s">
        <v>9050</v>
      </c>
    </row>
    <row r="338" spans="1:2" x14ac:dyDescent="0.25">
      <c r="A338" s="30" t="s">
        <v>2303</v>
      </c>
      <c r="B338" s="30" t="s">
        <v>9051</v>
      </c>
    </row>
    <row r="339" spans="1:2" x14ac:dyDescent="0.25">
      <c r="A339" s="30" t="s">
        <v>2433</v>
      </c>
      <c r="B339" s="30" t="s">
        <v>9052</v>
      </c>
    </row>
    <row r="340" spans="1:2" x14ac:dyDescent="0.25">
      <c r="A340" s="30" t="s">
        <v>2505</v>
      </c>
      <c r="B340" s="30" t="s">
        <v>9053</v>
      </c>
    </row>
    <row r="341" spans="1:2" x14ac:dyDescent="0.25">
      <c r="A341" s="30" t="s">
        <v>2518</v>
      </c>
      <c r="B341" s="30" t="s">
        <v>9054</v>
      </c>
    </row>
    <row r="342" spans="1:2" x14ac:dyDescent="0.25">
      <c r="A342" s="30" t="s">
        <v>2520</v>
      </c>
      <c r="B342" s="30" t="s">
        <v>9055</v>
      </c>
    </row>
    <row r="343" spans="1:2" x14ac:dyDescent="0.25">
      <c r="A343" s="30" t="s">
        <v>2526</v>
      </c>
      <c r="B343" s="30" t="s">
        <v>9056</v>
      </c>
    </row>
    <row r="344" spans="1:2" x14ac:dyDescent="0.25">
      <c r="A344" s="30" t="s">
        <v>2545</v>
      </c>
      <c r="B344" s="30" t="s">
        <v>9057</v>
      </c>
    </row>
    <row r="345" spans="1:2" x14ac:dyDescent="0.25">
      <c r="A345" s="30" t="s">
        <v>2549</v>
      </c>
      <c r="B345" s="30" t="s">
        <v>9058</v>
      </c>
    </row>
    <row r="346" spans="1:2" x14ac:dyDescent="0.25">
      <c r="A346" s="30" t="s">
        <v>2573</v>
      </c>
      <c r="B346" s="30" t="s">
        <v>9059</v>
      </c>
    </row>
    <row r="347" spans="1:2" x14ac:dyDescent="0.25">
      <c r="A347" s="30" t="s">
        <v>2147</v>
      </c>
      <c r="B347" s="30" t="s">
        <v>9060</v>
      </c>
    </row>
    <row r="348" spans="1:2" x14ac:dyDescent="0.25">
      <c r="A348" s="30" t="s">
        <v>2149</v>
      </c>
      <c r="B348" s="30" t="s">
        <v>9061</v>
      </c>
    </row>
    <row r="349" spans="1:2" x14ac:dyDescent="0.25">
      <c r="A349" s="30" t="s">
        <v>2155</v>
      </c>
      <c r="B349" s="30" t="s">
        <v>9062</v>
      </c>
    </row>
    <row r="350" spans="1:2" x14ac:dyDescent="0.25">
      <c r="A350" s="30" t="s">
        <v>2173</v>
      </c>
      <c r="B350" s="30" t="s">
        <v>9063</v>
      </c>
    </row>
    <row r="351" spans="1:2" x14ac:dyDescent="0.25">
      <c r="A351" s="30" t="s">
        <v>2249</v>
      </c>
      <c r="B351" s="30" t="s">
        <v>9064</v>
      </c>
    </row>
    <row r="352" spans="1:2" x14ac:dyDescent="0.25">
      <c r="A352" s="30" t="s">
        <v>2258</v>
      </c>
      <c r="B352" s="30" t="s">
        <v>9065</v>
      </c>
    </row>
    <row r="353" spans="1:2" x14ac:dyDescent="0.25">
      <c r="A353" s="30" t="s">
        <v>2260</v>
      </c>
      <c r="B353" s="30" t="s">
        <v>9066</v>
      </c>
    </row>
    <row r="354" spans="1:2" x14ac:dyDescent="0.25">
      <c r="A354" s="30" t="s">
        <v>2336</v>
      </c>
      <c r="B354" s="30" t="s">
        <v>9067</v>
      </c>
    </row>
    <row r="355" spans="1:2" x14ac:dyDescent="0.25">
      <c r="A355" s="30" t="s">
        <v>2340</v>
      </c>
      <c r="B355" s="30" t="s">
        <v>9068</v>
      </c>
    </row>
    <row r="356" spans="1:2" x14ac:dyDescent="0.25">
      <c r="A356" s="30" t="s">
        <v>2372</v>
      </c>
      <c r="B356" s="30" t="s">
        <v>9069</v>
      </c>
    </row>
    <row r="357" spans="1:2" x14ac:dyDescent="0.25">
      <c r="A357" s="30" t="s">
        <v>2376</v>
      </c>
      <c r="B357" s="30" t="s">
        <v>9070</v>
      </c>
    </row>
    <row r="358" spans="1:2" x14ac:dyDescent="0.25">
      <c r="A358" s="30" t="s">
        <v>2381</v>
      </c>
      <c r="B358" s="30" t="s">
        <v>9071</v>
      </c>
    </row>
    <row r="359" spans="1:2" x14ac:dyDescent="0.25">
      <c r="A359" s="30" t="s">
        <v>2422</v>
      </c>
      <c r="B359" s="30" t="s">
        <v>9072</v>
      </c>
    </row>
    <row r="360" spans="1:2" x14ac:dyDescent="0.25">
      <c r="A360" s="30" t="s">
        <v>2468</v>
      </c>
      <c r="B360" s="30" t="s">
        <v>9073</v>
      </c>
    </row>
    <row r="361" spans="1:2" x14ac:dyDescent="0.25">
      <c r="A361" s="30" t="s">
        <v>2493</v>
      </c>
      <c r="B361" s="30" t="s">
        <v>9074</v>
      </c>
    </row>
    <row r="362" spans="1:2" x14ac:dyDescent="0.25">
      <c r="A362" s="30" t="s">
        <v>2557</v>
      </c>
      <c r="B362" s="30" t="s">
        <v>9075</v>
      </c>
    </row>
    <row r="363" spans="1:2" x14ac:dyDescent="0.25">
      <c r="A363" s="30" t="s">
        <v>2089</v>
      </c>
      <c r="B363" s="30" t="s">
        <v>9076</v>
      </c>
    </row>
    <row r="364" spans="1:2" x14ac:dyDescent="0.25">
      <c r="A364" s="30" t="s">
        <v>2240</v>
      </c>
      <c r="B364" s="30" t="s">
        <v>9077</v>
      </c>
    </row>
    <row r="365" spans="1:2" x14ac:dyDescent="0.25">
      <c r="A365" s="30" t="s">
        <v>2272</v>
      </c>
      <c r="B365" s="30" t="s">
        <v>9078</v>
      </c>
    </row>
    <row r="366" spans="1:2" x14ac:dyDescent="0.25">
      <c r="A366" s="30" t="s">
        <v>2445</v>
      </c>
      <c r="B366" s="30" t="s">
        <v>9079</v>
      </c>
    </row>
    <row r="367" spans="1:2" x14ac:dyDescent="0.25">
      <c r="A367" s="30" t="s">
        <v>2528</v>
      </c>
      <c r="B367" s="30" t="s">
        <v>9080</v>
      </c>
    </row>
    <row r="368" spans="1:2" x14ac:dyDescent="0.25">
      <c r="A368" s="30" t="s">
        <v>2534</v>
      </c>
      <c r="B368" s="30" t="s">
        <v>9081</v>
      </c>
    </row>
    <row r="369" spans="1:2" x14ac:dyDescent="0.25">
      <c r="A369" s="30" t="s">
        <v>2103</v>
      </c>
      <c r="B369" s="30" t="s">
        <v>9082</v>
      </c>
    </row>
    <row r="370" spans="1:2" x14ac:dyDescent="0.25">
      <c r="A370" s="30" t="s">
        <v>2215</v>
      </c>
      <c r="B370" s="30" t="s">
        <v>9083</v>
      </c>
    </row>
    <row r="371" spans="1:2" x14ac:dyDescent="0.25">
      <c r="A371" s="30" t="s">
        <v>2224</v>
      </c>
      <c r="B371" s="30" t="s">
        <v>9084</v>
      </c>
    </row>
    <row r="372" spans="1:2" x14ac:dyDescent="0.25">
      <c r="A372" s="30" t="s">
        <v>2242</v>
      </c>
      <c r="B372" s="30" t="s">
        <v>9085</v>
      </c>
    </row>
    <row r="373" spans="1:2" x14ac:dyDescent="0.25">
      <c r="A373" s="30" t="s">
        <v>2256</v>
      </c>
      <c r="B373" s="30" t="s">
        <v>9086</v>
      </c>
    </row>
    <row r="374" spans="1:2" x14ac:dyDescent="0.25">
      <c r="A374" s="30" t="s">
        <v>2270</v>
      </c>
      <c r="B374" s="30" t="s">
        <v>9087</v>
      </c>
    </row>
    <row r="375" spans="1:2" x14ac:dyDescent="0.25">
      <c r="A375" s="30" t="s">
        <v>2287</v>
      </c>
      <c r="B375" s="30" t="s">
        <v>9088</v>
      </c>
    </row>
    <row r="376" spans="1:2" x14ac:dyDescent="0.25">
      <c r="A376" s="30" t="s">
        <v>2368</v>
      </c>
      <c r="B376" s="30" t="s">
        <v>9089</v>
      </c>
    </row>
    <row r="377" spans="1:2" x14ac:dyDescent="0.25">
      <c r="A377" s="30" t="s">
        <v>2449</v>
      </c>
      <c r="B377" s="30" t="s">
        <v>9090</v>
      </c>
    </row>
    <row r="378" spans="1:2" x14ac:dyDescent="0.25">
      <c r="A378" s="30" t="s">
        <v>2472</v>
      </c>
      <c r="B378" s="30" t="s">
        <v>9091</v>
      </c>
    </row>
    <row r="379" spans="1:2" x14ac:dyDescent="0.25">
      <c r="A379" s="30" t="s">
        <v>2476</v>
      </c>
      <c r="B379" s="30" t="s">
        <v>9092</v>
      </c>
    </row>
    <row r="380" spans="1:2" x14ac:dyDescent="0.25">
      <c r="A380" s="30" t="s">
        <v>2487</v>
      </c>
      <c r="B380" s="30" t="s">
        <v>9093</v>
      </c>
    </row>
    <row r="381" spans="1:2" x14ac:dyDescent="0.25">
      <c r="A381" s="30" t="s">
        <v>1334</v>
      </c>
      <c r="B381" s="30" t="s">
        <v>9094</v>
      </c>
    </row>
    <row r="382" spans="1:2" x14ac:dyDescent="0.25">
      <c r="A382" s="30" t="s">
        <v>1409</v>
      </c>
      <c r="B382" s="30" t="s">
        <v>9095</v>
      </c>
    </row>
    <row r="383" spans="1:2" x14ac:dyDescent="0.25">
      <c r="A383" s="30" t="s">
        <v>1412</v>
      </c>
      <c r="B383" s="30" t="s">
        <v>9096</v>
      </c>
    </row>
    <row r="384" spans="1:2" x14ac:dyDescent="0.25">
      <c r="A384" s="30" t="s">
        <v>1430</v>
      </c>
      <c r="B384" s="30" t="s">
        <v>9097</v>
      </c>
    </row>
    <row r="385" spans="1:2" x14ac:dyDescent="0.25">
      <c r="A385" s="30" t="s">
        <v>1469</v>
      </c>
      <c r="B385" s="30" t="s">
        <v>9098</v>
      </c>
    </row>
    <row r="386" spans="1:2" x14ac:dyDescent="0.25">
      <c r="A386" s="30" t="s">
        <v>1472</v>
      </c>
      <c r="B386" s="30" t="s">
        <v>9099</v>
      </c>
    </row>
    <row r="387" spans="1:2" x14ac:dyDescent="0.25">
      <c r="A387" s="30" t="s">
        <v>1520</v>
      </c>
      <c r="B387" s="30" t="s">
        <v>9100</v>
      </c>
    </row>
    <row r="388" spans="1:2" x14ac:dyDescent="0.25">
      <c r="A388" s="30" t="s">
        <v>1568</v>
      </c>
      <c r="B388" s="30" t="s">
        <v>9101</v>
      </c>
    </row>
    <row r="389" spans="1:2" x14ac:dyDescent="0.25">
      <c r="A389" s="30" t="s">
        <v>1583</v>
      </c>
      <c r="B389" s="30" t="s">
        <v>9102</v>
      </c>
    </row>
    <row r="390" spans="1:2" x14ac:dyDescent="0.25">
      <c r="A390" s="30" t="s">
        <v>1586</v>
      </c>
      <c r="B390" s="30" t="s">
        <v>9103</v>
      </c>
    </row>
    <row r="391" spans="1:2" x14ac:dyDescent="0.25">
      <c r="A391" s="30" t="s">
        <v>1598</v>
      </c>
      <c r="B391" s="30" t="s">
        <v>9104</v>
      </c>
    </row>
    <row r="392" spans="1:2" x14ac:dyDescent="0.25">
      <c r="A392" s="30" t="s">
        <v>1601</v>
      </c>
      <c r="B392" s="30" t="s">
        <v>9105</v>
      </c>
    </row>
    <row r="393" spans="1:2" x14ac:dyDescent="0.25">
      <c r="A393" s="30" t="s">
        <v>1619</v>
      </c>
      <c r="B393" s="30" t="s">
        <v>9106</v>
      </c>
    </row>
    <row r="394" spans="1:2" x14ac:dyDescent="0.25">
      <c r="A394" s="30" t="s">
        <v>1673</v>
      </c>
      <c r="B394" s="30" t="s">
        <v>9107</v>
      </c>
    </row>
    <row r="395" spans="1:2" x14ac:dyDescent="0.25">
      <c r="A395" s="30" t="s">
        <v>1968</v>
      </c>
      <c r="B395" s="30" t="s">
        <v>9108</v>
      </c>
    </row>
    <row r="396" spans="1:2" x14ac:dyDescent="0.25">
      <c r="A396" s="30" t="s">
        <v>1421</v>
      </c>
      <c r="B396" s="30" t="s">
        <v>9109</v>
      </c>
    </row>
    <row r="397" spans="1:2" x14ac:dyDescent="0.25">
      <c r="A397" s="30" t="s">
        <v>1424</v>
      </c>
      <c r="B397" s="30" t="s">
        <v>9110</v>
      </c>
    </row>
    <row r="398" spans="1:2" x14ac:dyDescent="0.25">
      <c r="A398" s="30" t="s">
        <v>1427</v>
      </c>
      <c r="B398" s="30" t="s">
        <v>9111</v>
      </c>
    </row>
    <row r="399" spans="1:2" x14ac:dyDescent="0.25">
      <c r="A399" s="30" t="s">
        <v>1487</v>
      </c>
      <c r="B399" s="30" t="s">
        <v>9112</v>
      </c>
    </row>
    <row r="400" spans="1:2" x14ac:dyDescent="0.25">
      <c r="A400" s="30" t="s">
        <v>1788</v>
      </c>
      <c r="B400" s="30" t="s">
        <v>9113</v>
      </c>
    </row>
    <row r="401" spans="1:2" x14ac:dyDescent="0.25">
      <c r="A401" s="30" t="s">
        <v>1851</v>
      </c>
      <c r="B401" s="30" t="s">
        <v>9114</v>
      </c>
    </row>
    <row r="402" spans="1:2" x14ac:dyDescent="0.25">
      <c r="A402" s="30" t="s">
        <v>1941</v>
      </c>
      <c r="B402" s="30" t="s">
        <v>9115</v>
      </c>
    </row>
    <row r="403" spans="1:2" x14ac:dyDescent="0.25">
      <c r="A403" s="30" t="s">
        <v>1322</v>
      </c>
      <c r="B403" s="30" t="s">
        <v>9116</v>
      </c>
    </row>
    <row r="404" spans="1:2" x14ac:dyDescent="0.25">
      <c r="A404" s="30" t="s">
        <v>1331</v>
      </c>
      <c r="B404" s="30" t="s">
        <v>9117</v>
      </c>
    </row>
    <row r="405" spans="1:2" x14ac:dyDescent="0.25">
      <c r="A405" s="30" t="s">
        <v>1343</v>
      </c>
      <c r="B405" s="30" t="s">
        <v>9118</v>
      </c>
    </row>
    <row r="406" spans="1:2" x14ac:dyDescent="0.25">
      <c r="A406" s="30" t="s">
        <v>1346</v>
      </c>
      <c r="B406" s="30" t="s">
        <v>9119</v>
      </c>
    </row>
    <row r="407" spans="1:2" x14ac:dyDescent="0.25">
      <c r="A407" s="30" t="s">
        <v>1349</v>
      </c>
      <c r="B407" s="30" t="s">
        <v>9120</v>
      </c>
    </row>
    <row r="408" spans="1:2" x14ac:dyDescent="0.25">
      <c r="A408" s="30" t="s">
        <v>1355</v>
      </c>
      <c r="B408" s="30" t="s">
        <v>9121</v>
      </c>
    </row>
    <row r="409" spans="1:2" x14ac:dyDescent="0.25">
      <c r="A409" s="30" t="s">
        <v>1358</v>
      </c>
      <c r="B409" s="30" t="s">
        <v>9122</v>
      </c>
    </row>
    <row r="410" spans="1:2" x14ac:dyDescent="0.25">
      <c r="A410" s="30" t="s">
        <v>1373</v>
      </c>
      <c r="B410" s="30" t="s">
        <v>9123</v>
      </c>
    </row>
    <row r="411" spans="1:2" x14ac:dyDescent="0.25">
      <c r="A411" s="30" t="s">
        <v>1382</v>
      </c>
      <c r="B411" s="30" t="s">
        <v>9124</v>
      </c>
    </row>
    <row r="412" spans="1:2" x14ac:dyDescent="0.25">
      <c r="A412" s="30" t="s">
        <v>1388</v>
      </c>
      <c r="B412" s="30" t="s">
        <v>9125</v>
      </c>
    </row>
    <row r="413" spans="1:2" x14ac:dyDescent="0.25">
      <c r="A413" s="30" t="s">
        <v>1415</v>
      </c>
      <c r="B413" s="30" t="s">
        <v>9126</v>
      </c>
    </row>
    <row r="414" spans="1:2" x14ac:dyDescent="0.25">
      <c r="A414" s="30" t="s">
        <v>1418</v>
      </c>
      <c r="B414" s="30" t="s">
        <v>9127</v>
      </c>
    </row>
    <row r="415" spans="1:2" x14ac:dyDescent="0.25">
      <c r="A415" s="30" t="s">
        <v>1436</v>
      </c>
      <c r="B415" s="30" t="s">
        <v>9128</v>
      </c>
    </row>
    <row r="416" spans="1:2" x14ac:dyDescent="0.25">
      <c r="A416" s="30" t="s">
        <v>1502</v>
      </c>
      <c r="B416" s="30" t="s">
        <v>9129</v>
      </c>
    </row>
    <row r="417" spans="1:2" x14ac:dyDescent="0.25">
      <c r="A417" s="30" t="s">
        <v>1505</v>
      </c>
      <c r="B417" s="30" t="s">
        <v>9130</v>
      </c>
    </row>
    <row r="418" spans="1:2" x14ac:dyDescent="0.25">
      <c r="A418" s="30" t="s">
        <v>1511</v>
      </c>
      <c r="B418" s="30" t="s">
        <v>9131</v>
      </c>
    </row>
    <row r="419" spans="1:2" x14ac:dyDescent="0.25">
      <c r="A419" s="30" t="s">
        <v>1514</v>
      </c>
      <c r="B419" s="30" t="s">
        <v>9132</v>
      </c>
    </row>
    <row r="420" spans="1:2" x14ac:dyDescent="0.25">
      <c r="A420" s="30" t="s">
        <v>1523</v>
      </c>
      <c r="B420" s="30" t="s">
        <v>9133</v>
      </c>
    </row>
    <row r="421" spans="1:2" x14ac:dyDescent="0.25">
      <c r="A421" s="30" t="s">
        <v>1541</v>
      </c>
      <c r="B421" s="30" t="s">
        <v>9134</v>
      </c>
    </row>
    <row r="422" spans="1:2" x14ac:dyDescent="0.25">
      <c r="A422" s="30" t="s">
        <v>1550</v>
      </c>
      <c r="B422" s="30" t="s">
        <v>9135</v>
      </c>
    </row>
    <row r="423" spans="1:2" x14ac:dyDescent="0.25">
      <c r="A423" s="30" t="s">
        <v>1556</v>
      </c>
      <c r="B423" s="30" t="s">
        <v>9136</v>
      </c>
    </row>
    <row r="424" spans="1:2" x14ac:dyDescent="0.25">
      <c r="A424" s="30" t="s">
        <v>1643</v>
      </c>
      <c r="B424" s="30" t="s">
        <v>9137</v>
      </c>
    </row>
    <row r="425" spans="1:2" x14ac:dyDescent="0.25">
      <c r="A425" s="30" t="s">
        <v>1724</v>
      </c>
      <c r="B425" s="30" t="s">
        <v>9138</v>
      </c>
    </row>
    <row r="426" spans="1:2" x14ac:dyDescent="0.25">
      <c r="A426" s="30" t="s">
        <v>1830</v>
      </c>
      <c r="B426" s="30" t="s">
        <v>9139</v>
      </c>
    </row>
    <row r="427" spans="1:2" x14ac:dyDescent="0.25">
      <c r="A427" s="30" t="s">
        <v>1884</v>
      </c>
      <c r="B427" s="30" t="s">
        <v>9140</v>
      </c>
    </row>
    <row r="428" spans="1:2" x14ac:dyDescent="0.25">
      <c r="A428" s="30" t="s">
        <v>1887</v>
      </c>
      <c r="B428" s="30" t="s">
        <v>9141</v>
      </c>
    </row>
    <row r="429" spans="1:2" x14ac:dyDescent="0.25">
      <c r="A429" s="30" t="s">
        <v>1911</v>
      </c>
      <c r="B429" s="30" t="s">
        <v>9142</v>
      </c>
    </row>
    <row r="430" spans="1:2" x14ac:dyDescent="0.25">
      <c r="A430" s="30" t="s">
        <v>1923</v>
      </c>
      <c r="B430" s="30" t="s">
        <v>9143</v>
      </c>
    </row>
    <row r="431" spans="1:2" x14ac:dyDescent="0.25">
      <c r="A431" s="30" t="s">
        <v>1947</v>
      </c>
      <c r="B431" s="30" t="s">
        <v>9144</v>
      </c>
    </row>
    <row r="432" spans="1:2" x14ac:dyDescent="0.25">
      <c r="A432" s="30" t="s">
        <v>1959</v>
      </c>
      <c r="B432" s="30" t="s">
        <v>9145</v>
      </c>
    </row>
    <row r="433" spans="1:2" x14ac:dyDescent="0.25">
      <c r="A433" s="30" t="s">
        <v>1980</v>
      </c>
      <c r="B433" s="30" t="s">
        <v>9146</v>
      </c>
    </row>
    <row r="434" spans="1:2" x14ac:dyDescent="0.25">
      <c r="A434" s="30" t="s">
        <v>1986</v>
      </c>
      <c r="B434" s="30" t="s">
        <v>9147</v>
      </c>
    </row>
    <row r="435" spans="1:2" x14ac:dyDescent="0.25">
      <c r="A435" s="30" t="s">
        <v>1325</v>
      </c>
      <c r="B435" s="30" t="s">
        <v>9148</v>
      </c>
    </row>
    <row r="436" spans="1:2" x14ac:dyDescent="0.25">
      <c r="A436" s="30" t="s">
        <v>1340</v>
      </c>
      <c r="B436" s="30" t="s">
        <v>9149</v>
      </c>
    </row>
    <row r="437" spans="1:2" x14ac:dyDescent="0.25">
      <c r="A437" s="30" t="s">
        <v>1352</v>
      </c>
      <c r="B437" s="30" t="s">
        <v>9150</v>
      </c>
    </row>
    <row r="438" spans="1:2" x14ac:dyDescent="0.25">
      <c r="A438" s="30" t="s">
        <v>1370</v>
      </c>
      <c r="B438" s="30" t="s">
        <v>9151</v>
      </c>
    </row>
    <row r="439" spans="1:2" x14ac:dyDescent="0.25">
      <c r="A439" s="30" t="s">
        <v>1379</v>
      </c>
      <c r="B439" s="30" t="s">
        <v>9152</v>
      </c>
    </row>
    <row r="440" spans="1:2" x14ac:dyDescent="0.25">
      <c r="A440" s="30" t="s">
        <v>1439</v>
      </c>
      <c r="B440" s="30" t="s">
        <v>9153</v>
      </c>
    </row>
    <row r="441" spans="1:2" x14ac:dyDescent="0.25">
      <c r="A441" s="30" t="s">
        <v>1493</v>
      </c>
      <c r="B441" s="30" t="s">
        <v>9154</v>
      </c>
    </row>
    <row r="442" spans="1:2" x14ac:dyDescent="0.25">
      <c r="A442" s="30" t="s">
        <v>1517</v>
      </c>
      <c r="B442" s="30" t="s">
        <v>9155</v>
      </c>
    </row>
    <row r="443" spans="1:2" x14ac:dyDescent="0.25">
      <c r="A443" s="30" t="s">
        <v>1529</v>
      </c>
      <c r="B443" s="30" t="s">
        <v>9156</v>
      </c>
    </row>
    <row r="444" spans="1:2" x14ac:dyDescent="0.25">
      <c r="A444" s="30" t="s">
        <v>1538</v>
      </c>
      <c r="B444" s="30" t="s">
        <v>9157</v>
      </c>
    </row>
    <row r="445" spans="1:2" x14ac:dyDescent="0.25">
      <c r="A445" s="30" t="s">
        <v>1559</v>
      </c>
      <c r="B445" s="30" t="s">
        <v>9158</v>
      </c>
    </row>
    <row r="446" spans="1:2" x14ac:dyDescent="0.25">
      <c r="A446" s="30" t="s">
        <v>1580</v>
      </c>
      <c r="B446" s="30" t="s">
        <v>9159</v>
      </c>
    </row>
    <row r="447" spans="1:2" x14ac:dyDescent="0.25">
      <c r="A447" s="30" t="s">
        <v>1595</v>
      </c>
      <c r="B447" s="30" t="s">
        <v>9160</v>
      </c>
    </row>
    <row r="448" spans="1:2" x14ac:dyDescent="0.25">
      <c r="A448" s="30" t="s">
        <v>1631</v>
      </c>
      <c r="B448" s="30" t="s">
        <v>9161</v>
      </c>
    </row>
    <row r="449" spans="1:2" x14ac:dyDescent="0.25">
      <c r="A449" s="30" t="s">
        <v>1640</v>
      </c>
      <c r="B449" s="30" t="s">
        <v>9162</v>
      </c>
    </row>
    <row r="450" spans="1:2" x14ac:dyDescent="0.25">
      <c r="A450" s="30" t="s">
        <v>1649</v>
      </c>
      <c r="B450" s="30" t="s">
        <v>9163</v>
      </c>
    </row>
    <row r="451" spans="1:2" x14ac:dyDescent="0.25">
      <c r="A451" s="30" t="s">
        <v>1752</v>
      </c>
      <c r="B451" s="30" t="s">
        <v>9164</v>
      </c>
    </row>
    <row r="452" spans="1:2" x14ac:dyDescent="0.25">
      <c r="A452" s="30" t="s">
        <v>1782</v>
      </c>
      <c r="B452" s="30" t="s">
        <v>9165</v>
      </c>
    </row>
    <row r="453" spans="1:2" x14ac:dyDescent="0.25">
      <c r="A453" s="30" t="s">
        <v>1806</v>
      </c>
      <c r="B453" s="30" t="s">
        <v>9166</v>
      </c>
    </row>
    <row r="454" spans="1:2" x14ac:dyDescent="0.25">
      <c r="A454" s="30" t="s">
        <v>1818</v>
      </c>
      <c r="B454" s="30" t="s">
        <v>9167</v>
      </c>
    </row>
    <row r="455" spans="1:2" x14ac:dyDescent="0.25">
      <c r="A455" s="30" t="s">
        <v>1863</v>
      </c>
      <c r="B455" s="30" t="s">
        <v>9168</v>
      </c>
    </row>
    <row r="456" spans="1:2" x14ac:dyDescent="0.25">
      <c r="A456" s="30" t="s">
        <v>1902</v>
      </c>
      <c r="B456" s="30" t="s">
        <v>9169</v>
      </c>
    </row>
    <row r="457" spans="1:2" x14ac:dyDescent="0.25">
      <c r="A457" s="30" t="s">
        <v>1965</v>
      </c>
      <c r="B457" s="30" t="s">
        <v>9170</v>
      </c>
    </row>
    <row r="458" spans="1:2" x14ac:dyDescent="0.25">
      <c r="A458" s="30" t="s">
        <v>1730</v>
      </c>
      <c r="B458" s="30" t="s">
        <v>9171</v>
      </c>
    </row>
    <row r="459" spans="1:2" x14ac:dyDescent="0.25">
      <c r="A459" s="30" t="s">
        <v>1746</v>
      </c>
      <c r="B459" s="30" t="s">
        <v>9172</v>
      </c>
    </row>
    <row r="460" spans="1:2" x14ac:dyDescent="0.25">
      <c r="A460" s="30" t="s">
        <v>1749</v>
      </c>
      <c r="B460" s="30" t="s">
        <v>9173</v>
      </c>
    </row>
    <row r="461" spans="1:2" x14ac:dyDescent="0.25">
      <c r="A461" s="30" t="s">
        <v>1755</v>
      </c>
      <c r="B461" s="30" t="s">
        <v>9174</v>
      </c>
    </row>
    <row r="462" spans="1:2" x14ac:dyDescent="0.25">
      <c r="A462" s="30" t="s">
        <v>1761</v>
      </c>
      <c r="B462" s="30" t="s">
        <v>9175</v>
      </c>
    </row>
    <row r="463" spans="1:2" x14ac:dyDescent="0.25">
      <c r="A463" s="30" t="s">
        <v>1848</v>
      </c>
      <c r="B463" s="30" t="s">
        <v>9176</v>
      </c>
    </row>
    <row r="464" spans="1:2" x14ac:dyDescent="0.25">
      <c r="A464" s="30" t="s">
        <v>1857</v>
      </c>
      <c r="B464" s="30" t="s">
        <v>9177</v>
      </c>
    </row>
    <row r="465" spans="1:2" x14ac:dyDescent="0.25">
      <c r="A465" s="30" t="s">
        <v>1878</v>
      </c>
      <c r="B465" s="30" t="s">
        <v>9178</v>
      </c>
    </row>
    <row r="466" spans="1:2" x14ac:dyDescent="0.25">
      <c r="A466" s="30" t="s">
        <v>1917</v>
      </c>
      <c r="B466" s="30" t="s">
        <v>9179</v>
      </c>
    </row>
    <row r="467" spans="1:2" x14ac:dyDescent="0.25">
      <c r="A467" s="30" t="s">
        <v>1920</v>
      </c>
      <c r="B467" s="30" t="s">
        <v>9180</v>
      </c>
    </row>
    <row r="468" spans="1:2" x14ac:dyDescent="0.25">
      <c r="A468" s="30" t="s">
        <v>1932</v>
      </c>
      <c r="B468" s="30" t="s">
        <v>9181</v>
      </c>
    </row>
    <row r="469" spans="1:2" x14ac:dyDescent="0.25">
      <c r="A469" s="30" t="s">
        <v>1433</v>
      </c>
      <c r="B469" s="30" t="s">
        <v>9182</v>
      </c>
    </row>
    <row r="470" spans="1:2" x14ac:dyDescent="0.25">
      <c r="A470" s="30" t="s">
        <v>1454</v>
      </c>
      <c r="B470" s="30" t="s">
        <v>9183</v>
      </c>
    </row>
    <row r="471" spans="1:2" x14ac:dyDescent="0.25">
      <c r="A471" s="30" t="s">
        <v>1475</v>
      </c>
      <c r="B471" s="30" t="s">
        <v>9184</v>
      </c>
    </row>
    <row r="472" spans="1:2" x14ac:dyDescent="0.25">
      <c r="A472" s="30" t="s">
        <v>1478</v>
      </c>
      <c r="B472" s="30" t="s">
        <v>9185</v>
      </c>
    </row>
    <row r="473" spans="1:2" x14ac:dyDescent="0.25">
      <c r="A473" s="30" t="s">
        <v>1565</v>
      </c>
      <c r="B473" s="30" t="s">
        <v>9186</v>
      </c>
    </row>
    <row r="474" spans="1:2" x14ac:dyDescent="0.25">
      <c r="A474" s="30" t="s">
        <v>1577</v>
      </c>
      <c r="B474" s="30" t="s">
        <v>9187</v>
      </c>
    </row>
    <row r="475" spans="1:2" x14ac:dyDescent="0.25">
      <c r="A475" s="30" t="s">
        <v>1592</v>
      </c>
      <c r="B475" s="30" t="s">
        <v>9188</v>
      </c>
    </row>
    <row r="476" spans="1:2" x14ac:dyDescent="0.25">
      <c r="A476" s="30" t="s">
        <v>1610</v>
      </c>
      <c r="B476" s="30" t="s">
        <v>9189</v>
      </c>
    </row>
    <row r="477" spans="1:2" x14ac:dyDescent="0.25">
      <c r="A477" s="30" t="s">
        <v>1616</v>
      </c>
      <c r="B477" s="30" t="s">
        <v>9190</v>
      </c>
    </row>
    <row r="478" spans="1:2" x14ac:dyDescent="0.25">
      <c r="A478" s="30" t="s">
        <v>1658</v>
      </c>
      <c r="B478" s="30" t="s">
        <v>9191</v>
      </c>
    </row>
    <row r="479" spans="1:2" x14ac:dyDescent="0.25">
      <c r="A479" s="30" t="s">
        <v>1661</v>
      </c>
      <c r="B479" s="30" t="s">
        <v>9192</v>
      </c>
    </row>
    <row r="480" spans="1:2" x14ac:dyDescent="0.25">
      <c r="A480" s="30" t="s">
        <v>1664</v>
      </c>
      <c r="B480" s="30" t="s">
        <v>9193</v>
      </c>
    </row>
    <row r="481" spans="1:2" x14ac:dyDescent="0.25">
      <c r="A481" s="30" t="s">
        <v>1694</v>
      </c>
      <c r="B481" s="30" t="s">
        <v>9194</v>
      </c>
    </row>
    <row r="482" spans="1:2" x14ac:dyDescent="0.25">
      <c r="A482" s="30" t="s">
        <v>1706</v>
      </c>
      <c r="B482" s="30" t="s">
        <v>9195</v>
      </c>
    </row>
    <row r="483" spans="1:2" x14ac:dyDescent="0.25">
      <c r="A483" s="30" t="s">
        <v>1709</v>
      </c>
      <c r="B483" s="30" t="s">
        <v>9196</v>
      </c>
    </row>
    <row r="484" spans="1:2" x14ac:dyDescent="0.25">
      <c r="A484" s="30" t="s">
        <v>1734</v>
      </c>
      <c r="B484" s="30" t="s">
        <v>9197</v>
      </c>
    </row>
    <row r="485" spans="1:2" x14ac:dyDescent="0.25">
      <c r="A485" s="30" t="s">
        <v>1743</v>
      </c>
      <c r="B485" s="30" t="s">
        <v>9198</v>
      </c>
    </row>
    <row r="486" spans="1:2" x14ac:dyDescent="0.25">
      <c r="A486" s="30" t="s">
        <v>1767</v>
      </c>
      <c r="B486" s="30" t="s">
        <v>9199</v>
      </c>
    </row>
    <row r="487" spans="1:2" x14ac:dyDescent="0.25">
      <c r="A487" s="30" t="s">
        <v>1770</v>
      </c>
      <c r="B487" s="30" t="s">
        <v>9200</v>
      </c>
    </row>
    <row r="488" spans="1:2" x14ac:dyDescent="0.25">
      <c r="A488" s="30" t="s">
        <v>1797</v>
      </c>
      <c r="B488" s="30" t="s">
        <v>9201</v>
      </c>
    </row>
    <row r="489" spans="1:2" x14ac:dyDescent="0.25">
      <c r="A489" s="30" t="s">
        <v>1812</v>
      </c>
      <c r="B489" s="30" t="s">
        <v>9202</v>
      </c>
    </row>
    <row r="490" spans="1:2" x14ac:dyDescent="0.25">
      <c r="A490" s="30" t="s">
        <v>1854</v>
      </c>
      <c r="B490" s="30" t="s">
        <v>9203</v>
      </c>
    </row>
    <row r="491" spans="1:2" x14ac:dyDescent="0.25">
      <c r="A491" s="30" t="s">
        <v>1905</v>
      </c>
      <c r="B491" s="30" t="s">
        <v>9204</v>
      </c>
    </row>
    <row r="492" spans="1:2" x14ac:dyDescent="0.25">
      <c r="A492" s="30" t="s">
        <v>1971</v>
      </c>
      <c r="B492" s="30" t="s">
        <v>9205</v>
      </c>
    </row>
    <row r="493" spans="1:2" x14ac:dyDescent="0.25">
      <c r="A493" s="30" t="s">
        <v>1442</v>
      </c>
      <c r="B493" s="30" t="s">
        <v>9206</v>
      </c>
    </row>
    <row r="494" spans="1:2" x14ac:dyDescent="0.25">
      <c r="A494" s="30" t="s">
        <v>1445</v>
      </c>
      <c r="B494" s="30" t="s">
        <v>9207</v>
      </c>
    </row>
    <row r="495" spans="1:2" x14ac:dyDescent="0.25">
      <c r="A495" s="30" t="s">
        <v>1448</v>
      </c>
      <c r="B495" s="30" t="s">
        <v>9208</v>
      </c>
    </row>
    <row r="496" spans="1:2" x14ac:dyDescent="0.25">
      <c r="A496" s="30" t="s">
        <v>1451</v>
      </c>
      <c r="B496" s="30" t="s">
        <v>9209</v>
      </c>
    </row>
    <row r="497" spans="1:2" x14ac:dyDescent="0.25">
      <c r="A497" s="30" t="s">
        <v>1460</v>
      </c>
      <c r="B497" s="30" t="s">
        <v>9210</v>
      </c>
    </row>
    <row r="498" spans="1:2" x14ac:dyDescent="0.25">
      <c r="A498" s="30" t="s">
        <v>1604</v>
      </c>
      <c r="B498" s="30" t="s">
        <v>9211</v>
      </c>
    </row>
    <row r="499" spans="1:2" x14ac:dyDescent="0.25">
      <c r="A499" s="30" t="s">
        <v>1622</v>
      </c>
      <c r="B499" s="30" t="s">
        <v>9212</v>
      </c>
    </row>
    <row r="500" spans="1:2" x14ac:dyDescent="0.25">
      <c r="A500" s="30" t="s">
        <v>1655</v>
      </c>
      <c r="B500" s="30" t="s">
        <v>9213</v>
      </c>
    </row>
    <row r="501" spans="1:2" x14ac:dyDescent="0.25">
      <c r="A501" s="30" t="s">
        <v>1667</v>
      </c>
      <c r="B501" s="30" t="s">
        <v>9214</v>
      </c>
    </row>
    <row r="502" spans="1:2" x14ac:dyDescent="0.25">
      <c r="A502" s="30" t="s">
        <v>1685</v>
      </c>
      <c r="B502" s="30" t="s">
        <v>9215</v>
      </c>
    </row>
    <row r="503" spans="1:2" x14ac:dyDescent="0.25">
      <c r="A503" s="30" t="s">
        <v>1691</v>
      </c>
      <c r="B503" s="30" t="s">
        <v>9216</v>
      </c>
    </row>
    <row r="504" spans="1:2" x14ac:dyDescent="0.25">
      <c r="A504" s="30" t="s">
        <v>1700</v>
      </c>
      <c r="B504" s="30" t="s">
        <v>9217</v>
      </c>
    </row>
    <row r="505" spans="1:2" x14ac:dyDescent="0.25">
      <c r="A505" s="30" t="s">
        <v>1727</v>
      </c>
      <c r="B505" s="30" t="s">
        <v>9218</v>
      </c>
    </row>
    <row r="506" spans="1:2" x14ac:dyDescent="0.25">
      <c r="A506" s="30" t="s">
        <v>1776</v>
      </c>
      <c r="B506" s="30" t="s">
        <v>9219</v>
      </c>
    </row>
    <row r="507" spans="1:2" x14ac:dyDescent="0.25">
      <c r="A507" s="30" t="s">
        <v>1803</v>
      </c>
      <c r="B507" s="30" t="s">
        <v>9220</v>
      </c>
    </row>
    <row r="508" spans="1:2" x14ac:dyDescent="0.25">
      <c r="A508" s="30" t="s">
        <v>1821</v>
      </c>
      <c r="B508" s="30" t="s">
        <v>9221</v>
      </c>
    </row>
    <row r="509" spans="1:2" x14ac:dyDescent="0.25">
      <c r="A509" s="30" t="s">
        <v>1827</v>
      </c>
      <c r="B509" s="30" t="s">
        <v>9222</v>
      </c>
    </row>
    <row r="510" spans="1:2" x14ac:dyDescent="0.25">
      <c r="A510" s="30" t="s">
        <v>1833</v>
      </c>
      <c r="B510" s="30" t="s">
        <v>9223</v>
      </c>
    </row>
    <row r="511" spans="1:2" x14ac:dyDescent="0.25">
      <c r="A511" s="30" t="s">
        <v>1899</v>
      </c>
      <c r="B511" s="30" t="s">
        <v>9224</v>
      </c>
    </row>
    <row r="512" spans="1:2" x14ac:dyDescent="0.25">
      <c r="A512" s="30" t="s">
        <v>1950</v>
      </c>
      <c r="B512" s="30" t="s">
        <v>9225</v>
      </c>
    </row>
    <row r="513" spans="1:2" x14ac:dyDescent="0.25">
      <c r="A513" s="30" t="s">
        <v>1328</v>
      </c>
      <c r="B513" s="30" t="s">
        <v>9226</v>
      </c>
    </row>
    <row r="514" spans="1:2" x14ac:dyDescent="0.25">
      <c r="A514" s="30" t="s">
        <v>1337</v>
      </c>
      <c r="B514" s="30" t="s">
        <v>9227</v>
      </c>
    </row>
    <row r="515" spans="1:2" x14ac:dyDescent="0.25">
      <c r="A515" s="30" t="s">
        <v>1394</v>
      </c>
      <c r="B515" s="30" t="s">
        <v>9228</v>
      </c>
    </row>
    <row r="516" spans="1:2" x14ac:dyDescent="0.25">
      <c r="A516" s="30" t="s">
        <v>1406</v>
      </c>
      <c r="B516" s="30" t="s">
        <v>9229</v>
      </c>
    </row>
    <row r="517" spans="1:2" x14ac:dyDescent="0.25">
      <c r="A517" s="30" t="s">
        <v>1499</v>
      </c>
      <c r="B517" s="30" t="s">
        <v>9230</v>
      </c>
    </row>
    <row r="518" spans="1:2" x14ac:dyDescent="0.25">
      <c r="A518" s="30" t="s">
        <v>1508</v>
      </c>
      <c r="B518" s="30" t="s">
        <v>9231</v>
      </c>
    </row>
    <row r="519" spans="1:2" x14ac:dyDescent="0.25">
      <c r="A519" s="30" t="s">
        <v>1526</v>
      </c>
      <c r="B519" s="30" t="s">
        <v>9232</v>
      </c>
    </row>
    <row r="520" spans="1:2" x14ac:dyDescent="0.25">
      <c r="A520" s="30" t="s">
        <v>1547</v>
      </c>
      <c r="B520" s="30" t="s">
        <v>9233</v>
      </c>
    </row>
    <row r="521" spans="1:2" x14ac:dyDescent="0.25">
      <c r="A521" s="30" t="s">
        <v>1571</v>
      </c>
      <c r="B521" s="30" t="s">
        <v>9234</v>
      </c>
    </row>
    <row r="522" spans="1:2" x14ac:dyDescent="0.25">
      <c r="A522" s="30" t="s">
        <v>1779</v>
      </c>
      <c r="B522" s="30" t="s">
        <v>9235</v>
      </c>
    </row>
    <row r="523" spans="1:2" x14ac:dyDescent="0.25">
      <c r="A523" s="30" t="s">
        <v>1785</v>
      </c>
      <c r="B523" s="30" t="s">
        <v>9236</v>
      </c>
    </row>
    <row r="524" spans="1:2" x14ac:dyDescent="0.25">
      <c r="A524" s="30" t="s">
        <v>1791</v>
      </c>
      <c r="B524" s="30" t="s">
        <v>9237</v>
      </c>
    </row>
    <row r="525" spans="1:2" x14ac:dyDescent="0.25">
      <c r="A525" s="30" t="s">
        <v>1794</v>
      </c>
      <c r="B525" s="30" t="s">
        <v>9238</v>
      </c>
    </row>
    <row r="526" spans="1:2" x14ac:dyDescent="0.25">
      <c r="A526" s="30" t="s">
        <v>1815</v>
      </c>
      <c r="B526" s="30" t="s">
        <v>9239</v>
      </c>
    </row>
    <row r="527" spans="1:2" x14ac:dyDescent="0.25">
      <c r="A527" s="30" t="s">
        <v>1860</v>
      </c>
      <c r="B527" s="30" t="s">
        <v>9240</v>
      </c>
    </row>
    <row r="528" spans="1:2" x14ac:dyDescent="0.25">
      <c r="A528" s="30" t="s">
        <v>1908</v>
      </c>
      <c r="B528" s="30" t="s">
        <v>9241</v>
      </c>
    </row>
    <row r="529" spans="1:2" x14ac:dyDescent="0.25">
      <c r="A529" s="30" t="s">
        <v>1938</v>
      </c>
      <c r="B529" s="30" t="s">
        <v>9242</v>
      </c>
    </row>
    <row r="530" spans="1:2" x14ac:dyDescent="0.25">
      <c r="A530" s="30" t="s">
        <v>1944</v>
      </c>
      <c r="B530" s="30" t="s">
        <v>9243</v>
      </c>
    </row>
    <row r="531" spans="1:2" x14ac:dyDescent="0.25">
      <c r="A531" s="30" t="s">
        <v>1974</v>
      </c>
      <c r="B531" s="30" t="s">
        <v>9244</v>
      </c>
    </row>
    <row r="532" spans="1:2" x14ac:dyDescent="0.25">
      <c r="A532" s="30" t="s">
        <v>1977</v>
      </c>
      <c r="B532" s="30" t="s">
        <v>9245</v>
      </c>
    </row>
    <row r="533" spans="1:2" x14ac:dyDescent="0.25">
      <c r="A533" s="30" t="s">
        <v>1983</v>
      </c>
      <c r="B533" s="30" t="s">
        <v>9246</v>
      </c>
    </row>
    <row r="534" spans="1:2" x14ac:dyDescent="0.25">
      <c r="A534" s="30" t="s">
        <v>1989</v>
      </c>
      <c r="B534" s="30" t="s">
        <v>9247</v>
      </c>
    </row>
    <row r="535" spans="1:2" x14ac:dyDescent="0.25">
      <c r="A535" s="30" t="s">
        <v>1367</v>
      </c>
      <c r="B535" s="30" t="s">
        <v>9248</v>
      </c>
    </row>
    <row r="536" spans="1:2" x14ac:dyDescent="0.25">
      <c r="A536" s="30" t="s">
        <v>1385</v>
      </c>
      <c r="B536" s="30" t="s">
        <v>9249</v>
      </c>
    </row>
    <row r="537" spans="1:2" x14ac:dyDescent="0.25">
      <c r="A537" s="30" t="s">
        <v>1457</v>
      </c>
      <c r="B537" s="30" t="s">
        <v>9250</v>
      </c>
    </row>
    <row r="538" spans="1:2" x14ac:dyDescent="0.25">
      <c r="A538" s="30" t="s">
        <v>1589</v>
      </c>
      <c r="B538" s="30" t="s">
        <v>9251</v>
      </c>
    </row>
    <row r="539" spans="1:2" x14ac:dyDescent="0.25">
      <c r="A539" s="30" t="s">
        <v>1607</v>
      </c>
      <c r="B539" s="30" t="s">
        <v>9252</v>
      </c>
    </row>
    <row r="540" spans="1:2" x14ac:dyDescent="0.25">
      <c r="A540" s="30" t="s">
        <v>1679</v>
      </c>
      <c r="B540" s="30" t="s">
        <v>9253</v>
      </c>
    </row>
    <row r="541" spans="1:2" x14ac:dyDescent="0.25">
      <c r="A541" s="30" t="s">
        <v>1688</v>
      </c>
      <c r="B541" s="30" t="s">
        <v>9254</v>
      </c>
    </row>
    <row r="542" spans="1:2" x14ac:dyDescent="0.25">
      <c r="A542" s="30" t="s">
        <v>1715</v>
      </c>
      <c r="B542" s="30" t="s">
        <v>9255</v>
      </c>
    </row>
    <row r="543" spans="1:2" x14ac:dyDescent="0.25">
      <c r="A543" s="30" t="s">
        <v>1773</v>
      </c>
      <c r="B543" s="30" t="s">
        <v>9256</v>
      </c>
    </row>
    <row r="544" spans="1:2" x14ac:dyDescent="0.25">
      <c r="A544" s="30" t="s">
        <v>1890</v>
      </c>
      <c r="B544" s="30" t="s">
        <v>9257</v>
      </c>
    </row>
    <row r="545" spans="1:2" x14ac:dyDescent="0.25">
      <c r="A545" s="30" t="s">
        <v>1893</v>
      </c>
      <c r="B545" s="30" t="s">
        <v>9258</v>
      </c>
    </row>
    <row r="546" spans="1:2" x14ac:dyDescent="0.25">
      <c r="A546" s="30" t="s">
        <v>1914</v>
      </c>
      <c r="B546" s="30" t="s">
        <v>9259</v>
      </c>
    </row>
    <row r="547" spans="1:2" x14ac:dyDescent="0.25">
      <c r="A547" s="30" t="s">
        <v>1926</v>
      </c>
      <c r="B547" s="30" t="s">
        <v>9260</v>
      </c>
    </row>
    <row r="548" spans="1:2" x14ac:dyDescent="0.25">
      <c r="A548" s="30" t="s">
        <v>1929</v>
      </c>
      <c r="B548" s="30" t="s">
        <v>9261</v>
      </c>
    </row>
    <row r="549" spans="1:2" x14ac:dyDescent="0.25">
      <c r="A549" s="30" t="s">
        <v>1676</v>
      </c>
      <c r="B549" s="30" t="s">
        <v>9262</v>
      </c>
    </row>
    <row r="550" spans="1:2" x14ac:dyDescent="0.25">
      <c r="A550" s="30" t="s">
        <v>1697</v>
      </c>
      <c r="B550" s="30" t="s">
        <v>9263</v>
      </c>
    </row>
    <row r="551" spans="1:2" x14ac:dyDescent="0.25">
      <c r="A551" s="30" t="s">
        <v>1703</v>
      </c>
      <c r="B551" s="30" t="s">
        <v>9264</v>
      </c>
    </row>
    <row r="552" spans="1:2" x14ac:dyDescent="0.25">
      <c r="A552" s="30" t="s">
        <v>1712</v>
      </c>
      <c r="B552" s="30" t="s">
        <v>9265</v>
      </c>
    </row>
    <row r="553" spans="1:2" x14ac:dyDescent="0.25">
      <c r="A553" s="30" t="s">
        <v>1718</v>
      </c>
      <c r="B553" s="30" t="s">
        <v>9266</v>
      </c>
    </row>
    <row r="554" spans="1:2" x14ac:dyDescent="0.25">
      <c r="A554" s="30" t="s">
        <v>1764</v>
      </c>
      <c r="B554" s="30" t="s">
        <v>9267</v>
      </c>
    </row>
    <row r="555" spans="1:2" x14ac:dyDescent="0.25">
      <c r="A555" s="30" t="s">
        <v>1875</v>
      </c>
      <c r="B555" s="30" t="s">
        <v>9268</v>
      </c>
    </row>
    <row r="556" spans="1:2" x14ac:dyDescent="0.25">
      <c r="A556" s="30" t="s">
        <v>1391</v>
      </c>
      <c r="B556" s="30" t="s">
        <v>9269</v>
      </c>
    </row>
    <row r="557" spans="1:2" x14ac:dyDescent="0.25">
      <c r="A557" s="30" t="s">
        <v>1481</v>
      </c>
      <c r="B557" s="30" t="s">
        <v>9270</v>
      </c>
    </row>
    <row r="558" spans="1:2" x14ac:dyDescent="0.25">
      <c r="A558" s="30" t="s">
        <v>1496</v>
      </c>
      <c r="B558" s="30" t="s">
        <v>9271</v>
      </c>
    </row>
    <row r="559" spans="1:2" x14ac:dyDescent="0.25">
      <c r="A559" s="30" t="s">
        <v>1613</v>
      </c>
      <c r="B559" s="30" t="s">
        <v>9272</v>
      </c>
    </row>
    <row r="560" spans="1:2" x14ac:dyDescent="0.25">
      <c r="A560" s="30" t="s">
        <v>1652</v>
      </c>
      <c r="B560" s="30" t="s">
        <v>9273</v>
      </c>
    </row>
    <row r="561" spans="1:2" x14ac:dyDescent="0.25">
      <c r="A561" s="30" t="s">
        <v>1670</v>
      </c>
      <c r="B561" s="30" t="s">
        <v>9274</v>
      </c>
    </row>
    <row r="562" spans="1:2" x14ac:dyDescent="0.25">
      <c r="A562" s="30" t="s">
        <v>1740</v>
      </c>
      <c r="B562" s="30" t="s">
        <v>9275</v>
      </c>
    </row>
    <row r="563" spans="1:2" x14ac:dyDescent="0.25">
      <c r="A563" s="30" t="s">
        <v>1758</v>
      </c>
      <c r="B563" s="30" t="s">
        <v>9276</v>
      </c>
    </row>
    <row r="564" spans="1:2" x14ac:dyDescent="0.25">
      <c r="A564" s="30" t="s">
        <v>1824</v>
      </c>
      <c r="B564" s="30" t="s">
        <v>9277</v>
      </c>
    </row>
    <row r="565" spans="1:2" x14ac:dyDescent="0.25">
      <c r="A565" s="30" t="s">
        <v>1836</v>
      </c>
      <c r="B565" s="30" t="s">
        <v>9278</v>
      </c>
    </row>
    <row r="566" spans="1:2" x14ac:dyDescent="0.25">
      <c r="A566" s="30" t="s">
        <v>1869</v>
      </c>
      <c r="B566" s="30" t="s">
        <v>9279</v>
      </c>
    </row>
    <row r="567" spans="1:2" x14ac:dyDescent="0.25">
      <c r="A567" s="30" t="s">
        <v>1881</v>
      </c>
      <c r="B567" s="30" t="s">
        <v>9280</v>
      </c>
    </row>
    <row r="568" spans="1:2" x14ac:dyDescent="0.25">
      <c r="A568" s="30" t="s">
        <v>1962</v>
      </c>
      <c r="B568" s="30" t="s">
        <v>9281</v>
      </c>
    </row>
    <row r="569" spans="1:2" x14ac:dyDescent="0.25">
      <c r="A569" s="30" t="s">
        <v>274</v>
      </c>
      <c r="B569" s="30" t="s">
        <v>9282</v>
      </c>
    </row>
    <row r="570" spans="1:2" x14ac:dyDescent="0.25">
      <c r="A570" s="30" t="s">
        <v>1466</v>
      </c>
      <c r="B570" s="30" t="s">
        <v>9283</v>
      </c>
    </row>
    <row r="571" spans="1:2" x14ac:dyDescent="0.25">
      <c r="A571" s="30" t="s">
        <v>1484</v>
      </c>
      <c r="B571" s="30" t="s">
        <v>9284</v>
      </c>
    </row>
    <row r="572" spans="1:2" x14ac:dyDescent="0.25">
      <c r="A572" s="30" t="s">
        <v>1535</v>
      </c>
      <c r="B572" s="30" t="s">
        <v>9285</v>
      </c>
    </row>
    <row r="573" spans="1:2" x14ac:dyDescent="0.25">
      <c r="A573" s="30" t="s">
        <v>1553</v>
      </c>
      <c r="B573" s="30" t="s">
        <v>9286</v>
      </c>
    </row>
    <row r="574" spans="1:2" x14ac:dyDescent="0.25">
      <c r="A574" s="30" t="s">
        <v>1562</v>
      </c>
      <c r="B574" s="30" t="s">
        <v>9287</v>
      </c>
    </row>
    <row r="575" spans="1:2" x14ac:dyDescent="0.25">
      <c r="A575" s="30" t="s">
        <v>1646</v>
      </c>
      <c r="B575" s="30" t="s">
        <v>9288</v>
      </c>
    </row>
    <row r="576" spans="1:2" x14ac:dyDescent="0.25">
      <c r="A576" s="30" t="s">
        <v>1721</v>
      </c>
      <c r="B576" s="30" t="s">
        <v>9289</v>
      </c>
    </row>
    <row r="577" spans="1:2" x14ac:dyDescent="0.25">
      <c r="A577" s="30" t="s">
        <v>1935</v>
      </c>
      <c r="B577" s="30" t="s">
        <v>9290</v>
      </c>
    </row>
    <row r="578" spans="1:2" x14ac:dyDescent="0.25">
      <c r="A578" s="30" t="s">
        <v>1376</v>
      </c>
      <c r="B578" s="30" t="s">
        <v>9291</v>
      </c>
    </row>
    <row r="579" spans="1:2" x14ac:dyDescent="0.25">
      <c r="A579" s="30" t="s">
        <v>1839</v>
      </c>
      <c r="B579" s="30" t="s">
        <v>9292</v>
      </c>
    </row>
    <row r="580" spans="1:2" x14ac:dyDescent="0.25">
      <c r="A580" s="30" t="s">
        <v>1956</v>
      </c>
      <c r="B580" s="30" t="s">
        <v>9293</v>
      </c>
    </row>
    <row r="581" spans="1:2" x14ac:dyDescent="0.25">
      <c r="A581" s="30" t="s">
        <v>1361</v>
      </c>
      <c r="B581" s="30" t="s">
        <v>9294</v>
      </c>
    </row>
    <row r="582" spans="1:2" x14ac:dyDescent="0.25">
      <c r="A582" s="30" t="s">
        <v>1364</v>
      </c>
      <c r="B582" s="30" t="s">
        <v>9295</v>
      </c>
    </row>
    <row r="583" spans="1:2" x14ac:dyDescent="0.25">
      <c r="A583" s="30" t="s">
        <v>1397</v>
      </c>
      <c r="B583" s="30" t="s">
        <v>9296</v>
      </c>
    </row>
    <row r="584" spans="1:2" x14ac:dyDescent="0.25">
      <c r="A584" s="30" t="s">
        <v>1400</v>
      </c>
      <c r="B584" s="30" t="s">
        <v>9297</v>
      </c>
    </row>
    <row r="585" spans="1:2" x14ac:dyDescent="0.25">
      <c r="A585" s="30" t="s">
        <v>1403</v>
      </c>
      <c r="B585" s="30" t="s">
        <v>9298</v>
      </c>
    </row>
    <row r="586" spans="1:2" x14ac:dyDescent="0.25">
      <c r="A586" s="30" t="s">
        <v>1463</v>
      </c>
      <c r="B586" s="30" t="s">
        <v>9299</v>
      </c>
    </row>
    <row r="587" spans="1:2" x14ac:dyDescent="0.25">
      <c r="A587" s="30" t="s">
        <v>1490</v>
      </c>
      <c r="B587" s="30" t="s">
        <v>9300</v>
      </c>
    </row>
    <row r="588" spans="1:2" x14ac:dyDescent="0.25">
      <c r="A588" s="30" t="s">
        <v>1532</v>
      </c>
      <c r="B588" s="30" t="s">
        <v>9301</v>
      </c>
    </row>
    <row r="589" spans="1:2" x14ac:dyDescent="0.25">
      <c r="A589" s="30" t="s">
        <v>1544</v>
      </c>
      <c r="B589" s="30" t="s">
        <v>9302</v>
      </c>
    </row>
    <row r="590" spans="1:2" x14ac:dyDescent="0.25">
      <c r="A590" s="30" t="s">
        <v>1574</v>
      </c>
      <c r="B590" s="30" t="s">
        <v>9303</v>
      </c>
    </row>
    <row r="591" spans="1:2" x14ac:dyDescent="0.25">
      <c r="A591" s="30" t="s">
        <v>1625</v>
      </c>
      <c r="B591" s="30" t="s">
        <v>9304</v>
      </c>
    </row>
    <row r="592" spans="1:2" x14ac:dyDescent="0.25">
      <c r="A592" s="30" t="s">
        <v>1628</v>
      </c>
      <c r="B592" s="30" t="s">
        <v>9305</v>
      </c>
    </row>
    <row r="593" spans="1:2" x14ac:dyDescent="0.25">
      <c r="A593" s="30" t="s">
        <v>1634</v>
      </c>
      <c r="B593" s="30" t="s">
        <v>9306</v>
      </c>
    </row>
    <row r="594" spans="1:2" x14ac:dyDescent="0.25">
      <c r="A594" s="30" t="s">
        <v>1637</v>
      </c>
      <c r="B594" s="30" t="s">
        <v>9307</v>
      </c>
    </row>
    <row r="595" spans="1:2" x14ac:dyDescent="0.25">
      <c r="A595" s="30" t="s">
        <v>1682</v>
      </c>
      <c r="B595" s="30" t="s">
        <v>9308</v>
      </c>
    </row>
    <row r="596" spans="1:2" x14ac:dyDescent="0.25">
      <c r="A596" s="30" t="s">
        <v>1737</v>
      </c>
      <c r="B596" s="30" t="s">
        <v>9309</v>
      </c>
    </row>
    <row r="597" spans="1:2" x14ac:dyDescent="0.25">
      <c r="A597" s="30" t="s">
        <v>1800</v>
      </c>
      <c r="B597" s="30" t="s">
        <v>9310</v>
      </c>
    </row>
    <row r="598" spans="1:2" x14ac:dyDescent="0.25">
      <c r="A598" s="30" t="s">
        <v>1809</v>
      </c>
      <c r="B598" s="30" t="s">
        <v>9311</v>
      </c>
    </row>
    <row r="599" spans="1:2" x14ac:dyDescent="0.25">
      <c r="A599" s="30" t="s">
        <v>1842</v>
      </c>
      <c r="B599" s="30" t="s">
        <v>9312</v>
      </c>
    </row>
    <row r="600" spans="1:2" x14ac:dyDescent="0.25">
      <c r="A600" s="30" t="s">
        <v>1872</v>
      </c>
      <c r="B600" s="30" t="s">
        <v>9313</v>
      </c>
    </row>
    <row r="601" spans="1:2" x14ac:dyDescent="0.25">
      <c r="A601" s="30" t="s">
        <v>270</v>
      </c>
      <c r="B601" s="30" t="s">
        <v>9314</v>
      </c>
    </row>
    <row r="602" spans="1:2" x14ac:dyDescent="0.25">
      <c r="A602" s="30" t="s">
        <v>1992</v>
      </c>
      <c r="B602" s="30" t="s">
        <v>9315</v>
      </c>
    </row>
    <row r="603" spans="1:2" x14ac:dyDescent="0.25">
      <c r="A603" s="30" t="s">
        <v>1995</v>
      </c>
      <c r="B603" s="30" t="s">
        <v>9316</v>
      </c>
    </row>
    <row r="604" spans="1:2" x14ac:dyDescent="0.25">
      <c r="A604" s="30" t="s">
        <v>1998</v>
      </c>
      <c r="B604" s="30" t="s">
        <v>9317</v>
      </c>
    </row>
    <row r="605" spans="1:2" x14ac:dyDescent="0.25">
      <c r="A605" s="30" t="s">
        <v>2001</v>
      </c>
      <c r="B605" s="30" t="s">
        <v>9318</v>
      </c>
    </row>
    <row r="606" spans="1:2" x14ac:dyDescent="0.25">
      <c r="A606" s="30" t="s">
        <v>2004</v>
      </c>
      <c r="B606" s="30" t="s">
        <v>9319</v>
      </c>
    </row>
    <row r="607" spans="1:2" x14ac:dyDescent="0.25">
      <c r="A607" s="30" t="s">
        <v>2007</v>
      </c>
      <c r="B607" s="30" t="s">
        <v>9320</v>
      </c>
    </row>
    <row r="608" spans="1:2" x14ac:dyDescent="0.25">
      <c r="A608" s="30" t="s">
        <v>2009</v>
      </c>
      <c r="B608" s="30" t="s">
        <v>9321</v>
      </c>
    </row>
    <row r="609" spans="1:2" x14ac:dyDescent="0.25">
      <c r="A609" s="30" t="s">
        <v>2012</v>
      </c>
      <c r="B609" s="30" t="s">
        <v>9322</v>
      </c>
    </row>
    <row r="610" spans="1:2" x14ac:dyDescent="0.25">
      <c r="A610" s="30" t="s">
        <v>2015</v>
      </c>
      <c r="B610" s="30" t="s">
        <v>9323</v>
      </c>
    </row>
    <row r="611" spans="1:2" x14ac:dyDescent="0.25">
      <c r="A611" s="30" t="s">
        <v>2018</v>
      </c>
      <c r="B611" s="30" t="s">
        <v>9324</v>
      </c>
    </row>
    <row r="612" spans="1:2" x14ac:dyDescent="0.25">
      <c r="A612" s="30" t="s">
        <v>2021</v>
      </c>
      <c r="B612" s="30" t="s">
        <v>9325</v>
      </c>
    </row>
    <row r="613" spans="1:2" x14ac:dyDescent="0.25">
      <c r="A613" s="30" t="s">
        <v>2024</v>
      </c>
      <c r="B613" s="30" t="s">
        <v>9326</v>
      </c>
    </row>
    <row r="614" spans="1:2" x14ac:dyDescent="0.25">
      <c r="A614" s="30" t="s">
        <v>2027</v>
      </c>
      <c r="B614" s="30" t="s">
        <v>9327</v>
      </c>
    </row>
    <row r="615" spans="1:2" x14ac:dyDescent="0.25">
      <c r="A615" s="30" t="s">
        <v>2030</v>
      </c>
      <c r="B615" s="30" t="s">
        <v>9328</v>
      </c>
    </row>
    <row r="616" spans="1:2" x14ac:dyDescent="0.25">
      <c r="A616" s="30" t="s">
        <v>2033</v>
      </c>
      <c r="B616" s="30" t="s">
        <v>9329</v>
      </c>
    </row>
    <row r="617" spans="1:2" x14ac:dyDescent="0.25">
      <c r="A617" s="30" t="s">
        <v>2036</v>
      </c>
      <c r="B617" s="30" t="s">
        <v>9330</v>
      </c>
    </row>
    <row r="618" spans="1:2" x14ac:dyDescent="0.25">
      <c r="A618" s="30" t="s">
        <v>2039</v>
      </c>
      <c r="B618" s="30" t="s">
        <v>9331</v>
      </c>
    </row>
    <row r="619" spans="1:2" x14ac:dyDescent="0.25">
      <c r="A619" s="30" t="s">
        <v>272</v>
      </c>
      <c r="B619" s="30" t="s">
        <v>9332</v>
      </c>
    </row>
    <row r="620" spans="1:2" x14ac:dyDescent="0.25">
      <c r="A620" s="30" t="s">
        <v>2042</v>
      </c>
      <c r="B620" s="30" t="s">
        <v>9333</v>
      </c>
    </row>
    <row r="621" spans="1:2" x14ac:dyDescent="0.25">
      <c r="A621" s="30" t="s">
        <v>2045</v>
      </c>
      <c r="B621" s="30" t="s">
        <v>9334</v>
      </c>
    </row>
    <row r="622" spans="1:2" x14ac:dyDescent="0.25">
      <c r="A622" s="30" t="s">
        <v>2048</v>
      </c>
      <c r="B622" s="30" t="s">
        <v>9335</v>
      </c>
    </row>
    <row r="623" spans="1:2" x14ac:dyDescent="0.25">
      <c r="A623" s="30" t="s">
        <v>1299</v>
      </c>
      <c r="B623" s="30" t="s">
        <v>9336</v>
      </c>
    </row>
    <row r="624" spans="1:2" x14ac:dyDescent="0.25">
      <c r="A624" s="30" t="s">
        <v>1301</v>
      </c>
      <c r="B624" s="30" t="s">
        <v>9337</v>
      </c>
    </row>
    <row r="625" spans="1:2" x14ac:dyDescent="0.25">
      <c r="A625" s="30" t="s">
        <v>1303</v>
      </c>
      <c r="B625" s="30" t="s">
        <v>9338</v>
      </c>
    </row>
    <row r="626" spans="1:2" x14ac:dyDescent="0.25">
      <c r="A626" s="30" t="s">
        <v>77</v>
      </c>
      <c r="B626" s="30" t="s">
        <v>9339</v>
      </c>
    </row>
    <row r="627" spans="1:2" x14ac:dyDescent="0.25">
      <c r="A627" s="30" t="s">
        <v>2051</v>
      </c>
      <c r="B627" s="30" t="s">
        <v>9340</v>
      </c>
    </row>
    <row r="628" spans="1:2" x14ac:dyDescent="0.25">
      <c r="A628" s="30" t="s">
        <v>2053</v>
      </c>
      <c r="B628" s="30" t="s">
        <v>9341</v>
      </c>
    </row>
    <row r="629" spans="1:2" x14ac:dyDescent="0.25">
      <c r="A629" s="30" t="s">
        <v>2055</v>
      </c>
      <c r="B629" s="30" t="s">
        <v>9342</v>
      </c>
    </row>
    <row r="630" spans="1:2" x14ac:dyDescent="0.25">
      <c r="A630" s="30" t="s">
        <v>2057</v>
      </c>
      <c r="B630" s="30" t="s">
        <v>9343</v>
      </c>
    </row>
    <row r="631" spans="1:2" x14ac:dyDescent="0.25">
      <c r="A631" s="30" t="s">
        <v>2059</v>
      </c>
      <c r="B631" s="30" t="s">
        <v>9344</v>
      </c>
    </row>
    <row r="632" spans="1:2" x14ac:dyDescent="0.25">
      <c r="A632" s="30" t="s">
        <v>2061</v>
      </c>
      <c r="B632" s="30" t="s">
        <v>9345</v>
      </c>
    </row>
    <row r="633" spans="1:2" x14ac:dyDescent="0.25">
      <c r="A633" s="30" t="s">
        <v>2063</v>
      </c>
      <c r="B633" s="30" t="s">
        <v>9346</v>
      </c>
    </row>
    <row r="634" spans="1:2" x14ac:dyDescent="0.25">
      <c r="A634" s="30" t="s">
        <v>2065</v>
      </c>
      <c r="B634" s="30" t="s">
        <v>9347</v>
      </c>
    </row>
    <row r="635" spans="1:2" x14ac:dyDescent="0.25">
      <c r="A635" s="30" t="s">
        <v>268</v>
      </c>
      <c r="B635" s="30" t="s">
        <v>9348</v>
      </c>
    </row>
    <row r="636" spans="1:2" x14ac:dyDescent="0.25">
      <c r="A636" s="30" t="s">
        <v>1307</v>
      </c>
      <c r="B636" s="30" t="s">
        <v>9349</v>
      </c>
    </row>
    <row r="637" spans="1:2" x14ac:dyDescent="0.25">
      <c r="A637" s="30" t="s">
        <v>1310</v>
      </c>
      <c r="B637" s="30" t="s">
        <v>9350</v>
      </c>
    </row>
    <row r="638" spans="1:2" x14ac:dyDescent="0.25">
      <c r="A638" s="30" t="s">
        <v>1313</v>
      </c>
      <c r="B638" s="30" t="s">
        <v>9351</v>
      </c>
    </row>
    <row r="639" spans="1:2" x14ac:dyDescent="0.25">
      <c r="A639" s="30" t="s">
        <v>1316</v>
      </c>
      <c r="B639" s="30" t="s">
        <v>9352</v>
      </c>
    </row>
    <row r="640" spans="1:2" x14ac:dyDescent="0.25">
      <c r="A640" s="30" t="s">
        <v>1319</v>
      </c>
      <c r="B640" s="30" t="s">
        <v>9353</v>
      </c>
    </row>
    <row r="641" spans="1:2" x14ac:dyDescent="0.25">
      <c r="A641" s="30" t="s">
        <v>1293</v>
      </c>
      <c r="B641" s="30" t="s">
        <v>9354</v>
      </c>
    </row>
    <row r="642" spans="1:2" x14ac:dyDescent="0.25">
      <c r="A642" s="30" t="s">
        <v>1297</v>
      </c>
      <c r="B642" s="30" t="s">
        <v>9355</v>
      </c>
    </row>
    <row r="643" spans="1:2" x14ac:dyDescent="0.25">
      <c r="A643" s="30" t="s">
        <v>1305</v>
      </c>
      <c r="B643" s="30" t="s">
        <v>9356</v>
      </c>
    </row>
    <row r="644" spans="1:2" x14ac:dyDescent="0.25">
      <c r="A644" s="30" t="s">
        <v>278</v>
      </c>
      <c r="B644" s="30" t="s">
        <v>9357</v>
      </c>
    </row>
    <row r="645" spans="1:2" x14ac:dyDescent="0.25">
      <c r="A645" s="30" t="s">
        <v>2584</v>
      </c>
      <c r="B645" s="30" t="s">
        <v>9358</v>
      </c>
    </row>
    <row r="646" spans="1:2" x14ac:dyDescent="0.25">
      <c r="A646" s="30" t="s">
        <v>2587</v>
      </c>
      <c r="B646" s="30" t="s">
        <v>9359</v>
      </c>
    </row>
    <row r="647" spans="1:2" x14ac:dyDescent="0.25">
      <c r="A647" s="30" t="s">
        <v>2590</v>
      </c>
      <c r="B647" s="30" t="s">
        <v>9360</v>
      </c>
    </row>
    <row r="648" spans="1:2" x14ac:dyDescent="0.25">
      <c r="A648" s="30" t="s">
        <v>2593</v>
      </c>
      <c r="B648" s="30" t="s">
        <v>9361</v>
      </c>
    </row>
    <row r="649" spans="1:2" x14ac:dyDescent="0.25">
      <c r="A649" s="30" t="s">
        <v>99</v>
      </c>
      <c r="B649" s="30" t="s">
        <v>9362</v>
      </c>
    </row>
    <row r="650" spans="1:2" x14ac:dyDescent="0.25">
      <c r="A650" s="30" t="s">
        <v>2596</v>
      </c>
      <c r="B650" s="30" t="s">
        <v>9363</v>
      </c>
    </row>
    <row r="651" spans="1:2" x14ac:dyDescent="0.25">
      <c r="A651" s="30" t="s">
        <v>2599</v>
      </c>
      <c r="B651" s="30" t="s">
        <v>9364</v>
      </c>
    </row>
    <row r="652" spans="1:2" x14ac:dyDescent="0.25">
      <c r="A652" s="30" t="s">
        <v>2601</v>
      </c>
      <c r="B652" s="30" t="s">
        <v>9365</v>
      </c>
    </row>
    <row r="653" spans="1:2" x14ac:dyDescent="0.25">
      <c r="A653" s="30" t="s">
        <v>2604</v>
      </c>
      <c r="B653" s="30" t="s">
        <v>9366</v>
      </c>
    </row>
    <row r="654" spans="1:2" x14ac:dyDescent="0.25">
      <c r="A654" s="30" t="s">
        <v>2606</v>
      </c>
      <c r="B654" s="30" t="s">
        <v>9367</v>
      </c>
    </row>
    <row r="655" spans="1:2" x14ac:dyDescent="0.25">
      <c r="A655" s="30" t="s">
        <v>2609</v>
      </c>
      <c r="B655" s="30" t="s">
        <v>9368</v>
      </c>
    </row>
    <row r="656" spans="1:2" x14ac:dyDescent="0.25">
      <c r="A656" s="30" t="s">
        <v>2612</v>
      </c>
      <c r="B656" s="30" t="s">
        <v>9369</v>
      </c>
    </row>
    <row r="657" spans="1:2" x14ac:dyDescent="0.25">
      <c r="A657" s="30" t="s">
        <v>2614</v>
      </c>
      <c r="B657" s="30" t="s">
        <v>9370</v>
      </c>
    </row>
    <row r="658" spans="1:2" x14ac:dyDescent="0.25">
      <c r="A658" s="30" t="s">
        <v>2617</v>
      </c>
      <c r="B658" s="30" t="s">
        <v>9371</v>
      </c>
    </row>
    <row r="659" spans="1:2" x14ac:dyDescent="0.25">
      <c r="A659" s="30" t="s">
        <v>2620</v>
      </c>
      <c r="B659" s="30" t="s">
        <v>9372</v>
      </c>
    </row>
    <row r="660" spans="1:2" x14ac:dyDescent="0.25">
      <c r="A660" s="30" t="s">
        <v>2623</v>
      </c>
      <c r="B660" s="30" t="s">
        <v>9373</v>
      </c>
    </row>
    <row r="661" spans="1:2" x14ac:dyDescent="0.25">
      <c r="A661" s="30" t="s">
        <v>2625</v>
      </c>
      <c r="B661" s="30" t="s">
        <v>9374</v>
      </c>
    </row>
    <row r="662" spans="1:2" x14ac:dyDescent="0.25">
      <c r="A662" s="30" t="s">
        <v>2628</v>
      </c>
      <c r="B662" s="30" t="s">
        <v>9375</v>
      </c>
    </row>
    <row r="663" spans="1:2" x14ac:dyDescent="0.25">
      <c r="A663" s="30" t="s">
        <v>2631</v>
      </c>
      <c r="B663" s="30" t="s">
        <v>9376</v>
      </c>
    </row>
    <row r="664" spans="1:2" x14ac:dyDescent="0.25">
      <c r="A664" s="30" t="s">
        <v>2633</v>
      </c>
      <c r="B664" s="30" t="s">
        <v>9377</v>
      </c>
    </row>
    <row r="665" spans="1:2" x14ac:dyDescent="0.25">
      <c r="A665" s="30" t="s">
        <v>2636</v>
      </c>
      <c r="B665" s="30" t="s">
        <v>9378</v>
      </c>
    </row>
    <row r="666" spans="1:2" x14ac:dyDescent="0.25">
      <c r="A666" s="30" t="s">
        <v>2639</v>
      </c>
      <c r="B666" s="30" t="s">
        <v>9379</v>
      </c>
    </row>
    <row r="667" spans="1:2" x14ac:dyDescent="0.25">
      <c r="A667" s="30" t="s">
        <v>2653</v>
      </c>
      <c r="B667" s="30" t="s">
        <v>11236</v>
      </c>
    </row>
    <row r="668" spans="1:2" x14ac:dyDescent="0.25">
      <c r="A668" s="30" t="s">
        <v>2654</v>
      </c>
      <c r="B668" s="30" t="s">
        <v>11237</v>
      </c>
    </row>
    <row r="669" spans="1:2" x14ac:dyDescent="0.25">
      <c r="A669" s="30" t="s">
        <v>2646</v>
      </c>
      <c r="B669" s="30" t="s">
        <v>11238</v>
      </c>
    </row>
    <row r="670" spans="1:2" x14ac:dyDescent="0.25">
      <c r="A670" s="30" t="s">
        <v>2645</v>
      </c>
      <c r="B670" s="30" t="s">
        <v>11239</v>
      </c>
    </row>
    <row r="671" spans="1:2" x14ac:dyDescent="0.25">
      <c r="A671" s="30" t="s">
        <v>2647</v>
      </c>
      <c r="B671" s="30" t="s">
        <v>11240</v>
      </c>
    </row>
    <row r="672" spans="1:2" x14ac:dyDescent="0.25">
      <c r="A672" s="30" t="s">
        <v>2643</v>
      </c>
      <c r="B672" s="30" t="s">
        <v>11241</v>
      </c>
    </row>
    <row r="673" spans="1:2" x14ac:dyDescent="0.25">
      <c r="A673" s="30" t="s">
        <v>2650</v>
      </c>
      <c r="B673" s="30" t="s">
        <v>11242</v>
      </c>
    </row>
    <row r="674" spans="1:2" x14ac:dyDescent="0.25">
      <c r="A674" s="30" t="s">
        <v>2651</v>
      </c>
      <c r="B674" s="30" t="s">
        <v>11243</v>
      </c>
    </row>
    <row r="675" spans="1:2" x14ac:dyDescent="0.25">
      <c r="A675" s="30" t="s">
        <v>2652</v>
      </c>
      <c r="B675" s="30" t="s">
        <v>11244</v>
      </c>
    </row>
    <row r="676" spans="1:2" x14ac:dyDescent="0.25">
      <c r="A676" s="30" t="s">
        <v>2644</v>
      </c>
      <c r="B676" s="30" t="s">
        <v>11245</v>
      </c>
    </row>
    <row r="677" spans="1:2" x14ac:dyDescent="0.25">
      <c r="A677" s="30" t="s">
        <v>2649</v>
      </c>
      <c r="B677" s="30" t="s">
        <v>11246</v>
      </c>
    </row>
    <row r="678" spans="1:2" x14ac:dyDescent="0.25">
      <c r="A678" s="30" t="s">
        <v>2648</v>
      </c>
      <c r="B678" s="30" t="s">
        <v>11247</v>
      </c>
    </row>
    <row r="679" spans="1:2" x14ac:dyDescent="0.25">
      <c r="A679" s="30" t="s">
        <v>2655</v>
      </c>
      <c r="B679" s="30" t="s">
        <v>11248</v>
      </c>
    </row>
    <row r="680" spans="1:2" x14ac:dyDescent="0.25">
      <c r="A680" s="30" t="s">
        <v>440</v>
      </c>
      <c r="B680" s="30" t="s">
        <v>9380</v>
      </c>
    </row>
    <row r="681" spans="1:2" x14ac:dyDescent="0.25">
      <c r="A681" s="30" t="s">
        <v>634</v>
      </c>
      <c r="B681" s="30" t="s">
        <v>9381</v>
      </c>
    </row>
    <row r="682" spans="1:2" x14ac:dyDescent="0.25">
      <c r="A682" s="30" t="s">
        <v>452</v>
      </c>
      <c r="B682" s="30" t="s">
        <v>9382</v>
      </c>
    </row>
    <row r="683" spans="1:2" x14ac:dyDescent="0.25">
      <c r="A683" s="30" t="s">
        <v>654</v>
      </c>
      <c r="B683" s="30" t="s">
        <v>9383</v>
      </c>
    </row>
    <row r="684" spans="1:2" x14ac:dyDescent="0.25">
      <c r="A684" s="30" t="s">
        <v>747</v>
      </c>
      <c r="B684" s="30" t="s">
        <v>9384</v>
      </c>
    </row>
    <row r="685" spans="1:2" x14ac:dyDescent="0.25">
      <c r="A685" s="30" t="s">
        <v>330</v>
      </c>
      <c r="B685" s="30" t="s">
        <v>9385</v>
      </c>
    </row>
    <row r="686" spans="1:2" x14ac:dyDescent="0.25">
      <c r="A686" s="30" t="s">
        <v>348</v>
      </c>
      <c r="B686" s="30" t="s">
        <v>9386</v>
      </c>
    </row>
    <row r="687" spans="1:2" x14ac:dyDescent="0.25">
      <c r="A687" s="30" t="s">
        <v>648</v>
      </c>
      <c r="B687" s="30" t="s">
        <v>9387</v>
      </c>
    </row>
    <row r="688" spans="1:2" x14ac:dyDescent="0.25">
      <c r="A688" s="30" t="s">
        <v>473</v>
      </c>
      <c r="B688" s="30" t="s">
        <v>9388</v>
      </c>
    </row>
    <row r="689" spans="1:2" x14ac:dyDescent="0.25">
      <c r="A689" s="30" t="s">
        <v>2891</v>
      </c>
      <c r="B689" s="30" t="s">
        <v>9389</v>
      </c>
    </row>
    <row r="690" spans="1:2" x14ac:dyDescent="0.25">
      <c r="A690" s="30" t="s">
        <v>738</v>
      </c>
      <c r="B690" s="30" t="s">
        <v>9390</v>
      </c>
    </row>
    <row r="691" spans="1:2" x14ac:dyDescent="0.25">
      <c r="A691" s="30" t="s">
        <v>3862</v>
      </c>
      <c r="B691" s="30" t="s">
        <v>9391</v>
      </c>
    </row>
    <row r="692" spans="1:2" x14ac:dyDescent="0.25">
      <c r="A692" s="30" t="s">
        <v>2844</v>
      </c>
      <c r="B692" s="30" t="s">
        <v>9392</v>
      </c>
    </row>
    <row r="693" spans="1:2" x14ac:dyDescent="0.25">
      <c r="A693" s="30" t="s">
        <v>285</v>
      </c>
      <c r="B693" s="30" t="s">
        <v>9393</v>
      </c>
    </row>
    <row r="694" spans="1:2" x14ac:dyDescent="0.25">
      <c r="A694" s="30" t="s">
        <v>336</v>
      </c>
      <c r="B694" s="30" t="s">
        <v>9394</v>
      </c>
    </row>
    <row r="695" spans="1:2" x14ac:dyDescent="0.25">
      <c r="A695" s="30" t="s">
        <v>458</v>
      </c>
      <c r="B695" s="30" t="s">
        <v>9395</v>
      </c>
    </row>
    <row r="696" spans="1:2" x14ac:dyDescent="0.25">
      <c r="A696" s="30" t="s">
        <v>805</v>
      </c>
      <c r="B696" s="30" t="s">
        <v>9396</v>
      </c>
    </row>
    <row r="697" spans="1:2" x14ac:dyDescent="0.25">
      <c r="A697" s="30" t="s">
        <v>456</v>
      </c>
      <c r="B697" s="30" t="s">
        <v>9397</v>
      </c>
    </row>
    <row r="698" spans="1:2" x14ac:dyDescent="0.25">
      <c r="A698" s="30" t="s">
        <v>607</v>
      </c>
      <c r="B698" s="30" t="s">
        <v>9398</v>
      </c>
    </row>
    <row r="699" spans="1:2" x14ac:dyDescent="0.25">
      <c r="A699" s="30" t="s">
        <v>454</v>
      </c>
      <c r="B699" s="30" t="s">
        <v>9399</v>
      </c>
    </row>
    <row r="700" spans="1:2" x14ac:dyDescent="0.25">
      <c r="A700" s="30" t="s">
        <v>601</v>
      </c>
      <c r="B700" s="30" t="s">
        <v>9400</v>
      </c>
    </row>
    <row r="701" spans="1:2" x14ac:dyDescent="0.25">
      <c r="A701" s="30" t="s">
        <v>324</v>
      </c>
      <c r="B701" s="30" t="s">
        <v>9401</v>
      </c>
    </row>
    <row r="702" spans="1:2" x14ac:dyDescent="0.25">
      <c r="A702" s="30" t="s">
        <v>650</v>
      </c>
      <c r="B702" s="30" t="s">
        <v>9402</v>
      </c>
    </row>
    <row r="703" spans="1:2" x14ac:dyDescent="0.25">
      <c r="A703" s="30" t="s">
        <v>632</v>
      </c>
      <c r="B703" s="30" t="s">
        <v>9403</v>
      </c>
    </row>
    <row r="704" spans="1:2" x14ac:dyDescent="0.25">
      <c r="A704" s="30" t="s">
        <v>630</v>
      </c>
      <c r="B704" s="30" t="s">
        <v>9404</v>
      </c>
    </row>
    <row r="705" spans="1:2" x14ac:dyDescent="0.25">
      <c r="A705" s="30" t="s">
        <v>498</v>
      </c>
      <c r="B705" s="30" t="s">
        <v>9405</v>
      </c>
    </row>
    <row r="706" spans="1:2" x14ac:dyDescent="0.25">
      <c r="A706" s="30" t="s">
        <v>638</v>
      </c>
      <c r="B706" s="30" t="s">
        <v>9406</v>
      </c>
    </row>
    <row r="707" spans="1:2" x14ac:dyDescent="0.25">
      <c r="A707" s="30" t="s">
        <v>700</v>
      </c>
      <c r="B707" s="30" t="s">
        <v>9407</v>
      </c>
    </row>
    <row r="708" spans="1:2" x14ac:dyDescent="0.25">
      <c r="A708" s="30" t="s">
        <v>644</v>
      </c>
      <c r="B708" s="30" t="s">
        <v>9408</v>
      </c>
    </row>
    <row r="709" spans="1:2" x14ac:dyDescent="0.25">
      <c r="A709" s="30" t="s">
        <v>640</v>
      </c>
      <c r="B709" s="30" t="s">
        <v>9409</v>
      </c>
    </row>
    <row r="710" spans="1:2" x14ac:dyDescent="0.25">
      <c r="A710" s="30" t="s">
        <v>326</v>
      </c>
      <c r="B710" s="30" t="s">
        <v>9410</v>
      </c>
    </row>
    <row r="711" spans="1:2" x14ac:dyDescent="0.25">
      <c r="A711" s="30" t="s">
        <v>512</v>
      </c>
      <c r="B711" s="30" t="s">
        <v>9411</v>
      </c>
    </row>
    <row r="712" spans="1:2" x14ac:dyDescent="0.25">
      <c r="A712" s="30" t="s">
        <v>352</v>
      </c>
      <c r="B712" s="30" t="s">
        <v>9412</v>
      </c>
    </row>
    <row r="713" spans="1:2" x14ac:dyDescent="0.25">
      <c r="A713" s="30" t="s">
        <v>442</v>
      </c>
      <c r="B713" s="30" t="s">
        <v>9413</v>
      </c>
    </row>
    <row r="714" spans="1:2" x14ac:dyDescent="0.25">
      <c r="A714" s="30" t="s">
        <v>605</v>
      </c>
      <c r="B714" s="30" t="s">
        <v>9414</v>
      </c>
    </row>
    <row r="715" spans="1:2" x14ac:dyDescent="0.25">
      <c r="A715" s="30" t="s">
        <v>636</v>
      </c>
      <c r="B715" s="30" t="s">
        <v>9415</v>
      </c>
    </row>
    <row r="716" spans="1:2" x14ac:dyDescent="0.25">
      <c r="A716" s="30" t="s">
        <v>344</v>
      </c>
      <c r="B716" s="30" t="s">
        <v>9416</v>
      </c>
    </row>
    <row r="717" spans="1:2" x14ac:dyDescent="0.25">
      <c r="A717" s="30" t="s">
        <v>688</v>
      </c>
      <c r="B717" s="30" t="s">
        <v>9417</v>
      </c>
    </row>
    <row r="718" spans="1:2" x14ac:dyDescent="0.25">
      <c r="A718" s="30" t="s">
        <v>726</v>
      </c>
      <c r="B718" s="30" t="s">
        <v>9418</v>
      </c>
    </row>
    <row r="719" spans="1:2" x14ac:dyDescent="0.25">
      <c r="A719" s="30" t="s">
        <v>340</v>
      </c>
      <c r="B719" s="30" t="s">
        <v>9419</v>
      </c>
    </row>
    <row r="720" spans="1:2" x14ac:dyDescent="0.25">
      <c r="A720" s="30" t="s">
        <v>646</v>
      </c>
      <c r="B720" s="30" t="s">
        <v>9420</v>
      </c>
    </row>
    <row r="721" spans="1:2" x14ac:dyDescent="0.25">
      <c r="A721" s="30" t="s">
        <v>3928</v>
      </c>
      <c r="B721" s="30" t="s">
        <v>9421</v>
      </c>
    </row>
    <row r="722" spans="1:2" x14ac:dyDescent="0.25">
      <c r="A722" s="30" t="s">
        <v>366</v>
      </c>
      <c r="B722" s="30" t="s">
        <v>9422</v>
      </c>
    </row>
    <row r="723" spans="1:2" x14ac:dyDescent="0.25">
      <c r="A723" s="30" t="s">
        <v>3922</v>
      </c>
      <c r="B723" s="30" t="s">
        <v>9423</v>
      </c>
    </row>
    <row r="724" spans="1:2" x14ac:dyDescent="0.25">
      <c r="A724" s="30" t="s">
        <v>3934</v>
      </c>
      <c r="B724" s="30" t="s">
        <v>9424</v>
      </c>
    </row>
    <row r="725" spans="1:2" x14ac:dyDescent="0.25">
      <c r="A725" s="30" t="s">
        <v>3931</v>
      </c>
      <c r="B725" s="30" t="s">
        <v>9425</v>
      </c>
    </row>
    <row r="726" spans="1:2" x14ac:dyDescent="0.25">
      <c r="A726" s="30" t="s">
        <v>3919</v>
      </c>
      <c r="B726" s="30" t="s">
        <v>9426</v>
      </c>
    </row>
    <row r="727" spans="1:2" x14ac:dyDescent="0.25">
      <c r="A727" s="30" t="s">
        <v>3925</v>
      </c>
      <c r="B727" s="30" t="s">
        <v>9427</v>
      </c>
    </row>
    <row r="728" spans="1:2" x14ac:dyDescent="0.25">
      <c r="A728" s="30" t="s">
        <v>3942</v>
      </c>
      <c r="B728" s="30" t="s">
        <v>9428</v>
      </c>
    </row>
    <row r="729" spans="1:2" x14ac:dyDescent="0.25">
      <c r="A729" s="30" t="s">
        <v>392</v>
      </c>
      <c r="B729" s="30" t="s">
        <v>9429</v>
      </c>
    </row>
    <row r="730" spans="1:2" x14ac:dyDescent="0.25">
      <c r="A730" s="30" t="s">
        <v>3948</v>
      </c>
      <c r="B730" s="30" t="s">
        <v>9430</v>
      </c>
    </row>
    <row r="731" spans="1:2" x14ac:dyDescent="0.25">
      <c r="A731" s="30" t="s">
        <v>3951</v>
      </c>
      <c r="B731" s="30" t="s">
        <v>9431</v>
      </c>
    </row>
    <row r="732" spans="1:2" x14ac:dyDescent="0.25">
      <c r="A732" s="30" t="s">
        <v>3939</v>
      </c>
      <c r="B732" s="30" t="s">
        <v>9432</v>
      </c>
    </row>
    <row r="733" spans="1:2" x14ac:dyDescent="0.25">
      <c r="A733" s="30" t="s">
        <v>3945</v>
      </c>
      <c r="B733" s="30" t="s">
        <v>9433</v>
      </c>
    </row>
    <row r="734" spans="1:2" x14ac:dyDescent="0.25">
      <c r="A734" s="30" t="s">
        <v>617</v>
      </c>
      <c r="B734" s="30" t="s">
        <v>9434</v>
      </c>
    </row>
    <row r="735" spans="1:2" x14ac:dyDescent="0.25">
      <c r="A735" s="30" t="s">
        <v>3974</v>
      </c>
      <c r="B735" s="30" t="s">
        <v>9435</v>
      </c>
    </row>
    <row r="736" spans="1:2" x14ac:dyDescent="0.25">
      <c r="A736" s="30" t="s">
        <v>3977</v>
      </c>
      <c r="B736" s="30" t="s">
        <v>9436</v>
      </c>
    </row>
    <row r="737" spans="1:2" x14ac:dyDescent="0.25">
      <c r="A737" s="30" t="s">
        <v>3984</v>
      </c>
      <c r="B737" s="30" t="s">
        <v>9437</v>
      </c>
    </row>
    <row r="738" spans="1:2" x14ac:dyDescent="0.25">
      <c r="A738" s="30" t="s">
        <v>575</v>
      </c>
      <c r="B738" s="30" t="s">
        <v>9438</v>
      </c>
    </row>
    <row r="739" spans="1:2" x14ac:dyDescent="0.25">
      <c r="A739" s="30" t="s">
        <v>3987</v>
      </c>
      <c r="B739" s="30" t="s">
        <v>9439</v>
      </c>
    </row>
    <row r="740" spans="1:2" x14ac:dyDescent="0.25">
      <c r="A740" s="30" t="s">
        <v>619</v>
      </c>
      <c r="B740" s="30" t="s">
        <v>9440</v>
      </c>
    </row>
    <row r="741" spans="1:2" x14ac:dyDescent="0.25">
      <c r="A741" s="30" t="s">
        <v>3981</v>
      </c>
      <c r="B741" s="30" t="s">
        <v>9441</v>
      </c>
    </row>
    <row r="742" spans="1:2" x14ac:dyDescent="0.25">
      <c r="A742" s="30" t="s">
        <v>3971</v>
      </c>
      <c r="B742" s="30" t="s">
        <v>9442</v>
      </c>
    </row>
    <row r="743" spans="1:2" x14ac:dyDescent="0.25">
      <c r="A743" s="30" t="s">
        <v>3968</v>
      </c>
      <c r="B743" s="30" t="s">
        <v>9443</v>
      </c>
    </row>
    <row r="744" spans="1:2" x14ac:dyDescent="0.25">
      <c r="A744" s="30" t="s">
        <v>3965</v>
      </c>
      <c r="B744" s="30" t="s">
        <v>9444</v>
      </c>
    </row>
    <row r="745" spans="1:2" x14ac:dyDescent="0.25">
      <c r="A745" s="30" t="s">
        <v>316</v>
      </c>
      <c r="B745" s="30" t="s">
        <v>9445</v>
      </c>
    </row>
    <row r="746" spans="1:2" x14ac:dyDescent="0.25">
      <c r="A746" s="30" t="s">
        <v>3962</v>
      </c>
      <c r="B746" s="30" t="s">
        <v>9446</v>
      </c>
    </row>
    <row r="747" spans="1:2" x14ac:dyDescent="0.25">
      <c r="A747" s="30" t="s">
        <v>3990</v>
      </c>
      <c r="B747" s="30" t="s">
        <v>9447</v>
      </c>
    </row>
    <row r="748" spans="1:2" x14ac:dyDescent="0.25">
      <c r="A748" s="30" t="s">
        <v>3993</v>
      </c>
      <c r="B748" s="30" t="s">
        <v>9448</v>
      </c>
    </row>
    <row r="749" spans="1:2" x14ac:dyDescent="0.25">
      <c r="A749" s="30" t="s">
        <v>3883</v>
      </c>
      <c r="B749" s="30" t="s">
        <v>9449</v>
      </c>
    </row>
    <row r="750" spans="1:2" x14ac:dyDescent="0.25">
      <c r="A750" s="30" t="s">
        <v>642</v>
      </c>
      <c r="B750" s="30" t="s">
        <v>9450</v>
      </c>
    </row>
    <row r="751" spans="1:2" x14ac:dyDescent="0.25">
      <c r="A751" s="30" t="s">
        <v>652</v>
      </c>
      <c r="B751" s="30" t="s">
        <v>9451</v>
      </c>
    </row>
    <row r="752" spans="1:2" x14ac:dyDescent="0.25">
      <c r="A752" s="30" t="s">
        <v>506</v>
      </c>
      <c r="B752" s="30" t="s">
        <v>9452</v>
      </c>
    </row>
    <row r="753" spans="1:2" x14ac:dyDescent="0.25">
      <c r="A753" s="30" t="s">
        <v>4076</v>
      </c>
      <c r="B753" s="30" t="s">
        <v>9453</v>
      </c>
    </row>
    <row r="754" spans="1:2" x14ac:dyDescent="0.25">
      <c r="A754" s="30" t="s">
        <v>4094</v>
      </c>
      <c r="B754" s="30" t="s">
        <v>9454</v>
      </c>
    </row>
    <row r="755" spans="1:2" x14ac:dyDescent="0.25">
      <c r="A755" s="30" t="s">
        <v>2764</v>
      </c>
      <c r="B755" s="30" t="s">
        <v>9455</v>
      </c>
    </row>
    <row r="756" spans="1:2" x14ac:dyDescent="0.25">
      <c r="A756" s="30" t="s">
        <v>2779</v>
      </c>
      <c r="B756" s="30" t="s">
        <v>9456</v>
      </c>
    </row>
    <row r="757" spans="1:2" x14ac:dyDescent="0.25">
      <c r="A757" s="30" t="s">
        <v>2825</v>
      </c>
      <c r="B757" s="30" t="s">
        <v>9457</v>
      </c>
    </row>
    <row r="758" spans="1:2" x14ac:dyDescent="0.25">
      <c r="A758" s="30" t="s">
        <v>2877</v>
      </c>
      <c r="B758" s="30" t="s">
        <v>9458</v>
      </c>
    </row>
    <row r="759" spans="1:2" x14ac:dyDescent="0.25">
      <c r="A759" s="30" t="s">
        <v>388</v>
      </c>
      <c r="B759" s="30" t="s">
        <v>9459</v>
      </c>
    </row>
    <row r="760" spans="1:2" x14ac:dyDescent="0.25">
      <c r="A760" s="30" t="s">
        <v>3073</v>
      </c>
      <c r="B760" s="30" t="s">
        <v>9460</v>
      </c>
    </row>
    <row r="761" spans="1:2" x14ac:dyDescent="0.25">
      <c r="A761" s="30" t="s">
        <v>3120</v>
      </c>
      <c r="B761" s="30" t="s">
        <v>9461</v>
      </c>
    </row>
    <row r="762" spans="1:2" x14ac:dyDescent="0.25">
      <c r="A762" s="30" t="s">
        <v>386</v>
      </c>
      <c r="B762" s="30" t="s">
        <v>9462</v>
      </c>
    </row>
    <row r="763" spans="1:2" x14ac:dyDescent="0.25">
      <c r="A763" s="30" t="s">
        <v>3235</v>
      </c>
      <c r="B763" s="30" t="s">
        <v>9463</v>
      </c>
    </row>
    <row r="764" spans="1:2" x14ac:dyDescent="0.25">
      <c r="A764" s="30" t="s">
        <v>3260</v>
      </c>
      <c r="B764" s="30" t="s">
        <v>9464</v>
      </c>
    </row>
    <row r="765" spans="1:2" x14ac:dyDescent="0.25">
      <c r="A765" s="30" t="s">
        <v>3368</v>
      </c>
      <c r="B765" s="30" t="s">
        <v>9465</v>
      </c>
    </row>
    <row r="766" spans="1:2" x14ac:dyDescent="0.25">
      <c r="A766" s="30" t="s">
        <v>3401</v>
      </c>
      <c r="B766" s="30" t="s">
        <v>9466</v>
      </c>
    </row>
    <row r="767" spans="1:2" x14ac:dyDescent="0.25">
      <c r="A767" s="30" t="s">
        <v>3408</v>
      </c>
      <c r="B767" s="30" t="s">
        <v>9467</v>
      </c>
    </row>
    <row r="768" spans="1:2" x14ac:dyDescent="0.25">
      <c r="A768" s="30" t="s">
        <v>3489</v>
      </c>
      <c r="B768" s="30" t="s">
        <v>9468</v>
      </c>
    </row>
    <row r="769" spans="1:2" x14ac:dyDescent="0.25">
      <c r="A769" s="30" t="s">
        <v>3530</v>
      </c>
      <c r="B769" s="30" t="s">
        <v>9469</v>
      </c>
    </row>
    <row r="770" spans="1:2" x14ac:dyDescent="0.25">
      <c r="A770" s="30" t="s">
        <v>3554</v>
      </c>
      <c r="B770" s="30" t="s">
        <v>9470</v>
      </c>
    </row>
    <row r="771" spans="1:2" x14ac:dyDescent="0.25">
      <c r="A771" s="30" t="s">
        <v>2990</v>
      </c>
      <c r="B771" s="30" t="s">
        <v>9471</v>
      </c>
    </row>
    <row r="772" spans="1:2" x14ac:dyDescent="0.25">
      <c r="A772" s="30" t="s">
        <v>3652</v>
      </c>
      <c r="B772" s="30" t="s">
        <v>9472</v>
      </c>
    </row>
    <row r="773" spans="1:2" x14ac:dyDescent="0.25">
      <c r="A773" s="30" t="s">
        <v>3865</v>
      </c>
      <c r="B773" s="30" t="s">
        <v>9473</v>
      </c>
    </row>
    <row r="774" spans="1:2" x14ac:dyDescent="0.25">
      <c r="A774" s="30" t="s">
        <v>3868</v>
      </c>
      <c r="B774" s="30" t="s">
        <v>9474</v>
      </c>
    </row>
    <row r="775" spans="1:2" x14ac:dyDescent="0.25">
      <c r="A775" s="30" t="s">
        <v>4117</v>
      </c>
      <c r="B775" s="30" t="s">
        <v>9475</v>
      </c>
    </row>
    <row r="776" spans="1:2" x14ac:dyDescent="0.25">
      <c r="A776" s="30" t="s">
        <v>4097</v>
      </c>
      <c r="B776" s="30" t="s">
        <v>9476</v>
      </c>
    </row>
    <row r="777" spans="1:2" x14ac:dyDescent="0.25">
      <c r="A777" s="30" t="s">
        <v>2718</v>
      </c>
      <c r="B777" s="30" t="s">
        <v>9477</v>
      </c>
    </row>
    <row r="778" spans="1:2" x14ac:dyDescent="0.25">
      <c r="A778" s="30" t="s">
        <v>2724</v>
      </c>
      <c r="B778" s="30" t="s">
        <v>9478</v>
      </c>
    </row>
    <row r="779" spans="1:2" x14ac:dyDescent="0.25">
      <c r="A779" s="30" t="s">
        <v>2782</v>
      </c>
      <c r="B779" s="30" t="s">
        <v>9479</v>
      </c>
    </row>
    <row r="780" spans="1:2" x14ac:dyDescent="0.25">
      <c r="A780" s="30" t="s">
        <v>2794</v>
      </c>
      <c r="B780" s="30" t="s">
        <v>9480</v>
      </c>
    </row>
    <row r="781" spans="1:2" x14ac:dyDescent="0.25">
      <c r="A781" s="30" t="s">
        <v>2798</v>
      </c>
      <c r="B781" s="30" t="s">
        <v>9481</v>
      </c>
    </row>
    <row r="782" spans="1:2" x14ac:dyDescent="0.25">
      <c r="A782" s="30" t="s">
        <v>2809</v>
      </c>
      <c r="B782" s="30" t="s">
        <v>9482</v>
      </c>
    </row>
    <row r="783" spans="1:2" x14ac:dyDescent="0.25">
      <c r="A783" s="30" t="s">
        <v>3051</v>
      </c>
      <c r="B783" s="30" t="s">
        <v>9483</v>
      </c>
    </row>
    <row r="784" spans="1:2" x14ac:dyDescent="0.25">
      <c r="A784" s="30" t="s">
        <v>3064</v>
      </c>
      <c r="B784" s="30" t="s">
        <v>9484</v>
      </c>
    </row>
    <row r="785" spans="1:2" x14ac:dyDescent="0.25">
      <c r="A785" s="30" t="s">
        <v>3094</v>
      </c>
      <c r="B785" s="30" t="s">
        <v>9485</v>
      </c>
    </row>
    <row r="786" spans="1:2" x14ac:dyDescent="0.25">
      <c r="A786" s="30" t="s">
        <v>3161</v>
      </c>
      <c r="B786" s="30" t="s">
        <v>9486</v>
      </c>
    </row>
    <row r="787" spans="1:2" x14ac:dyDescent="0.25">
      <c r="A787" s="30" t="s">
        <v>3170</v>
      </c>
      <c r="B787" s="30" t="s">
        <v>9487</v>
      </c>
    </row>
    <row r="788" spans="1:2" x14ac:dyDescent="0.25">
      <c r="A788" s="30" t="s">
        <v>488</v>
      </c>
      <c r="B788" s="30" t="s">
        <v>9488</v>
      </c>
    </row>
    <row r="789" spans="1:2" x14ac:dyDescent="0.25">
      <c r="A789" s="30" t="s">
        <v>3249</v>
      </c>
      <c r="B789" s="30" t="s">
        <v>9489</v>
      </c>
    </row>
    <row r="790" spans="1:2" x14ac:dyDescent="0.25">
      <c r="A790" s="30" t="s">
        <v>3278</v>
      </c>
      <c r="B790" s="30" t="s">
        <v>9490</v>
      </c>
    </row>
    <row r="791" spans="1:2" x14ac:dyDescent="0.25">
      <c r="A791" s="30" t="s">
        <v>3311</v>
      </c>
      <c r="B791" s="30" t="s">
        <v>9491</v>
      </c>
    </row>
    <row r="792" spans="1:2" x14ac:dyDescent="0.25">
      <c r="A792" s="30" t="s">
        <v>3332</v>
      </c>
      <c r="B792" s="30" t="s">
        <v>9492</v>
      </c>
    </row>
    <row r="793" spans="1:2" x14ac:dyDescent="0.25">
      <c r="A793" s="30" t="s">
        <v>3411</v>
      </c>
      <c r="B793" s="30" t="s">
        <v>9493</v>
      </c>
    </row>
    <row r="794" spans="1:2" x14ac:dyDescent="0.25">
      <c r="A794" s="30" t="s">
        <v>3414</v>
      </c>
      <c r="B794" s="30" t="s">
        <v>9494</v>
      </c>
    </row>
    <row r="795" spans="1:2" x14ac:dyDescent="0.25">
      <c r="A795" s="30" t="s">
        <v>3447</v>
      </c>
      <c r="B795" s="30" t="s">
        <v>9495</v>
      </c>
    </row>
    <row r="796" spans="1:2" x14ac:dyDescent="0.25">
      <c r="A796" s="30" t="s">
        <v>3465</v>
      </c>
      <c r="B796" s="30" t="s">
        <v>9496</v>
      </c>
    </row>
    <row r="797" spans="1:2" x14ac:dyDescent="0.25">
      <c r="A797" s="30" t="s">
        <v>3551</v>
      </c>
      <c r="B797" s="30" t="s">
        <v>9497</v>
      </c>
    </row>
    <row r="798" spans="1:2" x14ac:dyDescent="0.25">
      <c r="A798" s="30" t="s">
        <v>2962</v>
      </c>
      <c r="B798" s="30" t="s">
        <v>9498</v>
      </c>
    </row>
    <row r="799" spans="1:2" x14ac:dyDescent="0.25">
      <c r="A799" s="30" t="s">
        <v>2971</v>
      </c>
      <c r="B799" s="30" t="s">
        <v>9499</v>
      </c>
    </row>
    <row r="800" spans="1:2" x14ac:dyDescent="0.25">
      <c r="A800" s="30" t="s">
        <v>3683</v>
      </c>
      <c r="B800" s="30" t="s">
        <v>9500</v>
      </c>
    </row>
    <row r="801" spans="1:2" x14ac:dyDescent="0.25">
      <c r="A801" s="30" t="s">
        <v>400</v>
      </c>
      <c r="B801" s="30" t="s">
        <v>9501</v>
      </c>
    </row>
    <row r="802" spans="1:2" x14ac:dyDescent="0.25">
      <c r="A802" s="30" t="s">
        <v>500</v>
      </c>
      <c r="B802" s="30" t="s">
        <v>9502</v>
      </c>
    </row>
    <row r="803" spans="1:2" x14ac:dyDescent="0.25">
      <c r="A803" s="30" t="s">
        <v>3078</v>
      </c>
      <c r="B803" s="30" t="s">
        <v>9505</v>
      </c>
    </row>
    <row r="804" spans="1:2" x14ac:dyDescent="0.25">
      <c r="A804" s="30" t="s">
        <v>3263</v>
      </c>
      <c r="B804" s="30" t="s">
        <v>9506</v>
      </c>
    </row>
    <row r="805" spans="1:2" x14ac:dyDescent="0.25">
      <c r="A805" s="30" t="s">
        <v>3266</v>
      </c>
      <c r="B805" s="30" t="s">
        <v>9507</v>
      </c>
    </row>
    <row r="806" spans="1:2" x14ac:dyDescent="0.25">
      <c r="A806" s="30" t="s">
        <v>3303</v>
      </c>
      <c r="B806" s="30" t="s">
        <v>9508</v>
      </c>
    </row>
    <row r="807" spans="1:2" x14ac:dyDescent="0.25">
      <c r="A807" s="30" t="s">
        <v>3343</v>
      </c>
      <c r="B807" s="30" t="s">
        <v>9509</v>
      </c>
    </row>
    <row r="808" spans="1:2" x14ac:dyDescent="0.25">
      <c r="A808" s="30" t="s">
        <v>3398</v>
      </c>
      <c r="B808" s="30" t="s">
        <v>9510</v>
      </c>
    </row>
    <row r="809" spans="1:2" x14ac:dyDescent="0.25">
      <c r="A809" s="30" t="s">
        <v>3474</v>
      </c>
      <c r="B809" s="30" t="s">
        <v>9511</v>
      </c>
    </row>
    <row r="810" spans="1:2" x14ac:dyDescent="0.25">
      <c r="A810" s="30" t="s">
        <v>2974</v>
      </c>
      <c r="B810" s="30" t="s">
        <v>9512</v>
      </c>
    </row>
    <row r="811" spans="1:2" x14ac:dyDescent="0.25">
      <c r="A811" s="30" t="s">
        <v>471</v>
      </c>
      <c r="B811" s="30" t="s">
        <v>9513</v>
      </c>
    </row>
    <row r="812" spans="1:2" x14ac:dyDescent="0.25">
      <c r="A812" s="30" t="s">
        <v>3005</v>
      </c>
      <c r="B812" s="30" t="s">
        <v>9514</v>
      </c>
    </row>
    <row r="813" spans="1:2" x14ac:dyDescent="0.25">
      <c r="A813" s="30" t="s">
        <v>3010</v>
      </c>
      <c r="B813" s="30" t="s">
        <v>9515</v>
      </c>
    </row>
    <row r="814" spans="1:2" x14ac:dyDescent="0.25">
      <c r="A814" s="30" t="s">
        <v>3030</v>
      </c>
      <c r="B814" s="30" t="s">
        <v>9516</v>
      </c>
    </row>
    <row r="815" spans="1:2" x14ac:dyDescent="0.25">
      <c r="A815" s="30" t="s">
        <v>3047</v>
      </c>
      <c r="B815" s="30" t="s">
        <v>9517</v>
      </c>
    </row>
    <row r="816" spans="1:2" x14ac:dyDescent="0.25">
      <c r="A816" s="30" t="s">
        <v>3058</v>
      </c>
      <c r="B816" s="30" t="s">
        <v>9518</v>
      </c>
    </row>
    <row r="817" spans="1:2" x14ac:dyDescent="0.25">
      <c r="A817" s="30" t="s">
        <v>3080</v>
      </c>
      <c r="B817" s="30" t="s">
        <v>9519</v>
      </c>
    </row>
    <row r="818" spans="1:2" x14ac:dyDescent="0.25">
      <c r="A818" s="30" t="s">
        <v>3111</v>
      </c>
      <c r="B818" s="30" t="s">
        <v>9520</v>
      </c>
    </row>
    <row r="819" spans="1:2" x14ac:dyDescent="0.25">
      <c r="A819" s="30" t="s">
        <v>3114</v>
      </c>
      <c r="B819" s="30" t="s">
        <v>9521</v>
      </c>
    </row>
    <row r="820" spans="1:2" x14ac:dyDescent="0.25">
      <c r="A820" s="30" t="s">
        <v>3146</v>
      </c>
      <c r="B820" s="30" t="s">
        <v>9522</v>
      </c>
    </row>
    <row r="821" spans="1:2" x14ac:dyDescent="0.25">
      <c r="A821" s="30" t="s">
        <v>3152</v>
      </c>
      <c r="B821" s="30" t="s">
        <v>9523</v>
      </c>
    </row>
    <row r="822" spans="1:2" x14ac:dyDescent="0.25">
      <c r="A822" s="30" t="s">
        <v>3222</v>
      </c>
      <c r="B822" s="30" t="s">
        <v>9524</v>
      </c>
    </row>
    <row r="823" spans="1:2" x14ac:dyDescent="0.25">
      <c r="A823" s="30" t="s">
        <v>3429</v>
      </c>
      <c r="B823" s="30" t="s">
        <v>9525</v>
      </c>
    </row>
    <row r="824" spans="1:2" x14ac:dyDescent="0.25">
      <c r="A824" s="30" t="s">
        <v>3432</v>
      </c>
      <c r="B824" s="30" t="s">
        <v>9526</v>
      </c>
    </row>
    <row r="825" spans="1:2" x14ac:dyDescent="0.25">
      <c r="A825" s="30" t="s">
        <v>3471</v>
      </c>
      <c r="B825" s="30" t="s">
        <v>9527</v>
      </c>
    </row>
    <row r="826" spans="1:2" x14ac:dyDescent="0.25">
      <c r="A826" s="30" t="s">
        <v>2897</v>
      </c>
      <c r="B826" s="30" t="s">
        <v>9528</v>
      </c>
    </row>
    <row r="827" spans="1:2" x14ac:dyDescent="0.25">
      <c r="A827" s="30" t="s">
        <v>3486</v>
      </c>
      <c r="B827" s="30" t="s">
        <v>9529</v>
      </c>
    </row>
    <row r="828" spans="1:2" x14ac:dyDescent="0.25">
      <c r="A828" s="30" t="s">
        <v>3521</v>
      </c>
      <c r="B828" s="30" t="s">
        <v>9530</v>
      </c>
    </row>
    <row r="829" spans="1:2" x14ac:dyDescent="0.25">
      <c r="A829" s="30" t="s">
        <v>3566</v>
      </c>
      <c r="B829" s="30" t="s">
        <v>9531</v>
      </c>
    </row>
    <row r="830" spans="1:2" x14ac:dyDescent="0.25">
      <c r="A830" s="30" t="s">
        <v>3593</v>
      </c>
      <c r="B830" s="30" t="s">
        <v>9532</v>
      </c>
    </row>
    <row r="831" spans="1:2" x14ac:dyDescent="0.25">
      <c r="A831" s="30" t="s">
        <v>3598</v>
      </c>
      <c r="B831" s="30" t="s">
        <v>9533</v>
      </c>
    </row>
    <row r="832" spans="1:2" x14ac:dyDescent="0.25">
      <c r="A832" s="30" t="s">
        <v>3601</v>
      </c>
      <c r="B832" s="30" t="s">
        <v>9534</v>
      </c>
    </row>
    <row r="833" spans="1:2" x14ac:dyDescent="0.25">
      <c r="A833" s="30" t="s">
        <v>2951</v>
      </c>
      <c r="B833" s="30" t="s">
        <v>9535</v>
      </c>
    </row>
    <row r="834" spans="1:2" x14ac:dyDescent="0.25">
      <c r="A834" s="30" t="s">
        <v>465</v>
      </c>
      <c r="B834" s="30" t="s">
        <v>9536</v>
      </c>
    </row>
    <row r="835" spans="1:2" x14ac:dyDescent="0.25">
      <c r="A835" s="30" t="s">
        <v>467</v>
      </c>
      <c r="B835" s="30" t="s">
        <v>9537</v>
      </c>
    </row>
    <row r="836" spans="1:2" x14ac:dyDescent="0.25">
      <c r="A836" s="30" t="s">
        <v>4082</v>
      </c>
      <c r="B836" s="30" t="s">
        <v>9538</v>
      </c>
    </row>
    <row r="837" spans="1:2" x14ac:dyDescent="0.25">
      <c r="A837" s="30" t="s">
        <v>2788</v>
      </c>
      <c r="B837" s="30" t="s">
        <v>9539</v>
      </c>
    </row>
    <row r="838" spans="1:2" x14ac:dyDescent="0.25">
      <c r="A838" s="30" t="s">
        <v>2803</v>
      </c>
      <c r="B838" s="30" t="s">
        <v>9540</v>
      </c>
    </row>
    <row r="839" spans="1:2" x14ac:dyDescent="0.25">
      <c r="A839" s="30" t="s">
        <v>2818</v>
      </c>
      <c r="B839" s="30" t="s">
        <v>9541</v>
      </c>
    </row>
    <row r="840" spans="1:2" x14ac:dyDescent="0.25">
      <c r="A840" s="30" t="s">
        <v>3088</v>
      </c>
      <c r="B840" s="30" t="s">
        <v>9542</v>
      </c>
    </row>
    <row r="841" spans="1:2" x14ac:dyDescent="0.25">
      <c r="A841" s="30" t="s">
        <v>579</v>
      </c>
      <c r="B841" s="30" t="s">
        <v>9543</v>
      </c>
    </row>
    <row r="842" spans="1:2" x14ac:dyDescent="0.25">
      <c r="A842" s="30" t="s">
        <v>3238</v>
      </c>
      <c r="B842" s="30" t="s">
        <v>9544</v>
      </c>
    </row>
    <row r="843" spans="1:2" x14ac:dyDescent="0.25">
      <c r="A843" s="30" t="s">
        <v>3272</v>
      </c>
      <c r="B843" s="30" t="s">
        <v>9545</v>
      </c>
    </row>
    <row r="844" spans="1:2" x14ac:dyDescent="0.25">
      <c r="A844" s="30" t="s">
        <v>3317</v>
      </c>
      <c r="B844" s="30" t="s">
        <v>9546</v>
      </c>
    </row>
    <row r="845" spans="1:2" x14ac:dyDescent="0.25">
      <c r="A845" s="30" t="s">
        <v>3477</v>
      </c>
      <c r="B845" s="30" t="s">
        <v>9547</v>
      </c>
    </row>
    <row r="846" spans="1:2" x14ac:dyDescent="0.25">
      <c r="A846" s="30" t="s">
        <v>3533</v>
      </c>
      <c r="B846" s="30" t="s">
        <v>9548</v>
      </c>
    </row>
    <row r="847" spans="1:2" x14ac:dyDescent="0.25">
      <c r="A847" s="30" t="s">
        <v>3560</v>
      </c>
      <c r="B847" s="30" t="s">
        <v>9549</v>
      </c>
    </row>
    <row r="848" spans="1:2" x14ac:dyDescent="0.25">
      <c r="A848" s="30" t="s">
        <v>3626</v>
      </c>
      <c r="B848" s="30" t="s">
        <v>9550</v>
      </c>
    </row>
    <row r="849" spans="1:2" x14ac:dyDescent="0.25">
      <c r="A849" s="30" t="s">
        <v>2927</v>
      </c>
      <c r="B849" s="30" t="s">
        <v>9551</v>
      </c>
    </row>
    <row r="850" spans="1:2" x14ac:dyDescent="0.25">
      <c r="A850" s="30" t="s">
        <v>2945</v>
      </c>
      <c r="B850" s="30" t="s">
        <v>9552</v>
      </c>
    </row>
    <row r="851" spans="1:2" x14ac:dyDescent="0.25">
      <c r="A851" s="30" t="s">
        <v>2956</v>
      </c>
      <c r="B851" s="30" t="s">
        <v>9553</v>
      </c>
    </row>
    <row r="852" spans="1:2" x14ac:dyDescent="0.25">
      <c r="A852" s="30" t="s">
        <v>3729</v>
      </c>
      <c r="B852" s="30" t="s">
        <v>9554</v>
      </c>
    </row>
    <row r="853" spans="1:2" x14ac:dyDescent="0.25">
      <c r="A853" s="30" t="s">
        <v>3871</v>
      </c>
      <c r="B853" s="30" t="s">
        <v>9555</v>
      </c>
    </row>
    <row r="854" spans="1:2" x14ac:dyDescent="0.25">
      <c r="A854" s="30" t="s">
        <v>4085</v>
      </c>
      <c r="B854" s="30" t="s">
        <v>9556</v>
      </c>
    </row>
    <row r="855" spans="1:2" x14ac:dyDescent="0.25">
      <c r="A855" s="30" t="s">
        <v>2903</v>
      </c>
      <c r="B855" s="30" t="s">
        <v>9557</v>
      </c>
    </row>
    <row r="856" spans="1:2" x14ac:dyDescent="0.25">
      <c r="A856" s="30" t="s">
        <v>3100</v>
      </c>
      <c r="B856" s="30" t="s">
        <v>9558</v>
      </c>
    </row>
    <row r="857" spans="1:2" x14ac:dyDescent="0.25">
      <c r="A857" s="30" t="s">
        <v>469</v>
      </c>
      <c r="B857" s="30" t="s">
        <v>9559</v>
      </c>
    </row>
    <row r="858" spans="1:2" x14ac:dyDescent="0.25">
      <c r="A858" s="30" t="s">
        <v>3284</v>
      </c>
      <c r="B858" s="30" t="s">
        <v>9560</v>
      </c>
    </row>
    <row r="859" spans="1:2" x14ac:dyDescent="0.25">
      <c r="A859" s="30" t="s">
        <v>3308</v>
      </c>
      <c r="B859" s="30" t="s">
        <v>9561</v>
      </c>
    </row>
    <row r="860" spans="1:2" x14ac:dyDescent="0.25">
      <c r="A860" s="30" t="s">
        <v>3340</v>
      </c>
      <c r="B860" s="30" t="s">
        <v>9562</v>
      </c>
    </row>
    <row r="861" spans="1:2" x14ac:dyDescent="0.25">
      <c r="A861" s="30" t="s">
        <v>3349</v>
      </c>
      <c r="B861" s="30" t="s">
        <v>9563</v>
      </c>
    </row>
    <row r="862" spans="1:2" x14ac:dyDescent="0.25">
      <c r="A862" s="30" t="s">
        <v>3352</v>
      </c>
      <c r="B862" s="30" t="s">
        <v>9564</v>
      </c>
    </row>
    <row r="863" spans="1:2" x14ac:dyDescent="0.25">
      <c r="A863" s="30" t="s">
        <v>3357</v>
      </c>
      <c r="B863" s="30" t="s">
        <v>9565</v>
      </c>
    </row>
    <row r="864" spans="1:2" x14ac:dyDescent="0.25">
      <c r="A864" s="30" t="s">
        <v>3426</v>
      </c>
      <c r="B864" s="30" t="s">
        <v>9566</v>
      </c>
    </row>
    <row r="865" spans="1:2" x14ac:dyDescent="0.25">
      <c r="A865" s="30" t="s">
        <v>3548</v>
      </c>
      <c r="B865" s="30" t="s">
        <v>9567</v>
      </c>
    </row>
    <row r="866" spans="1:2" x14ac:dyDescent="0.25">
      <c r="A866" s="30" t="s">
        <v>3706</v>
      </c>
      <c r="B866" s="30" t="s">
        <v>9568</v>
      </c>
    </row>
    <row r="867" spans="1:2" x14ac:dyDescent="0.25">
      <c r="A867" s="30" t="s">
        <v>478</v>
      </c>
      <c r="B867" s="30" t="s">
        <v>9569</v>
      </c>
    </row>
    <row r="868" spans="1:2" x14ac:dyDescent="0.25">
      <c r="A868" s="30" t="s">
        <v>2665</v>
      </c>
      <c r="B868" s="30" t="s">
        <v>9570</v>
      </c>
    </row>
    <row r="869" spans="1:2" x14ac:dyDescent="0.25">
      <c r="A869" s="30" t="s">
        <v>4079</v>
      </c>
      <c r="B869" s="30" t="s">
        <v>9571</v>
      </c>
    </row>
    <row r="870" spans="1:2" x14ac:dyDescent="0.25">
      <c r="A870" s="30" t="s">
        <v>2706</v>
      </c>
      <c r="B870" s="30" t="s">
        <v>9572</v>
      </c>
    </row>
    <row r="871" spans="1:2" x14ac:dyDescent="0.25">
      <c r="A871" s="30" t="s">
        <v>2815</v>
      </c>
      <c r="B871" s="30" t="s">
        <v>9573</v>
      </c>
    </row>
    <row r="872" spans="1:2" x14ac:dyDescent="0.25">
      <c r="A872" s="30" t="s">
        <v>2852</v>
      </c>
      <c r="B872" s="30" t="s">
        <v>9574</v>
      </c>
    </row>
    <row r="873" spans="1:2" x14ac:dyDescent="0.25">
      <c r="A873" s="30" t="s">
        <v>394</v>
      </c>
      <c r="B873" s="30" t="s">
        <v>9575</v>
      </c>
    </row>
    <row r="874" spans="1:2" x14ac:dyDescent="0.25">
      <c r="A874" s="30" t="s">
        <v>3062</v>
      </c>
      <c r="B874" s="30" t="s">
        <v>9576</v>
      </c>
    </row>
    <row r="875" spans="1:2" x14ac:dyDescent="0.25">
      <c r="A875" s="30" t="s">
        <v>3406</v>
      </c>
      <c r="B875" s="30" t="s">
        <v>9577</v>
      </c>
    </row>
    <row r="876" spans="1:2" x14ac:dyDescent="0.25">
      <c r="A876" s="30" t="s">
        <v>3498</v>
      </c>
      <c r="B876" s="30" t="s">
        <v>9578</v>
      </c>
    </row>
    <row r="877" spans="1:2" x14ac:dyDescent="0.25">
      <c r="A877" s="30" t="s">
        <v>3507</v>
      </c>
      <c r="B877" s="30" t="s">
        <v>9579</v>
      </c>
    </row>
    <row r="878" spans="1:2" x14ac:dyDescent="0.25">
      <c r="A878" s="30" t="s">
        <v>3518</v>
      </c>
      <c r="B878" s="30" t="s">
        <v>9580</v>
      </c>
    </row>
    <row r="879" spans="1:2" x14ac:dyDescent="0.25">
      <c r="A879" s="30" t="s">
        <v>3569</v>
      </c>
      <c r="B879" s="30" t="s">
        <v>9581</v>
      </c>
    </row>
    <row r="880" spans="1:2" x14ac:dyDescent="0.25">
      <c r="A880" s="30" t="s">
        <v>3572</v>
      </c>
      <c r="B880" s="30" t="s">
        <v>9582</v>
      </c>
    </row>
    <row r="881" spans="1:2" x14ac:dyDescent="0.25">
      <c r="A881" s="30" t="s">
        <v>2987</v>
      </c>
      <c r="B881" s="30" t="s">
        <v>9583</v>
      </c>
    </row>
    <row r="882" spans="1:2" x14ac:dyDescent="0.25">
      <c r="A882" s="30" t="s">
        <v>3672</v>
      </c>
      <c r="B882" s="30" t="s">
        <v>9584</v>
      </c>
    </row>
    <row r="883" spans="1:2" x14ac:dyDescent="0.25">
      <c r="A883" s="30" t="s">
        <v>2721</v>
      </c>
      <c r="B883" s="30" t="s">
        <v>9585</v>
      </c>
    </row>
    <row r="884" spans="1:2" x14ac:dyDescent="0.25">
      <c r="A884" s="30" t="s">
        <v>3383</v>
      </c>
      <c r="B884" s="30" t="s">
        <v>9586</v>
      </c>
    </row>
    <row r="885" spans="1:2" x14ac:dyDescent="0.25">
      <c r="A885" s="30" t="s">
        <v>3515</v>
      </c>
      <c r="B885" s="30" t="s">
        <v>9587</v>
      </c>
    </row>
    <row r="886" spans="1:2" x14ac:dyDescent="0.25">
      <c r="A886" s="30" t="s">
        <v>3545</v>
      </c>
      <c r="B886" s="30" t="s">
        <v>9588</v>
      </c>
    </row>
    <row r="887" spans="1:2" x14ac:dyDescent="0.25">
      <c r="A887" s="30" t="s">
        <v>2909</v>
      </c>
      <c r="B887" s="30" t="s">
        <v>9589</v>
      </c>
    </row>
    <row r="888" spans="1:2" x14ac:dyDescent="0.25">
      <c r="A888" s="30" t="s">
        <v>3738</v>
      </c>
      <c r="B888" s="30" t="s">
        <v>9590</v>
      </c>
    </row>
    <row r="889" spans="1:2" x14ac:dyDescent="0.25">
      <c r="A889" s="30" t="s">
        <v>370</v>
      </c>
      <c r="B889" s="30" t="s">
        <v>9591</v>
      </c>
    </row>
    <row r="890" spans="1:2" x14ac:dyDescent="0.25">
      <c r="A890" s="30" t="s">
        <v>384</v>
      </c>
      <c r="B890" s="30" t="s">
        <v>9592</v>
      </c>
    </row>
    <row r="891" spans="1:2" x14ac:dyDescent="0.25">
      <c r="A891" s="30" t="s">
        <v>362</v>
      </c>
      <c r="B891" s="30" t="s">
        <v>9593</v>
      </c>
    </row>
    <row r="892" spans="1:2" x14ac:dyDescent="0.25">
      <c r="A892" s="30" t="s">
        <v>811</v>
      </c>
      <c r="B892" s="30" t="s">
        <v>9594</v>
      </c>
    </row>
    <row r="893" spans="1:2" x14ac:dyDescent="0.25">
      <c r="A893" s="30" t="s">
        <v>3041</v>
      </c>
      <c r="B893" s="30" t="s">
        <v>9595</v>
      </c>
    </row>
    <row r="894" spans="1:2" x14ac:dyDescent="0.25">
      <c r="A894" s="30" t="s">
        <v>3085</v>
      </c>
      <c r="B894" s="30" t="s">
        <v>9596</v>
      </c>
    </row>
    <row r="895" spans="1:2" x14ac:dyDescent="0.25">
      <c r="A895" s="30" t="s">
        <v>3504</v>
      </c>
      <c r="B895" s="30" t="s">
        <v>9597</v>
      </c>
    </row>
    <row r="896" spans="1:2" x14ac:dyDescent="0.25">
      <c r="A896" s="30" t="s">
        <v>3646</v>
      </c>
      <c r="B896" s="30" t="s">
        <v>9598</v>
      </c>
    </row>
    <row r="897" spans="1:2" x14ac:dyDescent="0.25">
      <c r="A897" s="30" t="s">
        <v>3021</v>
      </c>
      <c r="B897" s="30" t="s">
        <v>9599</v>
      </c>
    </row>
    <row r="898" spans="1:2" x14ac:dyDescent="0.25">
      <c r="A898" s="30" t="s">
        <v>4022</v>
      </c>
      <c r="B898" s="30" t="s">
        <v>9600</v>
      </c>
    </row>
    <row r="899" spans="1:2" x14ac:dyDescent="0.25">
      <c r="A899" s="30" t="s">
        <v>372</v>
      </c>
      <c r="B899" s="30" t="s">
        <v>9601</v>
      </c>
    </row>
    <row r="900" spans="1:2" x14ac:dyDescent="0.25">
      <c r="A900" s="30" t="s">
        <v>2828</v>
      </c>
      <c r="B900" s="30" t="s">
        <v>9602</v>
      </c>
    </row>
    <row r="901" spans="1:2" x14ac:dyDescent="0.25">
      <c r="A901" s="30" t="s">
        <v>3581</v>
      </c>
      <c r="B901" s="30" t="s">
        <v>9603</v>
      </c>
    </row>
    <row r="902" spans="1:2" x14ac:dyDescent="0.25">
      <c r="A902" s="30" t="s">
        <v>3590</v>
      </c>
      <c r="B902" s="30" t="s">
        <v>9604</v>
      </c>
    </row>
    <row r="903" spans="1:2" x14ac:dyDescent="0.25">
      <c r="A903" s="30" t="s">
        <v>402</v>
      </c>
      <c r="B903" s="30" t="s">
        <v>9605</v>
      </c>
    </row>
    <row r="904" spans="1:2" x14ac:dyDescent="0.25">
      <c r="A904" s="30" t="s">
        <v>2673</v>
      </c>
      <c r="B904" s="30" t="s">
        <v>9606</v>
      </c>
    </row>
    <row r="905" spans="1:2" x14ac:dyDescent="0.25">
      <c r="A905" s="30" t="s">
        <v>4088</v>
      </c>
      <c r="B905" s="30" t="s">
        <v>9607</v>
      </c>
    </row>
    <row r="906" spans="1:2" x14ac:dyDescent="0.25">
      <c r="A906" s="30" t="s">
        <v>4100</v>
      </c>
      <c r="B906" s="30" t="s">
        <v>9608</v>
      </c>
    </row>
    <row r="907" spans="1:2" x14ac:dyDescent="0.25">
      <c r="A907" s="30" t="s">
        <v>2849</v>
      </c>
      <c r="B907" s="30" t="s">
        <v>9609</v>
      </c>
    </row>
    <row r="908" spans="1:2" x14ac:dyDescent="0.25">
      <c r="A908" s="30" t="s">
        <v>2996</v>
      </c>
      <c r="B908" s="30" t="s">
        <v>9612</v>
      </c>
    </row>
    <row r="909" spans="1:2" x14ac:dyDescent="0.25">
      <c r="A909" s="30" t="s">
        <v>3024</v>
      </c>
      <c r="B909" s="30" t="s">
        <v>9613</v>
      </c>
    </row>
    <row r="910" spans="1:2" x14ac:dyDescent="0.25">
      <c r="A910" s="30" t="s">
        <v>3027</v>
      </c>
      <c r="B910" s="30" t="s">
        <v>9614</v>
      </c>
    </row>
    <row r="911" spans="1:2" x14ac:dyDescent="0.25">
      <c r="A911" s="30" t="s">
        <v>3105</v>
      </c>
      <c r="B911" s="30" t="s">
        <v>9615</v>
      </c>
    </row>
    <row r="912" spans="1:2" x14ac:dyDescent="0.25">
      <c r="A912" s="30" t="s">
        <v>515</v>
      </c>
      <c r="B912" s="30" t="s">
        <v>9616</v>
      </c>
    </row>
    <row r="913" spans="1:2" x14ac:dyDescent="0.25">
      <c r="A913" s="30" t="s">
        <v>660</v>
      </c>
      <c r="B913" s="30" t="s">
        <v>9617</v>
      </c>
    </row>
    <row r="914" spans="1:2" x14ac:dyDescent="0.25">
      <c r="A914" s="30" t="s">
        <v>3269</v>
      </c>
      <c r="B914" s="30" t="s">
        <v>9618</v>
      </c>
    </row>
    <row r="915" spans="1:2" x14ac:dyDescent="0.25">
      <c r="A915" s="30" t="s">
        <v>3492</v>
      </c>
      <c r="B915" s="30" t="s">
        <v>9619</v>
      </c>
    </row>
    <row r="916" spans="1:2" x14ac:dyDescent="0.25">
      <c r="A916" s="30" t="s">
        <v>3524</v>
      </c>
      <c r="B916" s="30" t="s">
        <v>9620</v>
      </c>
    </row>
    <row r="917" spans="1:2" x14ac:dyDescent="0.25">
      <c r="A917" s="30" t="s">
        <v>3334</v>
      </c>
      <c r="B917" s="30" t="s">
        <v>9621</v>
      </c>
    </row>
    <row r="918" spans="1:2" x14ac:dyDescent="0.25">
      <c r="A918" s="30" t="s">
        <v>3365</v>
      </c>
      <c r="B918" s="30" t="s">
        <v>9622</v>
      </c>
    </row>
    <row r="919" spans="1:2" x14ac:dyDescent="0.25">
      <c r="A919" s="30" t="s">
        <v>3371</v>
      </c>
      <c r="B919" s="30" t="s">
        <v>9623</v>
      </c>
    </row>
    <row r="920" spans="1:2" x14ac:dyDescent="0.25">
      <c r="A920" s="30" t="s">
        <v>3377</v>
      </c>
      <c r="B920" s="30" t="s">
        <v>9624</v>
      </c>
    </row>
    <row r="921" spans="1:2" x14ac:dyDescent="0.25">
      <c r="A921" s="30" t="s">
        <v>3386</v>
      </c>
      <c r="B921" s="30" t="s">
        <v>9625</v>
      </c>
    </row>
    <row r="922" spans="1:2" x14ac:dyDescent="0.25">
      <c r="A922" s="30" t="s">
        <v>3392</v>
      </c>
      <c r="B922" s="30" t="s">
        <v>9626</v>
      </c>
    </row>
    <row r="923" spans="1:2" x14ac:dyDescent="0.25">
      <c r="A923" s="30" t="s">
        <v>3417</v>
      </c>
      <c r="B923" s="30" t="s">
        <v>9627</v>
      </c>
    </row>
    <row r="924" spans="1:2" x14ac:dyDescent="0.25">
      <c r="A924" s="30" t="s">
        <v>3435</v>
      </c>
      <c r="B924" s="30" t="s">
        <v>9628</v>
      </c>
    </row>
    <row r="925" spans="1:2" x14ac:dyDescent="0.25">
      <c r="A925" s="30" t="s">
        <v>3441</v>
      </c>
      <c r="B925" s="30" t="s">
        <v>9629</v>
      </c>
    </row>
    <row r="926" spans="1:2" x14ac:dyDescent="0.25">
      <c r="A926" s="30" t="s">
        <v>3444</v>
      </c>
      <c r="B926" s="30" t="s">
        <v>9630</v>
      </c>
    </row>
    <row r="927" spans="1:2" x14ac:dyDescent="0.25">
      <c r="A927" s="30" t="s">
        <v>3468</v>
      </c>
      <c r="B927" s="30" t="s">
        <v>9631</v>
      </c>
    </row>
    <row r="928" spans="1:2" x14ac:dyDescent="0.25">
      <c r="A928" s="30" t="s">
        <v>3483</v>
      </c>
      <c r="B928" s="30" t="s">
        <v>9632</v>
      </c>
    </row>
    <row r="929" spans="1:2" x14ac:dyDescent="0.25">
      <c r="A929" s="30" t="s">
        <v>2918</v>
      </c>
      <c r="B929" s="30" t="s">
        <v>9633</v>
      </c>
    </row>
    <row r="930" spans="1:2" x14ac:dyDescent="0.25">
      <c r="A930" s="30" t="s">
        <v>2959</v>
      </c>
      <c r="B930" s="30" t="s">
        <v>9634</v>
      </c>
    </row>
    <row r="931" spans="1:2" x14ac:dyDescent="0.25">
      <c r="A931" s="30" t="s">
        <v>2968</v>
      </c>
      <c r="B931" s="30" t="s">
        <v>9635</v>
      </c>
    </row>
    <row r="932" spans="1:2" x14ac:dyDescent="0.25">
      <c r="A932" s="30" t="s">
        <v>2978</v>
      </c>
      <c r="B932" s="30" t="s">
        <v>9636</v>
      </c>
    </row>
    <row r="933" spans="1:2" x14ac:dyDescent="0.25">
      <c r="A933" s="30" t="s">
        <v>517</v>
      </c>
      <c r="B933" s="30" t="s">
        <v>9637</v>
      </c>
    </row>
    <row r="934" spans="1:2" x14ac:dyDescent="0.25">
      <c r="A934" s="30" t="s">
        <v>3718</v>
      </c>
      <c r="B934" s="30" t="s">
        <v>9638</v>
      </c>
    </row>
    <row r="935" spans="1:2" x14ac:dyDescent="0.25">
      <c r="A935" s="30" t="s">
        <v>519</v>
      </c>
      <c r="B935" s="30" t="s">
        <v>9640</v>
      </c>
    </row>
    <row r="936" spans="1:2" x14ac:dyDescent="0.25">
      <c r="A936" s="30" t="s">
        <v>3874</v>
      </c>
      <c r="B936" s="30" t="s">
        <v>9641</v>
      </c>
    </row>
    <row r="937" spans="1:2" x14ac:dyDescent="0.25">
      <c r="A937" s="30" t="s">
        <v>4034</v>
      </c>
      <c r="B937" s="30" t="s">
        <v>9642</v>
      </c>
    </row>
    <row r="938" spans="1:2" x14ac:dyDescent="0.25">
      <c r="A938" s="30" t="s">
        <v>4192</v>
      </c>
      <c r="B938" s="30" t="s">
        <v>9643</v>
      </c>
    </row>
    <row r="939" spans="1:2" x14ac:dyDescent="0.25">
      <c r="A939" s="30" t="s">
        <v>4091</v>
      </c>
      <c r="B939" s="30" t="s">
        <v>9644</v>
      </c>
    </row>
    <row r="940" spans="1:2" x14ac:dyDescent="0.25">
      <c r="A940" s="30" t="s">
        <v>2755</v>
      </c>
      <c r="B940" s="30" t="s">
        <v>9645</v>
      </c>
    </row>
    <row r="941" spans="1:2" x14ac:dyDescent="0.25">
      <c r="A941" s="30" t="s">
        <v>2834</v>
      </c>
      <c r="B941" s="30" t="s">
        <v>9646</v>
      </c>
    </row>
    <row r="942" spans="1:2" x14ac:dyDescent="0.25">
      <c r="A942" s="30" t="s">
        <v>2880</v>
      </c>
      <c r="B942" s="30" t="s">
        <v>9647</v>
      </c>
    </row>
    <row r="943" spans="1:2" x14ac:dyDescent="0.25">
      <c r="A943" s="30" t="s">
        <v>2999</v>
      </c>
      <c r="B943" s="30" t="s">
        <v>9648</v>
      </c>
    </row>
    <row r="944" spans="1:2" x14ac:dyDescent="0.25">
      <c r="A944" s="30" t="s">
        <v>3013</v>
      </c>
      <c r="B944" s="30" t="s">
        <v>9649</v>
      </c>
    </row>
    <row r="945" spans="1:2" x14ac:dyDescent="0.25">
      <c r="A945" s="30" t="s">
        <v>3117</v>
      </c>
      <c r="B945" s="30" t="s">
        <v>9650</v>
      </c>
    </row>
    <row r="946" spans="1:2" x14ac:dyDescent="0.25">
      <c r="A946" s="30" t="s">
        <v>476</v>
      </c>
      <c r="B946" s="30" t="s">
        <v>9651</v>
      </c>
    </row>
    <row r="947" spans="1:2" x14ac:dyDescent="0.25">
      <c r="A947" s="30" t="s">
        <v>3175</v>
      </c>
      <c r="B947" s="30" t="s">
        <v>9652</v>
      </c>
    </row>
    <row r="948" spans="1:2" x14ac:dyDescent="0.25">
      <c r="A948" s="30" t="s">
        <v>3225</v>
      </c>
      <c r="B948" s="30" t="s">
        <v>9653</v>
      </c>
    </row>
    <row r="949" spans="1:2" x14ac:dyDescent="0.25">
      <c r="A949" s="30" t="s">
        <v>3246</v>
      </c>
      <c r="B949" s="30" t="s">
        <v>9654</v>
      </c>
    </row>
    <row r="950" spans="1:2" x14ac:dyDescent="0.25">
      <c r="A950" s="30" t="s">
        <v>3380</v>
      </c>
      <c r="B950" s="30" t="s">
        <v>9655</v>
      </c>
    </row>
    <row r="951" spans="1:2" x14ac:dyDescent="0.25">
      <c r="A951" s="30" t="s">
        <v>2912</v>
      </c>
      <c r="B951" s="30" t="s">
        <v>9656</v>
      </c>
    </row>
    <row r="952" spans="1:2" x14ac:dyDescent="0.25">
      <c r="A952" s="30" t="s">
        <v>2924</v>
      </c>
      <c r="B952" s="30" t="s">
        <v>9657</v>
      </c>
    </row>
    <row r="953" spans="1:2" x14ac:dyDescent="0.25">
      <c r="A953" s="30" t="s">
        <v>2929</v>
      </c>
      <c r="B953" s="30" t="s">
        <v>9658</v>
      </c>
    </row>
    <row r="954" spans="1:2" x14ac:dyDescent="0.25">
      <c r="A954" s="30" t="s">
        <v>3655</v>
      </c>
      <c r="B954" s="30" t="s">
        <v>9659</v>
      </c>
    </row>
    <row r="955" spans="1:2" x14ac:dyDescent="0.25">
      <c r="A955" s="30" t="s">
        <v>3689</v>
      </c>
      <c r="B955" s="30" t="s">
        <v>9660</v>
      </c>
    </row>
    <row r="956" spans="1:2" x14ac:dyDescent="0.25">
      <c r="A956" s="30" t="s">
        <v>3732</v>
      </c>
      <c r="B956" s="30" t="s">
        <v>9661</v>
      </c>
    </row>
    <row r="957" spans="1:2" x14ac:dyDescent="0.25">
      <c r="A957" s="30" t="s">
        <v>3741</v>
      </c>
      <c r="B957" s="30" t="s">
        <v>9662</v>
      </c>
    </row>
    <row r="958" spans="1:2" x14ac:dyDescent="0.25">
      <c r="A958" s="30" t="s">
        <v>2758</v>
      </c>
      <c r="B958" s="30" t="s">
        <v>9663</v>
      </c>
    </row>
    <row r="959" spans="1:2" x14ac:dyDescent="0.25">
      <c r="A959" s="30" t="s">
        <v>3495</v>
      </c>
      <c r="B959" s="30" t="s">
        <v>9664</v>
      </c>
    </row>
    <row r="960" spans="1:2" x14ac:dyDescent="0.25">
      <c r="A960" s="30" t="s">
        <v>3536</v>
      </c>
      <c r="B960" s="30" t="s">
        <v>9665</v>
      </c>
    </row>
    <row r="961" spans="1:2" x14ac:dyDescent="0.25">
      <c r="A961" s="30" t="s">
        <v>3587</v>
      </c>
      <c r="B961" s="30" t="s">
        <v>9666</v>
      </c>
    </row>
    <row r="962" spans="1:2" x14ac:dyDescent="0.25">
      <c r="A962" s="30" t="s">
        <v>3637</v>
      </c>
      <c r="B962" s="30" t="s">
        <v>9667</v>
      </c>
    </row>
    <row r="963" spans="1:2" x14ac:dyDescent="0.25">
      <c r="A963" s="30" t="s">
        <v>358</v>
      </c>
      <c r="B963" s="30" t="s">
        <v>9668</v>
      </c>
    </row>
    <row r="964" spans="1:2" x14ac:dyDescent="0.25">
      <c r="A964" s="30" t="s">
        <v>360</v>
      </c>
      <c r="B964" s="30" t="s">
        <v>9669</v>
      </c>
    </row>
    <row r="965" spans="1:2" x14ac:dyDescent="0.25">
      <c r="A965" s="30" t="s">
        <v>3354</v>
      </c>
      <c r="B965" s="30" t="s">
        <v>9670</v>
      </c>
    </row>
    <row r="966" spans="1:2" x14ac:dyDescent="0.25">
      <c r="A966" s="30" t="s">
        <v>2921</v>
      </c>
      <c r="B966" s="30" t="s">
        <v>9671</v>
      </c>
    </row>
    <row r="967" spans="1:2" x14ac:dyDescent="0.25">
      <c r="A967" s="30" t="s">
        <v>3666</v>
      </c>
      <c r="B967" s="30" t="s">
        <v>9672</v>
      </c>
    </row>
    <row r="968" spans="1:2" x14ac:dyDescent="0.25">
      <c r="A968" s="30" t="s">
        <v>3681</v>
      </c>
      <c r="B968" s="30" t="s">
        <v>9673</v>
      </c>
    </row>
    <row r="969" spans="1:2" x14ac:dyDescent="0.25">
      <c r="A969" s="30" t="s">
        <v>3735</v>
      </c>
      <c r="B969" s="30" t="s">
        <v>9674</v>
      </c>
    </row>
    <row r="970" spans="1:2" x14ac:dyDescent="0.25">
      <c r="A970" s="30" t="s">
        <v>2737</v>
      </c>
      <c r="B970" s="30" t="s">
        <v>9675</v>
      </c>
    </row>
    <row r="971" spans="1:2" x14ac:dyDescent="0.25">
      <c r="A971" s="30" t="s">
        <v>2743</v>
      </c>
      <c r="B971" s="30" t="s">
        <v>9676</v>
      </c>
    </row>
    <row r="972" spans="1:2" x14ac:dyDescent="0.25">
      <c r="A972" s="30" t="s">
        <v>2900</v>
      </c>
      <c r="B972" s="30" t="s">
        <v>9677</v>
      </c>
    </row>
    <row r="973" spans="1:2" x14ac:dyDescent="0.25">
      <c r="A973" s="30" t="s">
        <v>3509</v>
      </c>
      <c r="B973" s="30" t="s">
        <v>9678</v>
      </c>
    </row>
    <row r="974" spans="1:2" x14ac:dyDescent="0.25">
      <c r="A974" s="30" t="s">
        <v>376</v>
      </c>
      <c r="B974" s="30" t="s">
        <v>9679</v>
      </c>
    </row>
    <row r="975" spans="1:2" x14ac:dyDescent="0.25">
      <c r="A975" s="30" t="s">
        <v>2785</v>
      </c>
      <c r="B975" s="30" t="s">
        <v>9680</v>
      </c>
    </row>
    <row r="976" spans="1:2" x14ac:dyDescent="0.25">
      <c r="A976" s="30" t="s">
        <v>2906</v>
      </c>
      <c r="B976" s="30" t="s">
        <v>9681</v>
      </c>
    </row>
    <row r="977" spans="1:2" x14ac:dyDescent="0.25">
      <c r="A977" s="30" t="s">
        <v>3044</v>
      </c>
      <c r="B977" s="30" t="s">
        <v>9682</v>
      </c>
    </row>
    <row r="978" spans="1:2" x14ac:dyDescent="0.25">
      <c r="A978" s="30" t="s">
        <v>3097</v>
      </c>
      <c r="B978" s="30" t="s">
        <v>9683</v>
      </c>
    </row>
    <row r="979" spans="1:2" x14ac:dyDescent="0.25">
      <c r="A979" s="30" t="s">
        <v>3215</v>
      </c>
      <c r="B979" s="30" t="s">
        <v>9684</v>
      </c>
    </row>
    <row r="980" spans="1:2" x14ac:dyDescent="0.25">
      <c r="A980" s="30" t="s">
        <v>3252</v>
      </c>
      <c r="B980" s="30" t="s">
        <v>9685</v>
      </c>
    </row>
    <row r="981" spans="1:2" x14ac:dyDescent="0.25">
      <c r="A981" s="30" t="s">
        <v>3305</v>
      </c>
      <c r="B981" s="30" t="s">
        <v>9686</v>
      </c>
    </row>
    <row r="982" spans="1:2" x14ac:dyDescent="0.25">
      <c r="A982" s="30" t="s">
        <v>3575</v>
      </c>
      <c r="B982" s="30" t="s">
        <v>9687</v>
      </c>
    </row>
    <row r="983" spans="1:2" x14ac:dyDescent="0.25">
      <c r="A983" s="30" t="s">
        <v>3634</v>
      </c>
      <c r="B983" s="30" t="s">
        <v>9688</v>
      </c>
    </row>
    <row r="984" spans="1:2" x14ac:dyDescent="0.25">
      <c r="A984" s="30" t="s">
        <v>374</v>
      </c>
      <c r="B984" s="30" t="s">
        <v>9689</v>
      </c>
    </row>
    <row r="985" spans="1:2" x14ac:dyDescent="0.25">
      <c r="A985" s="30" t="s">
        <v>404</v>
      </c>
      <c r="B985" s="30" t="s">
        <v>9690</v>
      </c>
    </row>
    <row r="986" spans="1:2" x14ac:dyDescent="0.25">
      <c r="A986" s="30" t="s">
        <v>3878</v>
      </c>
      <c r="B986" s="30" t="s">
        <v>9691</v>
      </c>
    </row>
    <row r="987" spans="1:2" x14ac:dyDescent="0.25">
      <c r="A987" s="30" t="s">
        <v>2682</v>
      </c>
      <c r="B987" s="30" t="s">
        <v>9692</v>
      </c>
    </row>
    <row r="988" spans="1:2" x14ac:dyDescent="0.25">
      <c r="A988" s="30" t="s">
        <v>2685</v>
      </c>
      <c r="B988" s="30" t="s">
        <v>9693</v>
      </c>
    </row>
    <row r="989" spans="1:2" x14ac:dyDescent="0.25">
      <c r="A989" s="30" t="s">
        <v>2688</v>
      </c>
      <c r="B989" s="30" t="s">
        <v>9694</v>
      </c>
    </row>
    <row r="990" spans="1:2" x14ac:dyDescent="0.25">
      <c r="A990" s="30" t="s">
        <v>2695</v>
      </c>
      <c r="B990" s="30" t="s">
        <v>9695</v>
      </c>
    </row>
    <row r="991" spans="1:2" x14ac:dyDescent="0.25">
      <c r="A991" s="30" t="s">
        <v>2697</v>
      </c>
      <c r="B991" s="30" t="s">
        <v>9696</v>
      </c>
    </row>
    <row r="992" spans="1:2" x14ac:dyDescent="0.25">
      <c r="A992" s="30" t="s">
        <v>2806</v>
      </c>
      <c r="B992" s="30" t="s">
        <v>9697</v>
      </c>
    </row>
    <row r="993" spans="1:2" x14ac:dyDescent="0.25">
      <c r="A993" s="30" t="s">
        <v>2875</v>
      </c>
      <c r="B993" s="30" t="s">
        <v>9698</v>
      </c>
    </row>
    <row r="994" spans="1:2" x14ac:dyDescent="0.25">
      <c r="A994" s="30" t="s">
        <v>3049</v>
      </c>
      <c r="B994" s="30" t="s">
        <v>9699</v>
      </c>
    </row>
    <row r="995" spans="1:2" x14ac:dyDescent="0.25">
      <c r="A995" s="30" t="s">
        <v>3060</v>
      </c>
      <c r="B995" s="30" t="s">
        <v>9700</v>
      </c>
    </row>
    <row r="996" spans="1:2" x14ac:dyDescent="0.25">
      <c r="A996" s="30" t="s">
        <v>3167</v>
      </c>
      <c r="B996" s="30" t="s">
        <v>9701</v>
      </c>
    </row>
    <row r="997" spans="1:2" x14ac:dyDescent="0.25">
      <c r="A997" s="30" t="s">
        <v>3275</v>
      </c>
      <c r="B997" s="30" t="s">
        <v>9702</v>
      </c>
    </row>
    <row r="998" spans="1:2" x14ac:dyDescent="0.25">
      <c r="A998" s="30" t="s">
        <v>3326</v>
      </c>
      <c r="B998" s="30" t="s">
        <v>9703</v>
      </c>
    </row>
    <row r="999" spans="1:2" x14ac:dyDescent="0.25">
      <c r="A999" s="30" t="s">
        <v>2915</v>
      </c>
      <c r="B999" s="30" t="s">
        <v>9704</v>
      </c>
    </row>
    <row r="1000" spans="1:2" x14ac:dyDescent="0.25">
      <c r="A1000" s="30" t="s">
        <v>2936</v>
      </c>
      <c r="B1000" s="30" t="s">
        <v>9705</v>
      </c>
    </row>
    <row r="1001" spans="1:2" x14ac:dyDescent="0.25">
      <c r="A1001" s="30" t="s">
        <v>2942</v>
      </c>
      <c r="B1001" s="30" t="s">
        <v>9706</v>
      </c>
    </row>
    <row r="1002" spans="1:2" x14ac:dyDescent="0.25">
      <c r="A1002" s="30" t="s">
        <v>2948</v>
      </c>
      <c r="B1002" s="30" t="s">
        <v>9707</v>
      </c>
    </row>
    <row r="1003" spans="1:2" x14ac:dyDescent="0.25">
      <c r="A1003" s="30" t="s">
        <v>3661</v>
      </c>
      <c r="B1003" s="30" t="s">
        <v>9708</v>
      </c>
    </row>
    <row r="1004" spans="1:2" x14ac:dyDescent="0.25">
      <c r="A1004" s="30" t="s">
        <v>3712</v>
      </c>
      <c r="B1004" s="30" t="s">
        <v>9709</v>
      </c>
    </row>
    <row r="1005" spans="1:2" x14ac:dyDescent="0.25">
      <c r="A1005" s="30" t="s">
        <v>356</v>
      </c>
      <c r="B1005" s="30" t="s">
        <v>9710</v>
      </c>
    </row>
    <row r="1006" spans="1:2" x14ac:dyDescent="0.25">
      <c r="A1006" s="30" t="s">
        <v>2740</v>
      </c>
      <c r="B1006" s="30" t="s">
        <v>9711</v>
      </c>
    </row>
    <row r="1007" spans="1:2" x14ac:dyDescent="0.25">
      <c r="A1007" s="30" t="s">
        <v>2750</v>
      </c>
      <c r="B1007" s="30" t="s">
        <v>9712</v>
      </c>
    </row>
    <row r="1008" spans="1:2" x14ac:dyDescent="0.25">
      <c r="A1008" s="30" t="s">
        <v>2752</v>
      </c>
      <c r="B1008" s="30" t="s">
        <v>9713</v>
      </c>
    </row>
    <row r="1009" spans="1:2" x14ac:dyDescent="0.25">
      <c r="A1009" s="30" t="s">
        <v>2791</v>
      </c>
      <c r="B1009" s="30" t="s">
        <v>9714</v>
      </c>
    </row>
    <row r="1010" spans="1:2" x14ac:dyDescent="0.25">
      <c r="A1010" s="30" t="s">
        <v>2812</v>
      </c>
      <c r="B1010" s="30" t="s">
        <v>9715</v>
      </c>
    </row>
    <row r="1011" spans="1:2" x14ac:dyDescent="0.25">
      <c r="A1011" s="30" t="s">
        <v>2861</v>
      </c>
      <c r="B1011" s="30" t="s">
        <v>9716</v>
      </c>
    </row>
    <row r="1012" spans="1:2" x14ac:dyDescent="0.25">
      <c r="A1012" s="30" t="s">
        <v>2870</v>
      </c>
      <c r="B1012" s="30" t="s">
        <v>9717</v>
      </c>
    </row>
    <row r="1013" spans="1:2" x14ac:dyDescent="0.25">
      <c r="A1013" s="30" t="s">
        <v>2873</v>
      </c>
      <c r="B1013" s="30" t="s">
        <v>9718</v>
      </c>
    </row>
    <row r="1014" spans="1:2" x14ac:dyDescent="0.25">
      <c r="A1014" s="30" t="s">
        <v>2993</v>
      </c>
      <c r="B1014" s="30" t="s">
        <v>9719</v>
      </c>
    </row>
    <row r="1015" spans="1:2" x14ac:dyDescent="0.25">
      <c r="A1015" s="30" t="s">
        <v>3158</v>
      </c>
      <c r="B1015" s="30" t="s">
        <v>9720</v>
      </c>
    </row>
    <row r="1016" spans="1:2" x14ac:dyDescent="0.25">
      <c r="A1016" s="30" t="s">
        <v>3289</v>
      </c>
      <c r="B1016" s="30" t="s">
        <v>9721</v>
      </c>
    </row>
    <row r="1017" spans="1:2" x14ac:dyDescent="0.25">
      <c r="A1017" s="30" t="s">
        <v>3539</v>
      </c>
      <c r="B1017" s="30" t="s">
        <v>9722</v>
      </c>
    </row>
    <row r="1018" spans="1:2" x14ac:dyDescent="0.25">
      <c r="A1018" s="30" t="s">
        <v>3658</v>
      </c>
      <c r="B1018" s="30" t="s">
        <v>9723</v>
      </c>
    </row>
    <row r="1019" spans="1:2" x14ac:dyDescent="0.25">
      <c r="A1019" s="30" t="s">
        <v>3669</v>
      </c>
      <c r="B1019" s="30" t="s">
        <v>9724</v>
      </c>
    </row>
    <row r="1020" spans="1:2" x14ac:dyDescent="0.25">
      <c r="A1020" s="30" t="s">
        <v>521</v>
      </c>
      <c r="B1020" s="30" t="s">
        <v>9725</v>
      </c>
    </row>
    <row r="1021" spans="1:2" x14ac:dyDescent="0.25">
      <c r="A1021" s="30" t="s">
        <v>4127</v>
      </c>
      <c r="B1021" s="30" t="s">
        <v>9726</v>
      </c>
    </row>
    <row r="1022" spans="1:2" x14ac:dyDescent="0.25">
      <c r="A1022" s="30" t="s">
        <v>2662</v>
      </c>
      <c r="B1022" s="30" t="s">
        <v>9727</v>
      </c>
    </row>
    <row r="1023" spans="1:2" x14ac:dyDescent="0.25">
      <c r="A1023" s="30" t="s">
        <v>2668</v>
      </c>
      <c r="B1023" s="30" t="s">
        <v>9728</v>
      </c>
    </row>
    <row r="1024" spans="1:2" x14ac:dyDescent="0.25">
      <c r="A1024" s="30" t="s">
        <v>2676</v>
      </c>
      <c r="B1024" s="30" t="s">
        <v>9729</v>
      </c>
    </row>
    <row r="1025" spans="1:2" x14ac:dyDescent="0.25">
      <c r="A1025" s="30" t="s">
        <v>2709</v>
      </c>
      <c r="B1025" s="30" t="s">
        <v>9730</v>
      </c>
    </row>
    <row r="1026" spans="1:2" x14ac:dyDescent="0.25">
      <c r="A1026" s="30" t="s">
        <v>2712</v>
      </c>
      <c r="B1026" s="30" t="s">
        <v>9731</v>
      </c>
    </row>
    <row r="1027" spans="1:2" x14ac:dyDescent="0.25">
      <c r="A1027" s="30" t="s">
        <v>2715</v>
      </c>
      <c r="B1027" s="30" t="s">
        <v>9732</v>
      </c>
    </row>
    <row r="1028" spans="1:2" x14ac:dyDescent="0.25">
      <c r="A1028" s="30" t="s">
        <v>2727</v>
      </c>
      <c r="B1028" s="30" t="s">
        <v>9733</v>
      </c>
    </row>
    <row r="1029" spans="1:2" x14ac:dyDescent="0.25">
      <c r="A1029" s="30" t="s">
        <v>2729</v>
      </c>
      <c r="B1029" s="30" t="s">
        <v>9734</v>
      </c>
    </row>
    <row r="1030" spans="1:2" x14ac:dyDescent="0.25">
      <c r="A1030" s="30" t="s">
        <v>2732</v>
      </c>
      <c r="B1030" s="30" t="s">
        <v>9735</v>
      </c>
    </row>
    <row r="1031" spans="1:2" x14ac:dyDescent="0.25">
      <c r="A1031" s="30" t="s">
        <v>2734</v>
      </c>
      <c r="B1031" s="30" t="s">
        <v>9736</v>
      </c>
    </row>
    <row r="1032" spans="1:2" x14ac:dyDescent="0.25">
      <c r="A1032" s="30" t="s">
        <v>2767</v>
      </c>
      <c r="B1032" s="30" t="s">
        <v>9737</v>
      </c>
    </row>
    <row r="1033" spans="1:2" x14ac:dyDescent="0.25">
      <c r="A1033" s="30" t="s">
        <v>2770</v>
      </c>
      <c r="B1033" s="30" t="s">
        <v>9738</v>
      </c>
    </row>
    <row r="1034" spans="1:2" x14ac:dyDescent="0.25">
      <c r="A1034" s="30" t="s">
        <v>2773</v>
      </c>
      <c r="B1034" s="30" t="s">
        <v>9739</v>
      </c>
    </row>
    <row r="1035" spans="1:2" x14ac:dyDescent="0.25">
      <c r="A1035" s="30" t="s">
        <v>2776</v>
      </c>
      <c r="B1035" s="30" t="s">
        <v>9740</v>
      </c>
    </row>
    <row r="1036" spans="1:2" x14ac:dyDescent="0.25">
      <c r="A1036" s="30" t="s">
        <v>2820</v>
      </c>
      <c r="B1036" s="30" t="s">
        <v>9741</v>
      </c>
    </row>
    <row r="1037" spans="1:2" x14ac:dyDescent="0.25">
      <c r="A1037" s="30" t="s">
        <v>2855</v>
      </c>
      <c r="B1037" s="30" t="s">
        <v>9742</v>
      </c>
    </row>
    <row r="1038" spans="1:2" x14ac:dyDescent="0.25">
      <c r="A1038" s="30" t="s">
        <v>2864</v>
      </c>
      <c r="B1038" s="30" t="s">
        <v>9743</v>
      </c>
    </row>
    <row r="1039" spans="1:2" x14ac:dyDescent="0.25">
      <c r="A1039" s="30" t="s">
        <v>3070</v>
      </c>
      <c r="B1039" s="30" t="s">
        <v>9744</v>
      </c>
    </row>
    <row r="1040" spans="1:2" x14ac:dyDescent="0.25">
      <c r="A1040" s="30" t="s">
        <v>3219</v>
      </c>
      <c r="B1040" s="30" t="s">
        <v>9745</v>
      </c>
    </row>
    <row r="1041" spans="1:2" x14ac:dyDescent="0.25">
      <c r="A1041" s="30" t="s">
        <v>3255</v>
      </c>
      <c r="B1041" s="30" t="s">
        <v>9746</v>
      </c>
    </row>
    <row r="1042" spans="1:2" x14ac:dyDescent="0.25">
      <c r="A1042" s="30" t="s">
        <v>3314</v>
      </c>
      <c r="B1042" s="30" t="s">
        <v>9747</v>
      </c>
    </row>
    <row r="1043" spans="1:2" x14ac:dyDescent="0.25">
      <c r="A1043" s="30" t="s">
        <v>3459</v>
      </c>
      <c r="B1043" s="30" t="s">
        <v>9748</v>
      </c>
    </row>
    <row r="1044" spans="1:2" x14ac:dyDescent="0.25">
      <c r="A1044" s="30" t="s">
        <v>3480</v>
      </c>
      <c r="B1044" s="30" t="s">
        <v>9749</v>
      </c>
    </row>
    <row r="1045" spans="1:2" x14ac:dyDescent="0.25">
      <c r="A1045" s="30" t="s">
        <v>3609</v>
      </c>
      <c r="B1045" s="30" t="s">
        <v>9750</v>
      </c>
    </row>
    <row r="1046" spans="1:2" x14ac:dyDescent="0.25">
      <c r="A1046" s="30" t="s">
        <v>3611</v>
      </c>
      <c r="B1046" s="30" t="s">
        <v>9751</v>
      </c>
    </row>
    <row r="1047" spans="1:2" x14ac:dyDescent="0.25">
      <c r="A1047" s="30" t="s">
        <v>3614</v>
      </c>
      <c r="B1047" s="30" t="s">
        <v>9752</v>
      </c>
    </row>
    <row r="1048" spans="1:2" x14ac:dyDescent="0.25">
      <c r="A1048" s="30" t="s">
        <v>3617</v>
      </c>
      <c r="B1048" s="30" t="s">
        <v>9753</v>
      </c>
    </row>
    <row r="1049" spans="1:2" x14ac:dyDescent="0.25">
      <c r="A1049" s="30" t="s">
        <v>3620</v>
      </c>
      <c r="B1049" s="30" t="s">
        <v>9754</v>
      </c>
    </row>
    <row r="1050" spans="1:2" x14ac:dyDescent="0.25">
      <c r="A1050" s="30" t="s">
        <v>3623</v>
      </c>
      <c r="B1050" s="30" t="s">
        <v>9755</v>
      </c>
    </row>
    <row r="1051" spans="1:2" x14ac:dyDescent="0.25">
      <c r="A1051" s="30" t="s">
        <v>2939</v>
      </c>
      <c r="B1051" s="30" t="s">
        <v>9756</v>
      </c>
    </row>
    <row r="1052" spans="1:2" x14ac:dyDescent="0.25">
      <c r="A1052" s="30" t="s">
        <v>2954</v>
      </c>
      <c r="B1052" s="30" t="s">
        <v>9757</v>
      </c>
    </row>
    <row r="1053" spans="1:2" x14ac:dyDescent="0.25">
      <c r="A1053" s="30" t="s">
        <v>3686</v>
      </c>
      <c r="B1053" s="30" t="s">
        <v>9758</v>
      </c>
    </row>
    <row r="1054" spans="1:2" x14ac:dyDescent="0.25">
      <c r="A1054" s="30" t="s">
        <v>3703</v>
      </c>
      <c r="B1054" s="30" t="s">
        <v>9759</v>
      </c>
    </row>
    <row r="1055" spans="1:2" x14ac:dyDescent="0.25">
      <c r="A1055" s="30" t="s">
        <v>3709</v>
      </c>
      <c r="B1055" s="30" t="s">
        <v>9760</v>
      </c>
    </row>
    <row r="1056" spans="1:2" x14ac:dyDescent="0.25">
      <c r="A1056" s="30" t="s">
        <v>3724</v>
      </c>
      <c r="B1056" s="30" t="s">
        <v>9761</v>
      </c>
    </row>
    <row r="1057" spans="1:2" x14ac:dyDescent="0.25">
      <c r="A1057" s="30" t="s">
        <v>364</v>
      </c>
      <c r="B1057" s="30" t="s">
        <v>9762</v>
      </c>
    </row>
    <row r="1058" spans="1:2" x14ac:dyDescent="0.25">
      <c r="A1058" s="30" t="s">
        <v>2858</v>
      </c>
      <c r="B1058" s="30" t="s">
        <v>9763</v>
      </c>
    </row>
    <row r="1059" spans="1:2" x14ac:dyDescent="0.25">
      <c r="A1059" s="30" t="s">
        <v>3036</v>
      </c>
      <c r="B1059" s="30" t="s">
        <v>9764</v>
      </c>
    </row>
    <row r="1060" spans="1:2" x14ac:dyDescent="0.25">
      <c r="A1060" s="30" t="s">
        <v>3108</v>
      </c>
      <c r="B1060" s="30" t="s">
        <v>9765</v>
      </c>
    </row>
    <row r="1061" spans="1:2" x14ac:dyDescent="0.25">
      <c r="A1061" s="30" t="s">
        <v>3149</v>
      </c>
      <c r="B1061" s="30" t="s">
        <v>9766</v>
      </c>
    </row>
    <row r="1062" spans="1:2" x14ac:dyDescent="0.25">
      <c r="A1062" s="30" t="s">
        <v>3155</v>
      </c>
      <c r="B1062" s="30" t="s">
        <v>9767</v>
      </c>
    </row>
    <row r="1063" spans="1:2" x14ac:dyDescent="0.25">
      <c r="A1063" s="30" t="s">
        <v>3243</v>
      </c>
      <c r="B1063" s="30" t="s">
        <v>9768</v>
      </c>
    </row>
    <row r="1064" spans="1:2" x14ac:dyDescent="0.25">
      <c r="A1064" s="30" t="s">
        <v>3281</v>
      </c>
      <c r="B1064" s="30" t="s">
        <v>9769</v>
      </c>
    </row>
    <row r="1065" spans="1:2" x14ac:dyDescent="0.25">
      <c r="A1065" s="30" t="s">
        <v>3359</v>
      </c>
      <c r="B1065" s="30" t="s">
        <v>9770</v>
      </c>
    </row>
    <row r="1066" spans="1:2" x14ac:dyDescent="0.25">
      <c r="A1066" s="30" t="s">
        <v>3395</v>
      </c>
      <c r="B1066" s="30" t="s">
        <v>9771</v>
      </c>
    </row>
    <row r="1067" spans="1:2" x14ac:dyDescent="0.25">
      <c r="A1067" s="30" t="s">
        <v>3420</v>
      </c>
      <c r="B1067" s="30" t="s">
        <v>9772</v>
      </c>
    </row>
    <row r="1068" spans="1:2" x14ac:dyDescent="0.25">
      <c r="A1068" s="30" t="s">
        <v>3462</v>
      </c>
      <c r="B1068" s="30" t="s">
        <v>9773</v>
      </c>
    </row>
    <row r="1069" spans="1:2" x14ac:dyDescent="0.25">
      <c r="A1069" s="30" t="s">
        <v>3542</v>
      </c>
      <c r="B1069" s="30" t="s">
        <v>9774</v>
      </c>
    </row>
    <row r="1070" spans="1:2" x14ac:dyDescent="0.25">
      <c r="A1070" s="30" t="s">
        <v>3640</v>
      </c>
      <c r="B1070" s="30" t="s">
        <v>9775</v>
      </c>
    </row>
    <row r="1071" spans="1:2" x14ac:dyDescent="0.25">
      <c r="A1071" s="30" t="s">
        <v>2981</v>
      </c>
      <c r="B1071" s="30" t="s">
        <v>9776</v>
      </c>
    </row>
    <row r="1072" spans="1:2" x14ac:dyDescent="0.25">
      <c r="A1072" s="30" t="s">
        <v>3678</v>
      </c>
      <c r="B1072" s="30" t="s">
        <v>9777</v>
      </c>
    </row>
    <row r="1073" spans="1:2" x14ac:dyDescent="0.25">
      <c r="A1073" s="30" t="s">
        <v>4103</v>
      </c>
      <c r="B1073" s="30" t="s">
        <v>9778</v>
      </c>
    </row>
    <row r="1074" spans="1:2" x14ac:dyDescent="0.25">
      <c r="A1074" s="30" t="s">
        <v>2679</v>
      </c>
      <c r="B1074" s="30" t="s">
        <v>9779</v>
      </c>
    </row>
    <row r="1075" spans="1:2" x14ac:dyDescent="0.25">
      <c r="A1075" s="30" t="s">
        <v>2690</v>
      </c>
      <c r="B1075" s="30" t="s">
        <v>9780</v>
      </c>
    </row>
    <row r="1076" spans="1:2" x14ac:dyDescent="0.25">
      <c r="A1076" s="30" t="s">
        <v>2693</v>
      </c>
      <c r="B1076" s="30" t="s">
        <v>9781</v>
      </c>
    </row>
    <row r="1077" spans="1:2" x14ac:dyDescent="0.25">
      <c r="A1077" s="30" t="s">
        <v>2700</v>
      </c>
      <c r="B1077" s="30" t="s">
        <v>9782</v>
      </c>
    </row>
    <row r="1078" spans="1:2" x14ac:dyDescent="0.25">
      <c r="A1078" s="30" t="s">
        <v>2703</v>
      </c>
      <c r="B1078" s="30" t="s">
        <v>9783</v>
      </c>
    </row>
    <row r="1079" spans="1:2" x14ac:dyDescent="0.25">
      <c r="A1079" s="30" t="s">
        <v>2761</v>
      </c>
      <c r="B1079" s="30" t="s">
        <v>9784</v>
      </c>
    </row>
    <row r="1080" spans="1:2" x14ac:dyDescent="0.25">
      <c r="A1080" s="30" t="s">
        <v>2831</v>
      </c>
      <c r="B1080" s="30" t="s">
        <v>9785</v>
      </c>
    </row>
    <row r="1081" spans="1:2" x14ac:dyDescent="0.25">
      <c r="A1081" s="30" t="s">
        <v>2836</v>
      </c>
      <c r="B1081" s="30" t="s">
        <v>9786</v>
      </c>
    </row>
    <row r="1082" spans="1:2" x14ac:dyDescent="0.25">
      <c r="A1082" s="30" t="s">
        <v>2839</v>
      </c>
      <c r="B1082" s="30" t="s">
        <v>9787</v>
      </c>
    </row>
    <row r="1083" spans="1:2" x14ac:dyDescent="0.25">
      <c r="A1083" s="30" t="s">
        <v>2842</v>
      </c>
      <c r="B1083" s="30" t="s">
        <v>9788</v>
      </c>
    </row>
    <row r="1084" spans="1:2" x14ac:dyDescent="0.25">
      <c r="A1084" s="30" t="s">
        <v>2965</v>
      </c>
      <c r="B1084" s="30" t="s">
        <v>9789</v>
      </c>
    </row>
    <row r="1085" spans="1:2" x14ac:dyDescent="0.25">
      <c r="A1085" s="30" t="s">
        <v>3016</v>
      </c>
      <c r="B1085" s="30" t="s">
        <v>9790</v>
      </c>
    </row>
    <row r="1086" spans="1:2" x14ac:dyDescent="0.25">
      <c r="A1086" s="30" t="s">
        <v>3067</v>
      </c>
      <c r="B1086" s="30" t="s">
        <v>9791</v>
      </c>
    </row>
    <row r="1087" spans="1:2" x14ac:dyDescent="0.25">
      <c r="A1087" s="30" t="s">
        <v>3227</v>
      </c>
      <c r="B1087" s="30" t="s">
        <v>9792</v>
      </c>
    </row>
    <row r="1088" spans="1:2" x14ac:dyDescent="0.25">
      <c r="A1088" s="30" t="s">
        <v>721</v>
      </c>
      <c r="B1088" s="30" t="s">
        <v>9793</v>
      </c>
    </row>
    <row r="1089" spans="1:2" x14ac:dyDescent="0.25">
      <c r="A1089" s="30" t="s">
        <v>3240</v>
      </c>
      <c r="B1089" s="30" t="s">
        <v>9794</v>
      </c>
    </row>
    <row r="1090" spans="1:2" x14ac:dyDescent="0.25">
      <c r="A1090" s="30" t="s">
        <v>3320</v>
      </c>
      <c r="B1090" s="30" t="s">
        <v>9795</v>
      </c>
    </row>
    <row r="1091" spans="1:2" x14ac:dyDescent="0.25">
      <c r="A1091" s="30" t="s">
        <v>3346</v>
      </c>
      <c r="B1091" s="30" t="s">
        <v>9796</v>
      </c>
    </row>
    <row r="1092" spans="1:2" x14ac:dyDescent="0.25">
      <c r="A1092" s="30" t="s">
        <v>3374</v>
      </c>
      <c r="B1092" s="30" t="s">
        <v>9797</v>
      </c>
    </row>
    <row r="1093" spans="1:2" x14ac:dyDescent="0.25">
      <c r="A1093" s="30" t="s">
        <v>3403</v>
      </c>
      <c r="B1093" s="30" t="s">
        <v>9798</v>
      </c>
    </row>
    <row r="1094" spans="1:2" x14ac:dyDescent="0.25">
      <c r="A1094" s="30" t="s">
        <v>3423</v>
      </c>
      <c r="B1094" s="30" t="s">
        <v>9799</v>
      </c>
    </row>
    <row r="1095" spans="1:2" x14ac:dyDescent="0.25">
      <c r="A1095" s="30" t="s">
        <v>3450</v>
      </c>
      <c r="B1095" s="30" t="s">
        <v>9800</v>
      </c>
    </row>
    <row r="1096" spans="1:2" x14ac:dyDescent="0.25">
      <c r="A1096" s="30" t="s">
        <v>3453</v>
      </c>
      <c r="B1096" s="30" t="s">
        <v>9801</v>
      </c>
    </row>
    <row r="1097" spans="1:2" x14ac:dyDescent="0.25">
      <c r="A1097" s="30" t="s">
        <v>3527</v>
      </c>
      <c r="B1097" s="30" t="s">
        <v>9802</v>
      </c>
    </row>
    <row r="1098" spans="1:2" x14ac:dyDescent="0.25">
      <c r="A1098" s="30" t="s">
        <v>3563</v>
      </c>
      <c r="B1098" s="30" t="s">
        <v>9803</v>
      </c>
    </row>
    <row r="1099" spans="1:2" x14ac:dyDescent="0.25">
      <c r="A1099" s="30" t="s">
        <v>3578</v>
      </c>
      <c r="B1099" s="30" t="s">
        <v>9804</v>
      </c>
    </row>
    <row r="1100" spans="1:2" x14ac:dyDescent="0.25">
      <c r="A1100" s="30" t="s">
        <v>3584</v>
      </c>
      <c r="B1100" s="30" t="s">
        <v>9805</v>
      </c>
    </row>
    <row r="1101" spans="1:2" x14ac:dyDescent="0.25">
      <c r="A1101" s="30" t="s">
        <v>3595</v>
      </c>
      <c r="B1101" s="30" t="s">
        <v>9806</v>
      </c>
    </row>
    <row r="1102" spans="1:2" x14ac:dyDescent="0.25">
      <c r="A1102" s="30" t="s">
        <v>3604</v>
      </c>
      <c r="B1102" s="30" t="s">
        <v>9807</v>
      </c>
    </row>
    <row r="1103" spans="1:2" x14ac:dyDescent="0.25">
      <c r="A1103" s="30" t="s">
        <v>3628</v>
      </c>
      <c r="B1103" s="30" t="s">
        <v>9808</v>
      </c>
    </row>
    <row r="1104" spans="1:2" x14ac:dyDescent="0.25">
      <c r="A1104" s="30" t="s">
        <v>3631</v>
      </c>
      <c r="B1104" s="30" t="s">
        <v>9809</v>
      </c>
    </row>
    <row r="1105" spans="1:2" x14ac:dyDescent="0.25">
      <c r="A1105" s="30" t="s">
        <v>2931</v>
      </c>
      <c r="B1105" s="30" t="s">
        <v>9810</v>
      </c>
    </row>
    <row r="1106" spans="1:2" x14ac:dyDescent="0.25">
      <c r="A1106" s="30" t="s">
        <v>2984</v>
      </c>
      <c r="B1106" s="30" t="s">
        <v>9811</v>
      </c>
    </row>
    <row r="1107" spans="1:2" x14ac:dyDescent="0.25">
      <c r="A1107" s="30" t="s">
        <v>3649</v>
      </c>
      <c r="B1107" s="30" t="s">
        <v>9812</v>
      </c>
    </row>
    <row r="1108" spans="1:2" x14ac:dyDescent="0.25">
      <c r="A1108" s="30" t="s">
        <v>3663</v>
      </c>
      <c r="B1108" s="30" t="s">
        <v>9813</v>
      </c>
    </row>
    <row r="1109" spans="1:2" x14ac:dyDescent="0.25">
      <c r="A1109" s="30" t="s">
        <v>3675</v>
      </c>
      <c r="B1109" s="30" t="s">
        <v>9814</v>
      </c>
    </row>
    <row r="1110" spans="1:2" x14ac:dyDescent="0.25">
      <c r="A1110" s="30" t="s">
        <v>3701</v>
      </c>
      <c r="B1110" s="30" t="s">
        <v>9815</v>
      </c>
    </row>
    <row r="1111" spans="1:2" x14ac:dyDescent="0.25">
      <c r="A1111" s="30" t="s">
        <v>3721</v>
      </c>
      <c r="B1111" s="30" t="s">
        <v>9816</v>
      </c>
    </row>
    <row r="1112" spans="1:2" x14ac:dyDescent="0.25">
      <c r="A1112" s="30" t="s">
        <v>3727</v>
      </c>
      <c r="B1112" s="30" t="s">
        <v>9817</v>
      </c>
    </row>
    <row r="1113" spans="1:2" x14ac:dyDescent="0.25">
      <c r="A1113" s="30" t="s">
        <v>3744</v>
      </c>
      <c r="B1113" s="30" t="s">
        <v>9818</v>
      </c>
    </row>
    <row r="1114" spans="1:2" x14ac:dyDescent="0.25">
      <c r="A1114" s="30" t="s">
        <v>382</v>
      </c>
      <c r="B1114" s="30" t="s">
        <v>9819</v>
      </c>
    </row>
    <row r="1115" spans="1:2" x14ac:dyDescent="0.25">
      <c r="A1115" s="30" t="s">
        <v>3002</v>
      </c>
      <c r="B1115" s="30" t="s">
        <v>9824</v>
      </c>
    </row>
    <row r="1116" spans="1:2" x14ac:dyDescent="0.25">
      <c r="A1116" s="30" t="s">
        <v>3033</v>
      </c>
      <c r="B1116" s="30" t="s">
        <v>9825</v>
      </c>
    </row>
    <row r="1117" spans="1:2" x14ac:dyDescent="0.25">
      <c r="A1117" s="30" t="s">
        <v>3055</v>
      </c>
      <c r="B1117" s="30" t="s">
        <v>9826</v>
      </c>
    </row>
    <row r="1118" spans="1:2" x14ac:dyDescent="0.25">
      <c r="A1118" s="30" t="s">
        <v>3091</v>
      </c>
      <c r="B1118" s="30" t="s">
        <v>9827</v>
      </c>
    </row>
    <row r="1119" spans="1:2" x14ac:dyDescent="0.25">
      <c r="A1119" s="30" t="s">
        <v>3164</v>
      </c>
      <c r="B1119" s="30" t="s">
        <v>9828</v>
      </c>
    </row>
    <row r="1120" spans="1:2" x14ac:dyDescent="0.25">
      <c r="A1120" s="30" t="s">
        <v>3232</v>
      </c>
      <c r="B1120" s="30" t="s">
        <v>9829</v>
      </c>
    </row>
    <row r="1121" spans="1:2" x14ac:dyDescent="0.25">
      <c r="A1121" s="30" t="s">
        <v>3323</v>
      </c>
      <c r="B1121" s="30" t="s">
        <v>9830</v>
      </c>
    </row>
    <row r="1122" spans="1:2" x14ac:dyDescent="0.25">
      <c r="A1122" s="30" t="s">
        <v>3329</v>
      </c>
      <c r="B1122" s="30" t="s">
        <v>9831</v>
      </c>
    </row>
    <row r="1123" spans="1:2" x14ac:dyDescent="0.25">
      <c r="A1123" s="30" t="s">
        <v>3337</v>
      </c>
      <c r="B1123" s="30" t="s">
        <v>9832</v>
      </c>
    </row>
    <row r="1124" spans="1:2" x14ac:dyDescent="0.25">
      <c r="A1124" s="30" t="s">
        <v>3362</v>
      </c>
      <c r="B1124" s="30" t="s">
        <v>9833</v>
      </c>
    </row>
    <row r="1125" spans="1:2" x14ac:dyDescent="0.25">
      <c r="A1125" s="30" t="s">
        <v>3389</v>
      </c>
      <c r="B1125" s="30" t="s">
        <v>9834</v>
      </c>
    </row>
    <row r="1126" spans="1:2" x14ac:dyDescent="0.25">
      <c r="A1126" s="30" t="s">
        <v>3438</v>
      </c>
      <c r="B1126" s="30" t="s">
        <v>9835</v>
      </c>
    </row>
    <row r="1127" spans="1:2" x14ac:dyDescent="0.25">
      <c r="A1127" s="30" t="s">
        <v>3456</v>
      </c>
      <c r="B1127" s="30" t="s">
        <v>9836</v>
      </c>
    </row>
    <row r="1128" spans="1:2" x14ac:dyDescent="0.25">
      <c r="A1128" s="30" t="s">
        <v>3501</v>
      </c>
      <c r="B1128" s="30" t="s">
        <v>9837</v>
      </c>
    </row>
    <row r="1129" spans="1:2" x14ac:dyDescent="0.25">
      <c r="A1129" s="30" t="s">
        <v>3512</v>
      </c>
      <c r="B1129" s="30" t="s">
        <v>9838</v>
      </c>
    </row>
    <row r="1130" spans="1:2" x14ac:dyDescent="0.25">
      <c r="A1130" s="30" t="s">
        <v>3557</v>
      </c>
      <c r="B1130" s="30" t="s">
        <v>9839</v>
      </c>
    </row>
    <row r="1131" spans="1:2" x14ac:dyDescent="0.25">
      <c r="A1131" s="30" t="s">
        <v>3606</v>
      </c>
      <c r="B1131" s="30" t="s">
        <v>9840</v>
      </c>
    </row>
    <row r="1132" spans="1:2" x14ac:dyDescent="0.25">
      <c r="A1132" s="30" t="s">
        <v>3643</v>
      </c>
      <c r="B1132" s="30" t="s">
        <v>9841</v>
      </c>
    </row>
    <row r="1133" spans="1:2" x14ac:dyDescent="0.25">
      <c r="A1133" s="30" t="s">
        <v>3715</v>
      </c>
      <c r="B1133" s="30" t="s">
        <v>9844</v>
      </c>
    </row>
    <row r="1134" spans="1:2" x14ac:dyDescent="0.25">
      <c r="A1134" s="30" t="s">
        <v>3746</v>
      </c>
      <c r="B1134" s="30" t="s">
        <v>9845</v>
      </c>
    </row>
    <row r="1135" spans="1:2" x14ac:dyDescent="0.25">
      <c r="A1135" s="30" t="s">
        <v>3749</v>
      </c>
      <c r="B1135" s="30" t="s">
        <v>9846</v>
      </c>
    </row>
    <row r="1136" spans="1:2" x14ac:dyDescent="0.25">
      <c r="A1136" s="30" t="s">
        <v>406</v>
      </c>
      <c r="B1136" s="30" t="s">
        <v>9847</v>
      </c>
    </row>
    <row r="1137" spans="1:2" x14ac:dyDescent="0.25">
      <c r="A1137" s="30" t="s">
        <v>368</v>
      </c>
      <c r="B1137" s="30" t="s">
        <v>10952</v>
      </c>
    </row>
    <row r="1138" spans="1:2" x14ac:dyDescent="0.25">
      <c r="A1138" s="30" t="s">
        <v>3777</v>
      </c>
      <c r="B1138" s="30" t="s">
        <v>9848</v>
      </c>
    </row>
    <row r="1139" spans="1:2" x14ac:dyDescent="0.25">
      <c r="A1139" s="30" t="s">
        <v>3783</v>
      </c>
      <c r="B1139" s="30" t="s">
        <v>9849</v>
      </c>
    </row>
    <row r="1140" spans="1:2" x14ac:dyDescent="0.25">
      <c r="A1140" s="30" t="s">
        <v>3786</v>
      </c>
      <c r="B1140" s="30" t="s">
        <v>9850</v>
      </c>
    </row>
    <row r="1141" spans="1:2" x14ac:dyDescent="0.25">
      <c r="A1141" s="30" t="s">
        <v>3805</v>
      </c>
      <c r="B1141" s="30" t="s">
        <v>9851</v>
      </c>
    </row>
    <row r="1142" spans="1:2" x14ac:dyDescent="0.25">
      <c r="A1142" s="30" t="s">
        <v>3808</v>
      </c>
      <c r="B1142" s="30" t="s">
        <v>9852</v>
      </c>
    </row>
    <row r="1143" spans="1:2" x14ac:dyDescent="0.25">
      <c r="A1143" s="30" t="s">
        <v>3835</v>
      </c>
      <c r="B1143" s="30" t="s">
        <v>9853</v>
      </c>
    </row>
    <row r="1144" spans="1:2" x14ac:dyDescent="0.25">
      <c r="A1144" s="30" t="s">
        <v>3841</v>
      </c>
      <c r="B1144" s="30" t="s">
        <v>9854</v>
      </c>
    </row>
    <row r="1145" spans="1:2" x14ac:dyDescent="0.25">
      <c r="A1145" s="30" t="s">
        <v>3853</v>
      </c>
      <c r="B1145" s="30" t="s">
        <v>9855</v>
      </c>
    </row>
    <row r="1146" spans="1:2" x14ac:dyDescent="0.25">
      <c r="A1146" s="30" t="s">
        <v>4026</v>
      </c>
      <c r="B1146" s="30" t="s">
        <v>9856</v>
      </c>
    </row>
    <row r="1147" spans="1:2" x14ac:dyDescent="0.25">
      <c r="A1147" s="30" t="s">
        <v>3771</v>
      </c>
      <c r="B1147" s="30" t="s">
        <v>9857</v>
      </c>
    </row>
    <row r="1148" spans="1:2" x14ac:dyDescent="0.25">
      <c r="A1148" s="30" t="s">
        <v>3774</v>
      </c>
      <c r="B1148" s="30" t="s">
        <v>9858</v>
      </c>
    </row>
    <row r="1149" spans="1:2" x14ac:dyDescent="0.25">
      <c r="A1149" s="30" t="s">
        <v>3780</v>
      </c>
      <c r="B1149" s="30" t="s">
        <v>9859</v>
      </c>
    </row>
    <row r="1150" spans="1:2" x14ac:dyDescent="0.25">
      <c r="A1150" s="30" t="s">
        <v>3792</v>
      </c>
      <c r="B1150" s="30" t="s">
        <v>9860</v>
      </c>
    </row>
    <row r="1151" spans="1:2" x14ac:dyDescent="0.25">
      <c r="A1151" s="30" t="s">
        <v>3802</v>
      </c>
      <c r="B1151" s="30" t="s">
        <v>9861</v>
      </c>
    </row>
    <row r="1152" spans="1:2" x14ac:dyDescent="0.25">
      <c r="A1152" s="30" t="s">
        <v>3820</v>
      </c>
      <c r="B1152" s="30" t="s">
        <v>9862</v>
      </c>
    </row>
    <row r="1153" spans="1:2" x14ac:dyDescent="0.25">
      <c r="A1153" s="30" t="s">
        <v>3829</v>
      </c>
      <c r="B1153" s="30" t="s">
        <v>9863</v>
      </c>
    </row>
    <row r="1154" spans="1:2" x14ac:dyDescent="0.25">
      <c r="A1154" s="30" t="s">
        <v>3859</v>
      </c>
      <c r="B1154" s="30" t="s">
        <v>9864</v>
      </c>
    </row>
    <row r="1155" spans="1:2" x14ac:dyDescent="0.25">
      <c r="A1155" s="30" t="s">
        <v>4106</v>
      </c>
      <c r="B1155" s="30" t="s">
        <v>9867</v>
      </c>
    </row>
    <row r="1156" spans="1:2" x14ac:dyDescent="0.25">
      <c r="A1156" s="30" t="s">
        <v>291</v>
      </c>
      <c r="B1156" s="30" t="s">
        <v>9868</v>
      </c>
    </row>
    <row r="1157" spans="1:2" x14ac:dyDescent="0.25">
      <c r="A1157" s="30" t="s">
        <v>3795</v>
      </c>
      <c r="B1157" s="30" t="s">
        <v>9869</v>
      </c>
    </row>
    <row r="1158" spans="1:2" x14ac:dyDescent="0.25">
      <c r="A1158" s="30" t="s">
        <v>3811</v>
      </c>
      <c r="B1158" s="30" t="s">
        <v>9870</v>
      </c>
    </row>
    <row r="1159" spans="1:2" x14ac:dyDescent="0.25">
      <c r="A1159" s="30" t="s">
        <v>3814</v>
      </c>
      <c r="B1159" s="30" t="s">
        <v>9871</v>
      </c>
    </row>
    <row r="1160" spans="1:2" x14ac:dyDescent="0.25">
      <c r="A1160" s="30" t="s">
        <v>3817</v>
      </c>
      <c r="B1160" s="30" t="s">
        <v>9872</v>
      </c>
    </row>
    <row r="1161" spans="1:2" x14ac:dyDescent="0.25">
      <c r="A1161" s="30" t="s">
        <v>3832</v>
      </c>
      <c r="B1161" s="30" t="s">
        <v>9873</v>
      </c>
    </row>
    <row r="1162" spans="1:2" x14ac:dyDescent="0.25">
      <c r="A1162" s="30" t="s">
        <v>3844</v>
      </c>
      <c r="B1162" s="30" t="s">
        <v>9874</v>
      </c>
    </row>
    <row r="1163" spans="1:2" x14ac:dyDescent="0.25">
      <c r="A1163" s="30" t="s">
        <v>3847</v>
      </c>
      <c r="B1163" s="30" t="s">
        <v>9875</v>
      </c>
    </row>
    <row r="1164" spans="1:2" x14ac:dyDescent="0.25">
      <c r="A1164" s="30" t="s">
        <v>3789</v>
      </c>
      <c r="B1164" s="30" t="s">
        <v>9876</v>
      </c>
    </row>
    <row r="1165" spans="1:2" x14ac:dyDescent="0.25">
      <c r="A1165" s="30" t="s">
        <v>3756</v>
      </c>
      <c r="B1165" s="30" t="s">
        <v>9877</v>
      </c>
    </row>
    <row r="1166" spans="1:2" x14ac:dyDescent="0.25">
      <c r="A1166" s="30" t="s">
        <v>3762</v>
      </c>
      <c r="B1166" s="30" t="s">
        <v>9878</v>
      </c>
    </row>
    <row r="1167" spans="1:2" x14ac:dyDescent="0.25">
      <c r="A1167" s="30" t="s">
        <v>3768</v>
      </c>
      <c r="B1167" s="30" t="s">
        <v>9879</v>
      </c>
    </row>
    <row r="1168" spans="1:2" x14ac:dyDescent="0.25">
      <c r="A1168" s="30" t="s">
        <v>3826</v>
      </c>
      <c r="B1168" s="30" t="s">
        <v>9880</v>
      </c>
    </row>
    <row r="1169" spans="1:2" x14ac:dyDescent="0.25">
      <c r="A1169" s="30" t="s">
        <v>3850</v>
      </c>
      <c r="B1169" s="30" t="s">
        <v>9881</v>
      </c>
    </row>
    <row r="1170" spans="1:2" x14ac:dyDescent="0.25">
      <c r="A1170" s="30" t="s">
        <v>3798</v>
      </c>
      <c r="B1170" s="30" t="s">
        <v>9882</v>
      </c>
    </row>
    <row r="1171" spans="1:2" x14ac:dyDescent="0.25">
      <c r="A1171" s="30" t="s">
        <v>3823</v>
      </c>
      <c r="B1171" s="30" t="s">
        <v>9883</v>
      </c>
    </row>
    <row r="1172" spans="1:2" x14ac:dyDescent="0.25">
      <c r="A1172" s="30" t="s">
        <v>3856</v>
      </c>
      <c r="B1172" s="30" t="s">
        <v>9884</v>
      </c>
    </row>
    <row r="1173" spans="1:2" x14ac:dyDescent="0.25">
      <c r="A1173" s="30" t="s">
        <v>3752</v>
      </c>
      <c r="B1173" s="30" t="s">
        <v>9885</v>
      </c>
    </row>
    <row r="1174" spans="1:2" x14ac:dyDescent="0.25">
      <c r="A1174" s="30" t="s">
        <v>3759</v>
      </c>
      <c r="B1174" s="30" t="s">
        <v>9886</v>
      </c>
    </row>
    <row r="1175" spans="1:2" x14ac:dyDescent="0.25">
      <c r="A1175" s="30" t="s">
        <v>3765</v>
      </c>
      <c r="B1175" s="30" t="s">
        <v>9887</v>
      </c>
    </row>
    <row r="1176" spans="1:2" x14ac:dyDescent="0.25">
      <c r="A1176" s="30" t="s">
        <v>3838</v>
      </c>
      <c r="B1176" s="30" t="s">
        <v>9888</v>
      </c>
    </row>
    <row r="1177" spans="1:2" x14ac:dyDescent="0.25">
      <c r="A1177" s="30" t="s">
        <v>820</v>
      </c>
      <c r="B1177" s="30" t="s">
        <v>9889</v>
      </c>
    </row>
    <row r="1178" spans="1:2" x14ac:dyDescent="0.25">
      <c r="A1178" s="30" t="s">
        <v>289</v>
      </c>
      <c r="B1178" s="30" t="s">
        <v>9890</v>
      </c>
    </row>
    <row r="1179" spans="1:2" x14ac:dyDescent="0.25">
      <c r="A1179" s="30" t="s">
        <v>3291</v>
      </c>
      <c r="B1179" s="30" t="s">
        <v>9891</v>
      </c>
    </row>
    <row r="1180" spans="1:2" x14ac:dyDescent="0.25">
      <c r="A1180" s="30" t="s">
        <v>3296</v>
      </c>
      <c r="B1180" s="30" t="s">
        <v>9892</v>
      </c>
    </row>
    <row r="1181" spans="1:2" x14ac:dyDescent="0.25">
      <c r="A1181" s="30" t="s">
        <v>3692</v>
      </c>
      <c r="B1181" s="30" t="s">
        <v>9893</v>
      </c>
    </row>
    <row r="1182" spans="1:2" x14ac:dyDescent="0.25">
      <c r="A1182" s="30" t="s">
        <v>3695</v>
      </c>
      <c r="B1182" s="30" t="s">
        <v>9894</v>
      </c>
    </row>
    <row r="1183" spans="1:2" x14ac:dyDescent="0.25">
      <c r="A1183" s="30" t="s">
        <v>3698</v>
      </c>
      <c r="B1183" s="30" t="s">
        <v>9895</v>
      </c>
    </row>
    <row r="1184" spans="1:2" x14ac:dyDescent="0.25">
      <c r="A1184" s="30" t="s">
        <v>537</v>
      </c>
      <c r="B1184" s="30" t="s">
        <v>9896</v>
      </c>
    </row>
    <row r="1185" spans="1:2" x14ac:dyDescent="0.25">
      <c r="A1185" s="30" t="s">
        <v>4111</v>
      </c>
      <c r="B1185" s="30" t="s">
        <v>9897</v>
      </c>
    </row>
    <row r="1186" spans="1:2" x14ac:dyDescent="0.25">
      <c r="A1186" s="30" t="s">
        <v>4166</v>
      </c>
      <c r="B1186" s="30" t="s">
        <v>9898</v>
      </c>
    </row>
    <row r="1187" spans="1:2" x14ac:dyDescent="0.25">
      <c r="A1187" s="30" t="s">
        <v>332</v>
      </c>
      <c r="B1187" s="30" t="s">
        <v>9899</v>
      </c>
    </row>
    <row r="1188" spans="1:2" x14ac:dyDescent="0.25">
      <c r="A1188" s="30" t="s">
        <v>562</v>
      </c>
      <c r="B1188" s="30" t="s">
        <v>9900</v>
      </c>
    </row>
    <row r="1189" spans="1:2" x14ac:dyDescent="0.25">
      <c r="A1189" s="30" t="s">
        <v>569</v>
      </c>
      <c r="B1189" s="30" t="s">
        <v>9901</v>
      </c>
    </row>
    <row r="1190" spans="1:2" x14ac:dyDescent="0.25">
      <c r="A1190" s="30" t="s">
        <v>713</v>
      </c>
      <c r="B1190" s="30" t="s">
        <v>9902</v>
      </c>
    </row>
    <row r="1191" spans="1:2" x14ac:dyDescent="0.25">
      <c r="A1191" s="30" t="s">
        <v>502</v>
      </c>
      <c r="B1191" s="30" t="s">
        <v>9903</v>
      </c>
    </row>
    <row r="1192" spans="1:2" x14ac:dyDescent="0.25">
      <c r="A1192" s="30" t="s">
        <v>328</v>
      </c>
      <c r="B1192" s="30" t="s">
        <v>9904</v>
      </c>
    </row>
    <row r="1193" spans="1:2" x14ac:dyDescent="0.25">
      <c r="A1193" s="30" t="s">
        <v>571</v>
      </c>
      <c r="B1193" s="30" t="s">
        <v>9905</v>
      </c>
    </row>
    <row r="1194" spans="1:2" x14ac:dyDescent="0.25">
      <c r="A1194" s="30" t="s">
        <v>293</v>
      </c>
      <c r="B1194" s="30" t="s">
        <v>9906</v>
      </c>
    </row>
    <row r="1195" spans="1:2" x14ac:dyDescent="0.25">
      <c r="A1195" s="30" t="s">
        <v>4058</v>
      </c>
      <c r="B1195" s="30" t="s">
        <v>9907</v>
      </c>
    </row>
    <row r="1196" spans="1:2" x14ac:dyDescent="0.25">
      <c r="A1196" s="30" t="s">
        <v>4061</v>
      </c>
      <c r="B1196" s="30" t="s">
        <v>9908</v>
      </c>
    </row>
    <row r="1197" spans="1:2" x14ac:dyDescent="0.25">
      <c r="A1197" s="30" t="s">
        <v>4064</v>
      </c>
      <c r="B1197" s="30" t="s">
        <v>9909</v>
      </c>
    </row>
    <row r="1198" spans="1:2" x14ac:dyDescent="0.25">
      <c r="A1198" s="30" t="s">
        <v>4055</v>
      </c>
      <c r="B1198" s="30" t="s">
        <v>9910</v>
      </c>
    </row>
    <row r="1199" spans="1:2" x14ac:dyDescent="0.25">
      <c r="A1199" s="30" t="s">
        <v>4047</v>
      </c>
      <c r="B1199" s="30" t="s">
        <v>9911</v>
      </c>
    </row>
    <row r="1200" spans="1:2" x14ac:dyDescent="0.25">
      <c r="A1200" s="30" t="s">
        <v>4043</v>
      </c>
      <c r="B1200" s="30" t="s">
        <v>9912</v>
      </c>
    </row>
    <row r="1201" spans="1:2" x14ac:dyDescent="0.25">
      <c r="A1201" s="30" t="s">
        <v>4050</v>
      </c>
      <c r="B1201" s="30" t="s">
        <v>9913</v>
      </c>
    </row>
    <row r="1202" spans="1:2" x14ac:dyDescent="0.25">
      <c r="A1202" s="30" t="s">
        <v>390</v>
      </c>
      <c r="B1202" s="30" t="s">
        <v>9914</v>
      </c>
    </row>
    <row r="1203" spans="1:2" x14ac:dyDescent="0.25">
      <c r="A1203" s="30" t="s">
        <v>4072</v>
      </c>
      <c r="B1203" s="30" t="s">
        <v>9915</v>
      </c>
    </row>
    <row r="1204" spans="1:2" x14ac:dyDescent="0.25">
      <c r="A1204" s="30" t="s">
        <v>4069</v>
      </c>
      <c r="B1204" s="30" t="s">
        <v>9916</v>
      </c>
    </row>
    <row r="1205" spans="1:2" x14ac:dyDescent="0.25">
      <c r="A1205" s="30" t="s">
        <v>3129</v>
      </c>
      <c r="B1205" s="30" t="s">
        <v>9917</v>
      </c>
    </row>
    <row r="1206" spans="1:2" x14ac:dyDescent="0.25">
      <c r="A1206" s="30" t="s">
        <v>702</v>
      </c>
      <c r="B1206" s="30" t="s">
        <v>9918</v>
      </c>
    </row>
    <row r="1207" spans="1:2" x14ac:dyDescent="0.25">
      <c r="A1207" s="30" t="s">
        <v>698</v>
      </c>
      <c r="B1207" s="30" t="s">
        <v>9919</v>
      </c>
    </row>
    <row r="1208" spans="1:2" x14ac:dyDescent="0.25">
      <c r="A1208" s="30" t="s">
        <v>2746</v>
      </c>
      <c r="B1208" s="30" t="s">
        <v>9920</v>
      </c>
    </row>
    <row r="1209" spans="1:2" x14ac:dyDescent="0.25">
      <c r="A1209" s="30" t="s">
        <v>3123</v>
      </c>
      <c r="B1209" s="30" t="s">
        <v>9921</v>
      </c>
    </row>
    <row r="1210" spans="1:2" x14ac:dyDescent="0.25">
      <c r="A1210" s="30" t="s">
        <v>508</v>
      </c>
      <c r="B1210" s="30" t="s">
        <v>9923</v>
      </c>
    </row>
    <row r="1211" spans="1:2" x14ac:dyDescent="0.25">
      <c r="A1211" s="30" t="s">
        <v>504</v>
      </c>
      <c r="B1211" s="30" t="s">
        <v>9924</v>
      </c>
    </row>
    <row r="1212" spans="1:2" x14ac:dyDescent="0.25">
      <c r="A1212" s="30" t="s">
        <v>334</v>
      </c>
      <c r="B1212" s="30" t="s">
        <v>9925</v>
      </c>
    </row>
    <row r="1213" spans="1:2" x14ac:dyDescent="0.25">
      <c r="A1213" s="30" t="s">
        <v>350</v>
      </c>
      <c r="B1213" s="30" t="s">
        <v>9926</v>
      </c>
    </row>
    <row r="1214" spans="1:2" x14ac:dyDescent="0.25">
      <c r="A1214" s="30" t="s">
        <v>3299</v>
      </c>
      <c r="B1214" s="30" t="s">
        <v>9930</v>
      </c>
    </row>
    <row r="1215" spans="1:2" x14ac:dyDescent="0.25">
      <c r="A1215" s="30" t="s">
        <v>287</v>
      </c>
      <c r="B1215" s="30" t="s">
        <v>9931</v>
      </c>
    </row>
    <row r="1216" spans="1:2" x14ac:dyDescent="0.25">
      <c r="A1216" s="30" t="s">
        <v>346</v>
      </c>
      <c r="B1216" s="30" t="s">
        <v>9932</v>
      </c>
    </row>
    <row r="1217" spans="1:2" x14ac:dyDescent="0.25">
      <c r="A1217" s="30" t="s">
        <v>573</v>
      </c>
      <c r="B1217" s="30" t="s">
        <v>9933</v>
      </c>
    </row>
    <row r="1218" spans="1:2" x14ac:dyDescent="0.25">
      <c r="A1218" s="30" t="s">
        <v>450</v>
      </c>
      <c r="B1218" s="30" t="s">
        <v>9934</v>
      </c>
    </row>
    <row r="1219" spans="1:2" x14ac:dyDescent="0.25">
      <c r="A1219" s="30" t="s">
        <v>603</v>
      </c>
      <c r="B1219" s="30" t="s">
        <v>9935</v>
      </c>
    </row>
    <row r="1220" spans="1:2" x14ac:dyDescent="0.25">
      <c r="A1220" s="30" t="s">
        <v>596</v>
      </c>
      <c r="B1220" s="30" t="s">
        <v>9936</v>
      </c>
    </row>
    <row r="1221" spans="1:2" x14ac:dyDescent="0.25">
      <c r="A1221" s="30" t="s">
        <v>342</v>
      </c>
      <c r="B1221" s="30" t="s">
        <v>9937</v>
      </c>
    </row>
    <row r="1222" spans="1:2" x14ac:dyDescent="0.25">
      <c r="A1222" s="30" t="s">
        <v>802</v>
      </c>
      <c r="B1222" s="30" t="s">
        <v>9938</v>
      </c>
    </row>
    <row r="1223" spans="1:2" x14ac:dyDescent="0.25">
      <c r="A1223" s="30" t="s">
        <v>460</v>
      </c>
      <c r="B1223" s="30" t="s">
        <v>9939</v>
      </c>
    </row>
    <row r="1224" spans="1:2" x14ac:dyDescent="0.25">
      <c r="A1224" s="30" t="s">
        <v>686</v>
      </c>
      <c r="B1224" s="30" t="s">
        <v>9940</v>
      </c>
    </row>
    <row r="1225" spans="1:2" x14ac:dyDescent="0.25">
      <c r="A1225" s="30" t="s">
        <v>338</v>
      </c>
      <c r="B1225" s="30" t="s">
        <v>9941</v>
      </c>
    </row>
    <row r="1226" spans="1:2" x14ac:dyDescent="0.25">
      <c r="A1226" s="30" t="s">
        <v>444</v>
      </c>
      <c r="B1226" s="30" t="s">
        <v>9942</v>
      </c>
    </row>
    <row r="1227" spans="1:2" x14ac:dyDescent="0.25">
      <c r="A1227" s="30" t="s">
        <v>599</v>
      </c>
      <c r="B1227" s="30" t="s">
        <v>9943</v>
      </c>
    </row>
    <row r="1228" spans="1:2" x14ac:dyDescent="0.25">
      <c r="A1228" s="30" t="s">
        <v>322</v>
      </c>
      <c r="B1228" s="30" t="s">
        <v>9944</v>
      </c>
    </row>
    <row r="1229" spans="1:2" x14ac:dyDescent="0.25">
      <c r="A1229" s="30" t="s">
        <v>566</v>
      </c>
      <c r="B1229" s="30" t="s">
        <v>9945</v>
      </c>
    </row>
    <row r="1230" spans="1:2" x14ac:dyDescent="0.25">
      <c r="A1230" s="30" t="s">
        <v>564</v>
      </c>
      <c r="B1230" s="30" t="s">
        <v>9946</v>
      </c>
    </row>
    <row r="1231" spans="1:2" x14ac:dyDescent="0.25">
      <c r="A1231" s="30" t="s">
        <v>824</v>
      </c>
      <c r="B1231" s="30" t="s">
        <v>9947</v>
      </c>
    </row>
    <row r="1232" spans="1:2" x14ac:dyDescent="0.25">
      <c r="A1232" s="30" t="s">
        <v>568</v>
      </c>
      <c r="B1232" s="30" t="s">
        <v>9948</v>
      </c>
    </row>
    <row r="1233" spans="1:2" x14ac:dyDescent="0.25">
      <c r="A1233" s="30" t="s">
        <v>598</v>
      </c>
      <c r="B1233" s="30" t="s">
        <v>9949</v>
      </c>
    </row>
    <row r="1234" spans="1:2" x14ac:dyDescent="0.25">
      <c r="A1234" s="30" t="s">
        <v>446</v>
      </c>
      <c r="B1234" s="30" t="s">
        <v>9950</v>
      </c>
    </row>
    <row r="1235" spans="1:2" x14ac:dyDescent="0.25">
      <c r="A1235" s="30" t="s">
        <v>320</v>
      </c>
      <c r="B1235" s="30" t="s">
        <v>9951</v>
      </c>
    </row>
    <row r="1236" spans="1:2" x14ac:dyDescent="0.25">
      <c r="A1236" s="30" t="s">
        <v>4177</v>
      </c>
      <c r="B1236" s="30" t="s">
        <v>10965</v>
      </c>
    </row>
    <row r="1237" spans="1:2" x14ac:dyDescent="0.25">
      <c r="A1237" s="30" t="s">
        <v>448</v>
      </c>
      <c r="B1237" s="30" t="s">
        <v>9952</v>
      </c>
    </row>
    <row r="1238" spans="1:2" x14ac:dyDescent="0.25">
      <c r="A1238" s="30" t="s">
        <v>4204</v>
      </c>
      <c r="B1238" s="30" t="s">
        <v>9953</v>
      </c>
    </row>
    <row r="1239" spans="1:2" x14ac:dyDescent="0.25">
      <c r="A1239" s="30" t="s">
        <v>4210</v>
      </c>
      <c r="B1239" s="30" t="s">
        <v>11249</v>
      </c>
    </row>
    <row r="1240" spans="1:2" x14ac:dyDescent="0.25">
      <c r="A1240" s="30" t="s">
        <v>4212</v>
      </c>
      <c r="B1240" s="30" t="s">
        <v>11250</v>
      </c>
    </row>
    <row r="1241" spans="1:2" x14ac:dyDescent="0.25">
      <c r="A1241" s="30" t="s">
        <v>4217</v>
      </c>
      <c r="B1241" s="30" t="s">
        <v>11251</v>
      </c>
    </row>
    <row r="1242" spans="1:2" x14ac:dyDescent="0.25">
      <c r="A1242" s="30" t="s">
        <v>4211</v>
      </c>
      <c r="B1242" s="30" t="s">
        <v>11252</v>
      </c>
    </row>
    <row r="1243" spans="1:2" x14ac:dyDescent="0.25">
      <c r="A1243" s="30" t="s">
        <v>4213</v>
      </c>
      <c r="B1243" s="30" t="s">
        <v>11253</v>
      </c>
    </row>
    <row r="1244" spans="1:2" x14ac:dyDescent="0.25">
      <c r="A1244" s="30" t="s">
        <v>4214</v>
      </c>
      <c r="B1244" s="30" t="s">
        <v>11254</v>
      </c>
    </row>
    <row r="1245" spans="1:2" x14ac:dyDescent="0.25">
      <c r="A1245" s="30" t="s">
        <v>4215</v>
      </c>
      <c r="B1245" s="30" t="s">
        <v>11255</v>
      </c>
    </row>
    <row r="1246" spans="1:2" x14ac:dyDescent="0.25">
      <c r="A1246" s="30" t="s">
        <v>4218</v>
      </c>
      <c r="B1246" s="30" t="s">
        <v>11256</v>
      </c>
    </row>
    <row r="1247" spans="1:2" x14ac:dyDescent="0.25">
      <c r="A1247" s="30" t="s">
        <v>4219</v>
      </c>
      <c r="B1247" s="30" t="s">
        <v>11257</v>
      </c>
    </row>
    <row r="1248" spans="1:2" x14ac:dyDescent="0.25">
      <c r="A1248" s="30" t="s">
        <v>4220</v>
      </c>
      <c r="B1248" s="30" t="s">
        <v>11258</v>
      </c>
    </row>
    <row r="1249" spans="1:2" x14ac:dyDescent="0.25">
      <c r="A1249" s="30" t="s">
        <v>4221</v>
      </c>
      <c r="B1249" s="30" t="s">
        <v>11259</v>
      </c>
    </row>
    <row r="1250" spans="1:2" x14ac:dyDescent="0.25">
      <c r="A1250" s="30" t="s">
        <v>4222</v>
      </c>
      <c r="B1250" s="30" t="s">
        <v>11260</v>
      </c>
    </row>
    <row r="1251" spans="1:2" x14ac:dyDescent="0.25">
      <c r="A1251" s="30" t="s">
        <v>4223</v>
      </c>
      <c r="B1251" s="30" t="s">
        <v>11261</v>
      </c>
    </row>
    <row r="1252" spans="1:2" x14ac:dyDescent="0.25">
      <c r="A1252" s="30" t="s">
        <v>4224</v>
      </c>
      <c r="B1252" s="30" t="s">
        <v>11262</v>
      </c>
    </row>
    <row r="1253" spans="1:2" x14ac:dyDescent="0.25">
      <c r="A1253" s="30" t="s">
        <v>4225</v>
      </c>
      <c r="B1253" s="30" t="s">
        <v>11263</v>
      </c>
    </row>
    <row r="1254" spans="1:2" x14ac:dyDescent="0.25">
      <c r="A1254" s="30" t="s">
        <v>4226</v>
      </c>
      <c r="B1254" s="30" t="s">
        <v>11264</v>
      </c>
    </row>
    <row r="1255" spans="1:2" x14ac:dyDescent="0.25">
      <c r="A1255" s="30" t="s">
        <v>4227</v>
      </c>
      <c r="B1255" s="30" t="s">
        <v>11265</v>
      </c>
    </row>
    <row r="1256" spans="1:2" x14ac:dyDescent="0.25">
      <c r="A1256" s="30" t="s">
        <v>4228</v>
      </c>
      <c r="B1256" s="30" t="s">
        <v>11266</v>
      </c>
    </row>
    <row r="1257" spans="1:2" x14ac:dyDescent="0.25">
      <c r="A1257" s="30" t="s">
        <v>4229</v>
      </c>
      <c r="B1257" s="30" t="s">
        <v>11267</v>
      </c>
    </row>
    <row r="1258" spans="1:2" x14ac:dyDescent="0.25">
      <c r="A1258" s="30" t="s">
        <v>4216</v>
      </c>
      <c r="B1258" s="30" t="s">
        <v>11268</v>
      </c>
    </row>
    <row r="1259" spans="1:2" x14ac:dyDescent="0.25">
      <c r="A1259" s="30" t="s">
        <v>4245</v>
      </c>
      <c r="B1259" s="30" t="s">
        <v>11269</v>
      </c>
    </row>
    <row r="1260" spans="1:2" x14ac:dyDescent="0.25">
      <c r="A1260" s="30" t="s">
        <v>4247</v>
      </c>
      <c r="B1260" s="30" t="s">
        <v>11270</v>
      </c>
    </row>
    <row r="1261" spans="1:2" x14ac:dyDescent="0.25">
      <c r="A1261" s="30" t="s">
        <v>4252</v>
      </c>
      <c r="B1261" s="30" t="s">
        <v>11271</v>
      </c>
    </row>
    <row r="1262" spans="1:2" x14ac:dyDescent="0.25">
      <c r="A1262" s="30" t="s">
        <v>4236</v>
      </c>
      <c r="B1262" s="30" t="s">
        <v>11272</v>
      </c>
    </row>
    <row r="1263" spans="1:2" x14ac:dyDescent="0.25">
      <c r="A1263" s="30" t="s">
        <v>4250</v>
      </c>
      <c r="B1263" s="30" t="s">
        <v>11273</v>
      </c>
    </row>
    <row r="1264" spans="1:2" x14ac:dyDescent="0.25">
      <c r="A1264" s="30" t="s">
        <v>4241</v>
      </c>
      <c r="B1264" s="30" t="s">
        <v>11274</v>
      </c>
    </row>
    <row r="1265" spans="1:2" x14ac:dyDescent="0.25">
      <c r="A1265" s="30" t="s">
        <v>4237</v>
      </c>
      <c r="B1265" s="30" t="s">
        <v>11275</v>
      </c>
    </row>
    <row r="1266" spans="1:2" x14ac:dyDescent="0.25">
      <c r="A1266" s="30" t="s">
        <v>4238</v>
      </c>
      <c r="B1266" s="30" t="s">
        <v>11276</v>
      </c>
    </row>
    <row r="1267" spans="1:2" x14ac:dyDescent="0.25">
      <c r="A1267" s="30" t="s">
        <v>4242</v>
      </c>
      <c r="B1267" s="30" t="s">
        <v>11277</v>
      </c>
    </row>
    <row r="1268" spans="1:2" x14ac:dyDescent="0.25">
      <c r="A1268" s="30" t="s">
        <v>4244</v>
      </c>
      <c r="B1268" s="30" t="s">
        <v>11278</v>
      </c>
    </row>
    <row r="1269" spans="1:2" x14ac:dyDescent="0.25">
      <c r="A1269" s="30" t="s">
        <v>4249</v>
      </c>
      <c r="B1269" s="30" t="s">
        <v>11279</v>
      </c>
    </row>
    <row r="1270" spans="1:2" x14ac:dyDescent="0.25">
      <c r="A1270" s="30" t="s">
        <v>4243</v>
      </c>
      <c r="B1270" s="30" t="s">
        <v>11280</v>
      </c>
    </row>
    <row r="1271" spans="1:2" x14ac:dyDescent="0.25">
      <c r="A1271" s="30" t="s">
        <v>4246</v>
      </c>
      <c r="B1271" s="30" t="s">
        <v>11281</v>
      </c>
    </row>
    <row r="1272" spans="1:2" x14ac:dyDescent="0.25">
      <c r="A1272" s="30" t="s">
        <v>4248</v>
      </c>
      <c r="B1272" s="30" t="s">
        <v>11282</v>
      </c>
    </row>
    <row r="1273" spans="1:2" x14ac:dyDescent="0.25">
      <c r="A1273" s="30" t="s">
        <v>4251</v>
      </c>
      <c r="B1273" s="30" t="s">
        <v>11283</v>
      </c>
    </row>
    <row r="1274" spans="1:2" x14ac:dyDescent="0.25">
      <c r="A1274" s="30" t="s">
        <v>4239</v>
      </c>
      <c r="B1274" s="30" t="s">
        <v>11284</v>
      </c>
    </row>
    <row r="1275" spans="1:2" x14ac:dyDescent="0.25">
      <c r="A1275" s="30" t="s">
        <v>4240</v>
      </c>
      <c r="B1275" s="30" t="s">
        <v>11285</v>
      </c>
    </row>
    <row r="1276" spans="1:2" x14ac:dyDescent="0.25">
      <c r="A1276" s="30" t="s">
        <v>4256</v>
      </c>
      <c r="B1276" s="30" t="s">
        <v>11286</v>
      </c>
    </row>
    <row r="1277" spans="1:2" x14ac:dyDescent="0.25">
      <c r="A1277" s="30" t="s">
        <v>4259</v>
      </c>
      <c r="B1277" s="30" t="s">
        <v>11287</v>
      </c>
    </row>
    <row r="1278" spans="1:2" x14ac:dyDescent="0.25">
      <c r="A1278" s="30" t="s">
        <v>4257</v>
      </c>
      <c r="B1278" s="30" t="s">
        <v>11288</v>
      </c>
    </row>
    <row r="1279" spans="1:2" x14ac:dyDescent="0.25">
      <c r="A1279" s="30" t="s">
        <v>4258</v>
      </c>
      <c r="B1279" s="30" t="s">
        <v>11289</v>
      </c>
    </row>
    <row r="1280" spans="1:2" x14ac:dyDescent="0.25">
      <c r="A1280" s="30" t="s">
        <v>4255</v>
      </c>
      <c r="B1280" s="30" t="s">
        <v>11290</v>
      </c>
    </row>
    <row r="1281" spans="1:2" x14ac:dyDescent="0.25">
      <c r="A1281" s="30" t="s">
        <v>4260</v>
      </c>
      <c r="B1281" s="30" t="s">
        <v>11291</v>
      </c>
    </row>
    <row r="1282" spans="1:2" x14ac:dyDescent="0.25">
      <c r="A1282" s="30" t="s">
        <v>4329</v>
      </c>
      <c r="B1282" s="30" t="s">
        <v>9954</v>
      </c>
    </row>
    <row r="1283" spans="1:2" x14ac:dyDescent="0.25">
      <c r="A1283" s="30" t="s">
        <v>4453</v>
      </c>
      <c r="B1283" s="30" t="s">
        <v>9955</v>
      </c>
    </row>
    <row r="1284" spans="1:2" x14ac:dyDescent="0.25">
      <c r="A1284" s="30" t="s">
        <v>4456</v>
      </c>
      <c r="B1284" s="30" t="s">
        <v>9956</v>
      </c>
    </row>
    <row r="1285" spans="1:2" x14ac:dyDescent="0.25">
      <c r="A1285" s="30" t="s">
        <v>4459</v>
      </c>
      <c r="B1285" s="30" t="s">
        <v>9957</v>
      </c>
    </row>
    <row r="1286" spans="1:2" x14ac:dyDescent="0.25">
      <c r="A1286" s="30" t="s">
        <v>4492</v>
      </c>
      <c r="B1286" s="30" t="s">
        <v>9958</v>
      </c>
    </row>
    <row r="1287" spans="1:2" x14ac:dyDescent="0.25">
      <c r="A1287" s="30" t="s">
        <v>4299</v>
      </c>
      <c r="B1287" s="30" t="s">
        <v>9959</v>
      </c>
    </row>
    <row r="1288" spans="1:2" x14ac:dyDescent="0.25">
      <c r="A1288" s="30" t="s">
        <v>4353</v>
      </c>
      <c r="B1288" s="30" t="s">
        <v>9960</v>
      </c>
    </row>
    <row r="1289" spans="1:2" x14ac:dyDescent="0.25">
      <c r="A1289" s="30" t="s">
        <v>4468</v>
      </c>
      <c r="B1289" s="30" t="s">
        <v>9961</v>
      </c>
    </row>
    <row r="1290" spans="1:2" x14ac:dyDescent="0.25">
      <c r="A1290" s="30" t="s">
        <v>4411</v>
      </c>
      <c r="B1290" s="30" t="s">
        <v>9962</v>
      </c>
    </row>
    <row r="1291" spans="1:2" x14ac:dyDescent="0.25">
      <c r="A1291" s="30" t="s">
        <v>4314</v>
      </c>
      <c r="B1291" s="30" t="s">
        <v>9963</v>
      </c>
    </row>
    <row r="1292" spans="1:2" x14ac:dyDescent="0.25">
      <c r="A1292" s="30" t="s">
        <v>4323</v>
      </c>
      <c r="B1292" s="30" t="s">
        <v>9964</v>
      </c>
    </row>
    <row r="1293" spans="1:2" x14ac:dyDescent="0.25">
      <c r="A1293" s="30" t="s">
        <v>4408</v>
      </c>
      <c r="B1293" s="30" t="s">
        <v>9965</v>
      </c>
    </row>
    <row r="1294" spans="1:2" x14ac:dyDescent="0.25">
      <c r="A1294" s="30" t="s">
        <v>4320</v>
      </c>
      <c r="B1294" s="30" t="s">
        <v>9966</v>
      </c>
    </row>
    <row r="1295" spans="1:2" x14ac:dyDescent="0.25">
      <c r="A1295" s="30" t="s">
        <v>4350</v>
      </c>
      <c r="B1295" s="30" t="s">
        <v>9967</v>
      </c>
    </row>
    <row r="1296" spans="1:2" x14ac:dyDescent="0.25">
      <c r="A1296" s="30" t="s">
        <v>4447</v>
      </c>
      <c r="B1296" s="30" t="s">
        <v>9968</v>
      </c>
    </row>
    <row r="1297" spans="1:2" x14ac:dyDescent="0.25">
      <c r="A1297" s="30" t="s">
        <v>4450</v>
      </c>
      <c r="B1297" s="30" t="s">
        <v>9969</v>
      </c>
    </row>
    <row r="1298" spans="1:2" x14ac:dyDescent="0.25">
      <c r="A1298" s="30" t="s">
        <v>4332</v>
      </c>
      <c r="B1298" s="30" t="s">
        <v>9970</v>
      </c>
    </row>
    <row r="1299" spans="1:2" x14ac:dyDescent="0.25">
      <c r="A1299" s="30" t="s">
        <v>4335</v>
      </c>
      <c r="B1299" s="30" t="s">
        <v>9971</v>
      </c>
    </row>
    <row r="1300" spans="1:2" x14ac:dyDescent="0.25">
      <c r="A1300" s="30" t="s">
        <v>4347</v>
      </c>
      <c r="B1300" s="30" t="s">
        <v>9972</v>
      </c>
    </row>
    <row r="1301" spans="1:2" x14ac:dyDescent="0.25">
      <c r="A1301" s="30" t="s">
        <v>4462</v>
      </c>
      <c r="B1301" s="30" t="s">
        <v>9973</v>
      </c>
    </row>
    <row r="1302" spans="1:2" x14ac:dyDescent="0.25">
      <c r="A1302" s="30" t="s">
        <v>4341</v>
      </c>
      <c r="B1302" s="30" t="s">
        <v>9974</v>
      </c>
    </row>
    <row r="1303" spans="1:2" x14ac:dyDescent="0.25">
      <c r="A1303" s="30" t="s">
        <v>4486</v>
      </c>
      <c r="B1303" s="30" t="s">
        <v>9975</v>
      </c>
    </row>
    <row r="1304" spans="1:2" x14ac:dyDescent="0.25">
      <c r="A1304" s="30" t="s">
        <v>4432</v>
      </c>
      <c r="B1304" s="30" t="s">
        <v>9976</v>
      </c>
    </row>
    <row r="1305" spans="1:2" x14ac:dyDescent="0.25">
      <c r="A1305" s="30" t="s">
        <v>4423</v>
      </c>
      <c r="B1305" s="30" t="s">
        <v>9977</v>
      </c>
    </row>
    <row r="1306" spans="1:2" x14ac:dyDescent="0.25">
      <c r="A1306" s="30" t="s">
        <v>282</v>
      </c>
      <c r="B1306" s="30" t="s">
        <v>9978</v>
      </c>
    </row>
    <row r="1307" spans="1:2" x14ac:dyDescent="0.25">
      <c r="A1307" s="30" t="s">
        <v>4429</v>
      </c>
      <c r="B1307" s="30" t="s">
        <v>9979</v>
      </c>
    </row>
    <row r="1308" spans="1:2" x14ac:dyDescent="0.25">
      <c r="A1308" s="30" t="s">
        <v>4417</v>
      </c>
      <c r="B1308" s="30" t="s">
        <v>9980</v>
      </c>
    </row>
    <row r="1309" spans="1:2" x14ac:dyDescent="0.25">
      <c r="A1309" s="30" t="s">
        <v>4441</v>
      </c>
      <c r="B1309" s="30" t="s">
        <v>9981</v>
      </c>
    </row>
    <row r="1310" spans="1:2" x14ac:dyDescent="0.25">
      <c r="A1310" s="30" t="s">
        <v>4435</v>
      </c>
      <c r="B1310" s="30" t="s">
        <v>9982</v>
      </c>
    </row>
    <row r="1311" spans="1:2" x14ac:dyDescent="0.25">
      <c r="A1311" s="30" t="s">
        <v>4444</v>
      </c>
      <c r="B1311" s="30" t="s">
        <v>9983</v>
      </c>
    </row>
    <row r="1312" spans="1:2" x14ac:dyDescent="0.25">
      <c r="A1312" s="30" t="s">
        <v>4420</v>
      </c>
      <c r="B1312" s="30" t="s">
        <v>9984</v>
      </c>
    </row>
    <row r="1313" spans="1:2" x14ac:dyDescent="0.25">
      <c r="A1313" s="30" t="s">
        <v>4426</v>
      </c>
      <c r="B1313" s="30" t="s">
        <v>9985</v>
      </c>
    </row>
    <row r="1314" spans="1:2" x14ac:dyDescent="0.25">
      <c r="A1314" s="30" t="s">
        <v>4438</v>
      </c>
      <c r="B1314" s="30" t="s">
        <v>9986</v>
      </c>
    </row>
    <row r="1315" spans="1:2" x14ac:dyDescent="0.25">
      <c r="A1315" s="30" t="s">
        <v>4402</v>
      </c>
      <c r="B1315" s="30" t="s">
        <v>9987</v>
      </c>
    </row>
    <row r="1316" spans="1:2" x14ac:dyDescent="0.25">
      <c r="A1316" s="30" t="s">
        <v>4378</v>
      </c>
      <c r="B1316" s="30" t="s">
        <v>9988</v>
      </c>
    </row>
    <row r="1317" spans="1:2" x14ac:dyDescent="0.25">
      <c r="A1317" s="30" t="s">
        <v>4264</v>
      </c>
      <c r="B1317" s="30" t="s">
        <v>9989</v>
      </c>
    </row>
    <row r="1318" spans="1:2" x14ac:dyDescent="0.25">
      <c r="A1318" s="30" t="s">
        <v>4392</v>
      </c>
      <c r="B1318" s="30" t="s">
        <v>9990</v>
      </c>
    </row>
    <row r="1319" spans="1:2" x14ac:dyDescent="0.25">
      <c r="A1319" s="30" t="s">
        <v>4395</v>
      </c>
      <c r="B1319" s="30" t="s">
        <v>9991</v>
      </c>
    </row>
    <row r="1320" spans="1:2" x14ac:dyDescent="0.25">
      <c r="A1320" s="30" t="s">
        <v>4398</v>
      </c>
      <c r="B1320" s="30" t="s">
        <v>9992</v>
      </c>
    </row>
    <row r="1321" spans="1:2" x14ac:dyDescent="0.25">
      <c r="A1321" s="30" t="s">
        <v>4381</v>
      </c>
      <c r="B1321" s="30" t="s">
        <v>9993</v>
      </c>
    </row>
    <row r="1322" spans="1:2" x14ac:dyDescent="0.25">
      <c r="A1322" s="30" t="s">
        <v>4384</v>
      </c>
      <c r="B1322" s="30" t="s">
        <v>9994</v>
      </c>
    </row>
    <row r="1323" spans="1:2" x14ac:dyDescent="0.25">
      <c r="A1323" s="30" t="s">
        <v>4389</v>
      </c>
      <c r="B1323" s="30" t="s">
        <v>9995</v>
      </c>
    </row>
    <row r="1324" spans="1:2" x14ac:dyDescent="0.25">
      <c r="A1324" s="30" t="s">
        <v>4267</v>
      </c>
      <c r="B1324" s="30" t="s">
        <v>9996</v>
      </c>
    </row>
    <row r="1325" spans="1:2" x14ac:dyDescent="0.25">
      <c r="A1325" s="30" t="s">
        <v>4270</v>
      </c>
      <c r="B1325" s="30" t="s">
        <v>9997</v>
      </c>
    </row>
    <row r="1326" spans="1:2" x14ac:dyDescent="0.25">
      <c r="A1326" s="30" t="s">
        <v>4284</v>
      </c>
      <c r="B1326" s="30" t="s">
        <v>9998</v>
      </c>
    </row>
    <row r="1327" spans="1:2" x14ac:dyDescent="0.25">
      <c r="A1327" s="30" t="s">
        <v>4365</v>
      </c>
      <c r="B1327" s="30" t="s">
        <v>9999</v>
      </c>
    </row>
    <row r="1328" spans="1:2" x14ac:dyDescent="0.25">
      <c r="A1328" s="30" t="s">
        <v>4307</v>
      </c>
      <c r="B1328" s="30" t="s">
        <v>10000</v>
      </c>
    </row>
    <row r="1329" spans="1:2" x14ac:dyDescent="0.25">
      <c r="A1329" s="30" t="s">
        <v>4359</v>
      </c>
      <c r="B1329" s="30" t="s">
        <v>10001</v>
      </c>
    </row>
    <row r="1330" spans="1:2" x14ac:dyDescent="0.25">
      <c r="A1330" s="30" t="s">
        <v>4356</v>
      </c>
      <c r="B1330" s="30" t="s">
        <v>10004</v>
      </c>
    </row>
    <row r="1331" spans="1:2" x14ac:dyDescent="0.25">
      <c r="A1331" s="30" t="s">
        <v>4489</v>
      </c>
      <c r="B1331" s="30" t="s">
        <v>10005</v>
      </c>
    </row>
    <row r="1332" spans="1:2" x14ac:dyDescent="0.25">
      <c r="A1332" s="30" t="s">
        <v>4310</v>
      </c>
      <c r="B1332" s="30" t="s">
        <v>10008</v>
      </c>
    </row>
    <row r="1333" spans="1:2" x14ac:dyDescent="0.25">
      <c r="A1333" s="30" t="s">
        <v>4362</v>
      </c>
      <c r="B1333" s="30" t="s">
        <v>10009</v>
      </c>
    </row>
    <row r="1334" spans="1:2" x14ac:dyDescent="0.25">
      <c r="A1334" s="30" t="s">
        <v>4376</v>
      </c>
      <c r="B1334" s="30" t="s">
        <v>10010</v>
      </c>
    </row>
    <row r="1335" spans="1:2" x14ac:dyDescent="0.25">
      <c r="A1335" s="30" t="s">
        <v>4414</v>
      </c>
      <c r="B1335" s="30" t="s">
        <v>10011</v>
      </c>
    </row>
    <row r="1336" spans="1:2" x14ac:dyDescent="0.25">
      <c r="A1336" s="30" t="s">
        <v>4273</v>
      </c>
      <c r="B1336" s="30" t="s">
        <v>10012</v>
      </c>
    </row>
    <row r="1337" spans="1:2" x14ac:dyDescent="0.25">
      <c r="A1337" s="30" t="s">
        <v>4406</v>
      </c>
      <c r="B1337" s="30" t="s">
        <v>10013</v>
      </c>
    </row>
    <row r="1338" spans="1:2" x14ac:dyDescent="0.25">
      <c r="A1338" s="30" t="s">
        <v>4280</v>
      </c>
      <c r="B1338" s="30" t="s">
        <v>10014</v>
      </c>
    </row>
    <row r="1339" spans="1:2" x14ac:dyDescent="0.25">
      <c r="A1339" s="30" t="s">
        <v>4293</v>
      </c>
      <c r="B1339" s="30" t="s">
        <v>10015</v>
      </c>
    </row>
    <row r="1340" spans="1:2" x14ac:dyDescent="0.25">
      <c r="A1340" s="30" t="s">
        <v>4338</v>
      </c>
      <c r="B1340" s="30" t="s">
        <v>10016</v>
      </c>
    </row>
    <row r="1341" spans="1:2" x14ac:dyDescent="0.25">
      <c r="A1341" s="30" t="s">
        <v>4404</v>
      </c>
      <c r="B1341" s="30" t="s">
        <v>10017</v>
      </c>
    </row>
    <row r="1342" spans="1:2" x14ac:dyDescent="0.25">
      <c r="A1342" s="30" t="s">
        <v>4369</v>
      </c>
      <c r="B1342" s="30" t="s">
        <v>10018</v>
      </c>
    </row>
    <row r="1343" spans="1:2" x14ac:dyDescent="0.25">
      <c r="A1343" s="30" t="s">
        <v>4497</v>
      </c>
      <c r="B1343" s="30" t="s">
        <v>10019</v>
      </c>
    </row>
    <row r="1344" spans="1:2" x14ac:dyDescent="0.25">
      <c r="A1344" s="30" t="s">
        <v>4277</v>
      </c>
      <c r="B1344" s="30" t="s">
        <v>10020</v>
      </c>
    </row>
    <row r="1345" spans="1:2" x14ac:dyDescent="0.25">
      <c r="A1345" s="30" t="s">
        <v>4290</v>
      </c>
      <c r="B1345" s="30" t="s">
        <v>10021</v>
      </c>
    </row>
    <row r="1346" spans="1:2" x14ac:dyDescent="0.25">
      <c r="A1346" s="30" t="s">
        <v>4371</v>
      </c>
      <c r="B1346" s="30" t="s">
        <v>10022</v>
      </c>
    </row>
    <row r="1347" spans="1:2" x14ac:dyDescent="0.25">
      <c r="A1347" s="30" t="s">
        <v>4296</v>
      </c>
      <c r="B1347" s="30" t="s">
        <v>10023</v>
      </c>
    </row>
    <row r="1348" spans="1:2" x14ac:dyDescent="0.25">
      <c r="A1348" s="30" t="s">
        <v>4302</v>
      </c>
      <c r="B1348" s="30" t="s">
        <v>10024</v>
      </c>
    </row>
    <row r="1349" spans="1:2" x14ac:dyDescent="0.25">
      <c r="A1349" s="30" t="s">
        <v>4483</v>
      </c>
      <c r="B1349" s="30" t="s">
        <v>10025</v>
      </c>
    </row>
    <row r="1350" spans="1:2" x14ac:dyDescent="0.25">
      <c r="A1350" s="30" t="s">
        <v>4367</v>
      </c>
      <c r="B1350" s="30" t="s">
        <v>10026</v>
      </c>
    </row>
    <row r="1351" spans="1:2" x14ac:dyDescent="0.25">
      <c r="A1351" s="30" t="s">
        <v>4287</v>
      </c>
      <c r="B1351" s="30" t="s">
        <v>10027</v>
      </c>
    </row>
    <row r="1352" spans="1:2" x14ac:dyDescent="0.25">
      <c r="A1352" s="30" t="s">
        <v>4317</v>
      </c>
      <c r="B1352" s="30" t="s">
        <v>10028</v>
      </c>
    </row>
    <row r="1353" spans="1:2" x14ac:dyDescent="0.25">
      <c r="A1353" s="30" t="s">
        <v>4326</v>
      </c>
      <c r="B1353" s="30" t="s">
        <v>10029</v>
      </c>
    </row>
    <row r="1354" spans="1:2" x14ac:dyDescent="0.25">
      <c r="A1354" s="30" t="s">
        <v>4304</v>
      </c>
      <c r="B1354" s="30" t="s">
        <v>10030</v>
      </c>
    </row>
    <row r="1355" spans="1:2" x14ac:dyDescent="0.25">
      <c r="A1355" s="30" t="s">
        <v>4374</v>
      </c>
      <c r="B1355" s="30" t="s">
        <v>10031</v>
      </c>
    </row>
    <row r="1356" spans="1:2" x14ac:dyDescent="0.25">
      <c r="A1356" s="30" t="s">
        <v>4344</v>
      </c>
      <c r="B1356" s="30" t="s">
        <v>10032</v>
      </c>
    </row>
    <row r="1357" spans="1:2" x14ac:dyDescent="0.25">
      <c r="A1357" s="30" t="s">
        <v>4480</v>
      </c>
      <c r="B1357" s="30" t="s">
        <v>10033</v>
      </c>
    </row>
    <row r="1358" spans="1:2" x14ac:dyDescent="0.25">
      <c r="A1358" s="30" t="s">
        <v>4465</v>
      </c>
      <c r="B1358" s="30" t="s">
        <v>10034</v>
      </c>
    </row>
    <row r="1359" spans="1:2" x14ac:dyDescent="0.25">
      <c r="A1359" s="30" t="s">
        <v>4471</v>
      </c>
      <c r="B1359" s="30" t="s">
        <v>10035</v>
      </c>
    </row>
    <row r="1360" spans="1:2" x14ac:dyDescent="0.25">
      <c r="A1360" s="30" t="s">
        <v>4474</v>
      </c>
      <c r="B1360" s="30" t="s">
        <v>10036</v>
      </c>
    </row>
    <row r="1361" spans="1:2" x14ac:dyDescent="0.25">
      <c r="A1361" s="30" t="s">
        <v>4477</v>
      </c>
      <c r="B1361" s="30" t="s">
        <v>10037</v>
      </c>
    </row>
    <row r="1362" spans="1:2" x14ac:dyDescent="0.25">
      <c r="A1362" s="30" t="s">
        <v>4502</v>
      </c>
      <c r="B1362" s="30" t="s">
        <v>11292</v>
      </c>
    </row>
    <row r="1363" spans="1:2" x14ac:dyDescent="0.25">
      <c r="A1363" s="30" t="s">
        <v>4503</v>
      </c>
      <c r="B1363" s="30" t="s">
        <v>11293</v>
      </c>
    </row>
    <row r="1364" spans="1:2" x14ac:dyDescent="0.25">
      <c r="A1364" s="30" t="s">
        <v>4501</v>
      </c>
      <c r="B1364" s="30" t="s">
        <v>11294</v>
      </c>
    </row>
    <row r="1365" spans="1:2" x14ac:dyDescent="0.25">
      <c r="A1365" s="30" t="s">
        <v>4504</v>
      </c>
      <c r="B1365" s="30" t="s">
        <v>11295</v>
      </c>
    </row>
    <row r="1366" spans="1:2" x14ac:dyDescent="0.25">
      <c r="A1366" s="30" t="s">
        <v>4515</v>
      </c>
      <c r="B1366" s="30" t="s">
        <v>11296</v>
      </c>
    </row>
    <row r="1367" spans="1:2" x14ac:dyDescent="0.25">
      <c r="A1367" s="30" t="s">
        <v>4511</v>
      </c>
      <c r="B1367" s="30" t="s">
        <v>11297</v>
      </c>
    </row>
    <row r="1368" spans="1:2" x14ac:dyDescent="0.25">
      <c r="A1368" s="30" t="s">
        <v>4512</v>
      </c>
      <c r="B1368" s="30" t="s">
        <v>11298</v>
      </c>
    </row>
    <row r="1369" spans="1:2" x14ac:dyDescent="0.25">
      <c r="A1369" s="30" t="s">
        <v>4513</v>
      </c>
      <c r="B1369" s="30" t="s">
        <v>11299</v>
      </c>
    </row>
    <row r="1370" spans="1:2" x14ac:dyDescent="0.25">
      <c r="A1370" s="30" t="s">
        <v>4514</v>
      </c>
      <c r="B1370" s="30" t="s">
        <v>11300</v>
      </c>
    </row>
    <row r="1371" spans="1:2" x14ac:dyDescent="0.25">
      <c r="A1371" s="30" t="s">
        <v>4525</v>
      </c>
      <c r="B1371" s="30" t="s">
        <v>10038</v>
      </c>
    </row>
    <row r="1372" spans="1:2" x14ac:dyDescent="0.25">
      <c r="A1372" s="30" t="s">
        <v>4529</v>
      </c>
      <c r="B1372" s="30" t="s">
        <v>10039</v>
      </c>
    </row>
    <row r="1373" spans="1:2" x14ac:dyDescent="0.25">
      <c r="A1373" s="30" t="s">
        <v>4531</v>
      </c>
      <c r="B1373" s="30" t="s">
        <v>10040</v>
      </c>
    </row>
    <row r="1374" spans="1:2" x14ac:dyDescent="0.25">
      <c r="A1374" s="30" t="s">
        <v>4521</v>
      </c>
      <c r="B1374" s="30" t="s">
        <v>10041</v>
      </c>
    </row>
    <row r="1375" spans="1:2" x14ac:dyDescent="0.25">
      <c r="A1375" s="30" t="s">
        <v>4527</v>
      </c>
      <c r="B1375" s="30" t="s">
        <v>10042</v>
      </c>
    </row>
    <row r="1376" spans="1:2" x14ac:dyDescent="0.25">
      <c r="A1376" s="30" t="s">
        <v>523</v>
      </c>
      <c r="B1376" s="30" t="s">
        <v>10043</v>
      </c>
    </row>
    <row r="1377" spans="1:2" x14ac:dyDescent="0.25">
      <c r="A1377" s="30" t="s">
        <v>4519</v>
      </c>
      <c r="B1377" s="30" t="s">
        <v>10044</v>
      </c>
    </row>
    <row r="1378" spans="1:2" x14ac:dyDescent="0.25">
      <c r="A1378" s="30" t="s">
        <v>4523</v>
      </c>
      <c r="B1378" s="30" t="s">
        <v>10045</v>
      </c>
    </row>
    <row r="1379" spans="1:2" x14ac:dyDescent="0.25">
      <c r="A1379" s="30" t="s">
        <v>4535</v>
      </c>
      <c r="B1379" s="30" t="s">
        <v>10046</v>
      </c>
    </row>
    <row r="1380" spans="1:2" x14ac:dyDescent="0.25">
      <c r="A1380" s="30" t="s">
        <v>4533</v>
      </c>
      <c r="B1380" s="30" t="s">
        <v>10047</v>
      </c>
    </row>
    <row r="1381" spans="1:2" x14ac:dyDescent="0.25">
      <c r="A1381" s="30" t="s">
        <v>4537</v>
      </c>
      <c r="B1381" s="30" t="s">
        <v>11301</v>
      </c>
    </row>
    <row r="1382" spans="1:2" x14ac:dyDescent="0.25">
      <c r="A1382" s="30" t="s">
        <v>4538</v>
      </c>
      <c r="B1382" s="30" t="s">
        <v>11302</v>
      </c>
    </row>
    <row r="1383" spans="1:2" x14ac:dyDescent="0.25">
      <c r="A1383" s="30" t="s">
        <v>4539</v>
      </c>
      <c r="B1383" s="30" t="s">
        <v>11303</v>
      </c>
    </row>
    <row r="1384" spans="1:2" x14ac:dyDescent="0.25">
      <c r="A1384" s="30" t="s">
        <v>4540</v>
      </c>
      <c r="B1384" s="30" t="s">
        <v>11304</v>
      </c>
    </row>
    <row r="1385" spans="1:2" x14ac:dyDescent="0.25">
      <c r="A1385" s="30" t="s">
        <v>1152</v>
      </c>
      <c r="B1385" s="30" t="s">
        <v>11305</v>
      </c>
    </row>
    <row r="1386" spans="1:2" x14ac:dyDescent="0.25">
      <c r="A1386" s="30" t="s">
        <v>1153</v>
      </c>
      <c r="B1386" s="30" t="s">
        <v>11306</v>
      </c>
    </row>
    <row r="1387" spans="1:2" x14ac:dyDescent="0.25">
      <c r="A1387" s="30" t="s">
        <v>1154</v>
      </c>
      <c r="B1387" s="30" t="s">
        <v>11307</v>
      </c>
    </row>
    <row r="1388" spans="1:2" x14ac:dyDescent="0.25">
      <c r="A1388" s="30" t="s">
        <v>1086</v>
      </c>
      <c r="B1388" s="30" t="s">
        <v>11308</v>
      </c>
    </row>
    <row r="1389" spans="1:2" x14ac:dyDescent="0.25">
      <c r="A1389" s="30" t="s">
        <v>1084</v>
      </c>
      <c r="B1389" s="30" t="s">
        <v>11309</v>
      </c>
    </row>
    <row r="1390" spans="1:2" x14ac:dyDescent="0.25">
      <c r="A1390" s="30" t="s">
        <v>1102</v>
      </c>
      <c r="B1390" s="30" t="s">
        <v>11310</v>
      </c>
    </row>
    <row r="1391" spans="1:2" x14ac:dyDescent="0.25">
      <c r="A1391" s="30" t="s">
        <v>1112</v>
      </c>
      <c r="B1391" s="30" t="s">
        <v>11311</v>
      </c>
    </row>
    <row r="1392" spans="1:2" x14ac:dyDescent="0.25">
      <c r="A1392" s="30" t="s">
        <v>1119</v>
      </c>
      <c r="B1392" s="30" t="s">
        <v>11312</v>
      </c>
    </row>
    <row r="1393" spans="1:2" x14ac:dyDescent="0.25">
      <c r="A1393" s="30" t="s">
        <v>1121</v>
      </c>
      <c r="B1393" s="30" t="s">
        <v>11313</v>
      </c>
    </row>
    <row r="1394" spans="1:2" x14ac:dyDescent="0.25">
      <c r="A1394" s="30" t="s">
        <v>1125</v>
      </c>
      <c r="B1394" s="30" t="s">
        <v>11314</v>
      </c>
    </row>
    <row r="1395" spans="1:2" x14ac:dyDescent="0.25">
      <c r="A1395" s="30" t="s">
        <v>1128</v>
      </c>
      <c r="B1395" s="30" t="s">
        <v>11315</v>
      </c>
    </row>
    <row r="1396" spans="1:2" x14ac:dyDescent="0.25">
      <c r="A1396" s="30" t="s">
        <v>1135</v>
      </c>
      <c r="B1396" s="30" t="s">
        <v>11316</v>
      </c>
    </row>
    <row r="1397" spans="1:2" x14ac:dyDescent="0.25">
      <c r="A1397" s="30" t="s">
        <v>1145</v>
      </c>
      <c r="B1397" s="30" t="s">
        <v>11317</v>
      </c>
    </row>
    <row r="1398" spans="1:2" x14ac:dyDescent="0.25">
      <c r="A1398" s="30" t="s">
        <v>1157</v>
      </c>
      <c r="B1398" s="30" t="s">
        <v>11318</v>
      </c>
    </row>
    <row r="1399" spans="1:2" x14ac:dyDescent="0.25">
      <c r="A1399" s="30" t="s">
        <v>1107</v>
      </c>
      <c r="B1399" s="30" t="s">
        <v>11319</v>
      </c>
    </row>
    <row r="1400" spans="1:2" x14ac:dyDescent="0.25">
      <c r="A1400" s="30" t="s">
        <v>1111</v>
      </c>
      <c r="B1400" s="30" t="s">
        <v>11320</v>
      </c>
    </row>
    <row r="1401" spans="1:2" x14ac:dyDescent="0.25">
      <c r="A1401" s="30" t="s">
        <v>1162</v>
      </c>
      <c r="B1401" s="30" t="s">
        <v>11321</v>
      </c>
    </row>
    <row r="1402" spans="1:2" x14ac:dyDescent="0.25">
      <c r="A1402" s="30" t="s">
        <v>1139</v>
      </c>
      <c r="B1402" s="30" t="s">
        <v>11322</v>
      </c>
    </row>
    <row r="1403" spans="1:2" x14ac:dyDescent="0.25">
      <c r="A1403" s="30" t="s">
        <v>1142</v>
      </c>
      <c r="B1403" s="30" t="s">
        <v>11323</v>
      </c>
    </row>
    <row r="1404" spans="1:2" x14ac:dyDescent="0.25">
      <c r="A1404" s="30" t="s">
        <v>1160</v>
      </c>
      <c r="B1404" s="30" t="s">
        <v>11324</v>
      </c>
    </row>
    <row r="1405" spans="1:2" x14ac:dyDescent="0.25">
      <c r="A1405" s="30" t="s">
        <v>1080</v>
      </c>
      <c r="B1405" s="30" t="s">
        <v>11325</v>
      </c>
    </row>
    <row r="1406" spans="1:2" x14ac:dyDescent="0.25">
      <c r="A1406" s="30" t="s">
        <v>1093</v>
      </c>
      <c r="B1406" s="30" t="s">
        <v>11326</v>
      </c>
    </row>
    <row r="1407" spans="1:2" x14ac:dyDescent="0.25">
      <c r="A1407" s="30" t="s">
        <v>1094</v>
      </c>
      <c r="B1407" s="30" t="s">
        <v>11327</v>
      </c>
    </row>
    <row r="1408" spans="1:2" x14ac:dyDescent="0.25">
      <c r="A1408" s="30" t="s">
        <v>1095</v>
      </c>
      <c r="B1408" s="30" t="s">
        <v>11328</v>
      </c>
    </row>
    <row r="1409" spans="1:2" x14ac:dyDescent="0.25">
      <c r="A1409" s="30" t="s">
        <v>1096</v>
      </c>
      <c r="B1409" s="30" t="s">
        <v>11329</v>
      </c>
    </row>
    <row r="1410" spans="1:2" x14ac:dyDescent="0.25">
      <c r="A1410" s="30" t="s">
        <v>1120</v>
      </c>
      <c r="B1410" s="30" t="s">
        <v>11330</v>
      </c>
    </row>
    <row r="1411" spans="1:2" x14ac:dyDescent="0.25">
      <c r="A1411" s="30" t="s">
        <v>1129</v>
      </c>
      <c r="B1411" s="30" t="s">
        <v>11331</v>
      </c>
    </row>
    <row r="1412" spans="1:2" x14ac:dyDescent="0.25">
      <c r="A1412" s="30" t="s">
        <v>1130</v>
      </c>
      <c r="B1412" s="30" t="s">
        <v>11332</v>
      </c>
    </row>
    <row r="1413" spans="1:2" x14ac:dyDescent="0.25">
      <c r="A1413" s="30" t="s">
        <v>1131</v>
      </c>
      <c r="B1413" s="30" t="s">
        <v>11333</v>
      </c>
    </row>
    <row r="1414" spans="1:2" x14ac:dyDescent="0.25">
      <c r="A1414" s="30" t="s">
        <v>1137</v>
      </c>
      <c r="B1414" s="30" t="s">
        <v>11334</v>
      </c>
    </row>
    <row r="1415" spans="1:2" x14ac:dyDescent="0.25">
      <c r="A1415" s="30" t="s">
        <v>1143</v>
      </c>
      <c r="B1415" s="30" t="s">
        <v>11335</v>
      </c>
    </row>
    <row r="1416" spans="1:2" x14ac:dyDescent="0.25">
      <c r="A1416" s="30" t="s">
        <v>1146</v>
      </c>
      <c r="B1416" s="30" t="s">
        <v>11336</v>
      </c>
    </row>
    <row r="1417" spans="1:2" x14ac:dyDescent="0.25">
      <c r="A1417" s="30" t="s">
        <v>1165</v>
      </c>
      <c r="B1417" s="30" t="s">
        <v>11337</v>
      </c>
    </row>
    <row r="1418" spans="1:2" x14ac:dyDescent="0.25">
      <c r="A1418" s="30" t="s">
        <v>1170</v>
      </c>
      <c r="B1418" s="30" t="s">
        <v>11338</v>
      </c>
    </row>
    <row r="1419" spans="1:2" x14ac:dyDescent="0.25">
      <c r="A1419" s="30" t="s">
        <v>1078</v>
      </c>
      <c r="B1419" s="30" t="s">
        <v>11339</v>
      </c>
    </row>
    <row r="1420" spans="1:2" x14ac:dyDescent="0.25">
      <c r="A1420" s="30" t="s">
        <v>1101</v>
      </c>
      <c r="B1420" s="30" t="s">
        <v>11340</v>
      </c>
    </row>
    <row r="1421" spans="1:2" x14ac:dyDescent="0.25">
      <c r="A1421" s="30" t="s">
        <v>1116</v>
      </c>
      <c r="B1421" s="30" t="s">
        <v>11341</v>
      </c>
    </row>
    <row r="1422" spans="1:2" x14ac:dyDescent="0.25">
      <c r="A1422" s="30" t="s">
        <v>1122</v>
      </c>
      <c r="B1422" s="30" t="s">
        <v>11342</v>
      </c>
    </row>
    <row r="1423" spans="1:2" x14ac:dyDescent="0.25">
      <c r="A1423" s="30" t="s">
        <v>1124</v>
      </c>
      <c r="B1423" s="30" t="s">
        <v>11343</v>
      </c>
    </row>
    <row r="1424" spans="1:2" x14ac:dyDescent="0.25">
      <c r="A1424" s="30" t="s">
        <v>1126</v>
      </c>
      <c r="B1424" s="30" t="s">
        <v>11344</v>
      </c>
    </row>
    <row r="1425" spans="1:2" x14ac:dyDescent="0.25">
      <c r="A1425" s="30" t="s">
        <v>1164</v>
      </c>
      <c r="B1425" s="30" t="s">
        <v>11345</v>
      </c>
    </row>
    <row r="1426" spans="1:2" x14ac:dyDescent="0.25">
      <c r="A1426" s="30" t="s">
        <v>1166</v>
      </c>
      <c r="B1426" s="30" t="s">
        <v>11346</v>
      </c>
    </row>
    <row r="1427" spans="1:2" x14ac:dyDescent="0.25">
      <c r="A1427" s="30" t="s">
        <v>1168</v>
      </c>
      <c r="B1427" s="30" t="s">
        <v>11347</v>
      </c>
    </row>
    <row r="1428" spans="1:2" x14ac:dyDescent="0.25">
      <c r="A1428" s="30" t="s">
        <v>1132</v>
      </c>
      <c r="B1428" s="30" t="s">
        <v>11348</v>
      </c>
    </row>
    <row r="1429" spans="1:2" x14ac:dyDescent="0.25">
      <c r="A1429" s="30" t="s">
        <v>1097</v>
      </c>
      <c r="B1429" s="30" t="s">
        <v>11349</v>
      </c>
    </row>
    <row r="1430" spans="1:2" x14ac:dyDescent="0.25">
      <c r="A1430" s="30" t="s">
        <v>1144</v>
      </c>
      <c r="B1430" s="30" t="s">
        <v>11350</v>
      </c>
    </row>
    <row r="1431" spans="1:2" x14ac:dyDescent="0.25">
      <c r="A1431" s="30" t="s">
        <v>1082</v>
      </c>
      <c r="B1431" s="30" t="s">
        <v>11351</v>
      </c>
    </row>
    <row r="1432" spans="1:2" x14ac:dyDescent="0.25">
      <c r="A1432" s="30" t="s">
        <v>1123</v>
      </c>
      <c r="B1432" s="30" t="s">
        <v>11352</v>
      </c>
    </row>
    <row r="1433" spans="1:2" x14ac:dyDescent="0.25">
      <c r="A1433" s="30" t="s">
        <v>1136</v>
      </c>
      <c r="B1433" s="30" t="s">
        <v>11353</v>
      </c>
    </row>
    <row r="1434" spans="1:2" x14ac:dyDescent="0.25">
      <c r="A1434" s="30" t="s">
        <v>1141</v>
      </c>
      <c r="B1434" s="30" t="s">
        <v>11354</v>
      </c>
    </row>
    <row r="1435" spans="1:2" x14ac:dyDescent="0.25">
      <c r="A1435" s="30" t="s">
        <v>1167</v>
      </c>
      <c r="B1435" s="30" t="s">
        <v>11355</v>
      </c>
    </row>
    <row r="1436" spans="1:2" x14ac:dyDescent="0.25">
      <c r="A1436" s="30" t="s">
        <v>1171</v>
      </c>
      <c r="B1436" s="30" t="s">
        <v>11356</v>
      </c>
    </row>
    <row r="1437" spans="1:2" x14ac:dyDescent="0.25">
      <c r="A1437" s="30" t="s">
        <v>1113</v>
      </c>
      <c r="B1437" s="30" t="s">
        <v>11357</v>
      </c>
    </row>
    <row r="1438" spans="1:2" x14ac:dyDescent="0.25">
      <c r="A1438" s="30" t="s">
        <v>1115</v>
      </c>
      <c r="B1438" s="30" t="s">
        <v>11358</v>
      </c>
    </row>
    <row r="1439" spans="1:2" x14ac:dyDescent="0.25">
      <c r="A1439" s="30" t="s">
        <v>1134</v>
      </c>
      <c r="B1439" s="30" t="s">
        <v>11359</v>
      </c>
    </row>
    <row r="1440" spans="1:2" x14ac:dyDescent="0.25">
      <c r="A1440" s="30" t="s">
        <v>1083</v>
      </c>
      <c r="B1440" s="30" t="s">
        <v>11360</v>
      </c>
    </row>
    <row r="1441" spans="1:2" x14ac:dyDescent="0.25">
      <c r="A1441" s="30" t="s">
        <v>1118</v>
      </c>
      <c r="B1441" s="30" t="s">
        <v>11361</v>
      </c>
    </row>
    <row r="1442" spans="1:2" x14ac:dyDescent="0.25">
      <c r="A1442" s="30" t="s">
        <v>1138</v>
      </c>
      <c r="B1442" s="30" t="s">
        <v>11362</v>
      </c>
    </row>
    <row r="1443" spans="1:2" x14ac:dyDescent="0.25">
      <c r="A1443" s="30" t="s">
        <v>1156</v>
      </c>
      <c r="B1443" s="30" t="s">
        <v>11363</v>
      </c>
    </row>
    <row r="1444" spans="1:2" x14ac:dyDescent="0.25">
      <c r="A1444" s="30" t="s">
        <v>1159</v>
      </c>
      <c r="B1444" s="30" t="s">
        <v>11364</v>
      </c>
    </row>
    <row r="1445" spans="1:2" x14ac:dyDescent="0.25">
      <c r="A1445" s="30" t="s">
        <v>1103</v>
      </c>
      <c r="B1445" s="30" t="s">
        <v>11365</v>
      </c>
    </row>
    <row r="1446" spans="1:2" x14ac:dyDescent="0.25">
      <c r="A1446" s="30" t="s">
        <v>1105</v>
      </c>
      <c r="B1446" s="30" t="s">
        <v>11366</v>
      </c>
    </row>
    <row r="1447" spans="1:2" x14ac:dyDescent="0.25">
      <c r="A1447" s="30" t="s">
        <v>1161</v>
      </c>
      <c r="B1447" s="30" t="s">
        <v>11367</v>
      </c>
    </row>
    <row r="1448" spans="1:2" x14ac:dyDescent="0.25">
      <c r="A1448" s="30" t="s">
        <v>1088</v>
      </c>
      <c r="B1448" s="30" t="s">
        <v>11368</v>
      </c>
    </row>
    <row r="1449" spans="1:2" x14ac:dyDescent="0.25">
      <c r="A1449" s="30" t="s">
        <v>1106</v>
      </c>
      <c r="B1449" s="30" t="s">
        <v>11369</v>
      </c>
    </row>
    <row r="1450" spans="1:2" x14ac:dyDescent="0.25">
      <c r="A1450" s="30" t="s">
        <v>1173</v>
      </c>
      <c r="B1450" s="30" t="s">
        <v>11370</v>
      </c>
    </row>
    <row r="1451" spans="1:2" x14ac:dyDescent="0.25">
      <c r="A1451" s="30" t="s">
        <v>1147</v>
      </c>
      <c r="B1451" s="30" t="s">
        <v>11371</v>
      </c>
    </row>
    <row r="1452" spans="1:2" x14ac:dyDescent="0.25">
      <c r="A1452" s="30" t="s">
        <v>1108</v>
      </c>
      <c r="B1452" s="30" t="s">
        <v>11372</v>
      </c>
    </row>
    <row r="1453" spans="1:2" x14ac:dyDescent="0.25">
      <c r="A1453" s="30" t="s">
        <v>1110</v>
      </c>
      <c r="B1453" s="30" t="s">
        <v>11373</v>
      </c>
    </row>
    <row r="1454" spans="1:2" x14ac:dyDescent="0.25">
      <c r="A1454" s="30" t="s">
        <v>1117</v>
      </c>
      <c r="B1454" s="30" t="s">
        <v>11374</v>
      </c>
    </row>
    <row r="1455" spans="1:2" x14ac:dyDescent="0.25">
      <c r="A1455" s="30" t="s">
        <v>1127</v>
      </c>
      <c r="B1455" s="30" t="s">
        <v>11375</v>
      </c>
    </row>
    <row r="1456" spans="1:2" x14ac:dyDescent="0.25">
      <c r="A1456" s="30" t="s">
        <v>1172</v>
      </c>
      <c r="B1456" s="30" t="s">
        <v>11376</v>
      </c>
    </row>
    <row r="1457" spans="1:2" x14ac:dyDescent="0.25">
      <c r="A1457" s="30" t="s">
        <v>1090</v>
      </c>
      <c r="B1457" s="30" t="s">
        <v>11377</v>
      </c>
    </row>
    <row r="1458" spans="1:2" x14ac:dyDescent="0.25">
      <c r="A1458" s="30" t="s">
        <v>1169</v>
      </c>
      <c r="B1458" s="30" t="s">
        <v>11378</v>
      </c>
    </row>
    <row r="1459" spans="1:2" x14ac:dyDescent="0.25">
      <c r="A1459" s="30" t="s">
        <v>1089</v>
      </c>
      <c r="B1459" s="30" t="s">
        <v>11379</v>
      </c>
    </row>
    <row r="1460" spans="1:2" x14ac:dyDescent="0.25">
      <c r="A1460" s="30" t="s">
        <v>1092</v>
      </c>
      <c r="B1460" s="30" t="s">
        <v>11380</v>
      </c>
    </row>
    <row r="1461" spans="1:2" x14ac:dyDescent="0.25">
      <c r="A1461" s="30" t="s">
        <v>1149</v>
      </c>
      <c r="B1461" s="30" t="s">
        <v>11381</v>
      </c>
    </row>
    <row r="1462" spans="1:2" x14ac:dyDescent="0.25">
      <c r="A1462" s="30" t="s">
        <v>1151</v>
      </c>
      <c r="B1462" s="30" t="s">
        <v>11382</v>
      </c>
    </row>
    <row r="1463" spans="1:2" x14ac:dyDescent="0.25">
      <c r="A1463" s="30" t="s">
        <v>4543</v>
      </c>
      <c r="B1463" s="30" t="s">
        <v>11383</v>
      </c>
    </row>
    <row r="1464" spans="1:2" x14ac:dyDescent="0.25">
      <c r="A1464" s="30" t="s">
        <v>4548</v>
      </c>
      <c r="B1464" s="30" t="s">
        <v>11384</v>
      </c>
    </row>
    <row r="1465" spans="1:2" x14ac:dyDescent="0.25">
      <c r="A1465" s="30" t="s">
        <v>4549</v>
      </c>
      <c r="B1465" s="30" t="s">
        <v>11385</v>
      </c>
    </row>
    <row r="1466" spans="1:2" x14ac:dyDescent="0.25">
      <c r="A1466" s="30" t="s">
        <v>4550</v>
      </c>
      <c r="B1466" s="30" t="s">
        <v>11386</v>
      </c>
    </row>
    <row r="1467" spans="1:2" x14ac:dyDescent="0.25">
      <c r="A1467" s="30" t="s">
        <v>4551</v>
      </c>
      <c r="B1467" s="30" t="s">
        <v>11387</v>
      </c>
    </row>
    <row r="1468" spans="1:2" x14ac:dyDescent="0.25">
      <c r="A1468" s="30" t="s">
        <v>4553</v>
      </c>
      <c r="B1468" s="30" t="s">
        <v>11388</v>
      </c>
    </row>
    <row r="1469" spans="1:2" x14ac:dyDescent="0.25">
      <c r="A1469" s="30" t="s">
        <v>4554</v>
      </c>
      <c r="B1469" s="30" t="s">
        <v>11389</v>
      </c>
    </row>
    <row r="1470" spans="1:2" x14ac:dyDescent="0.25">
      <c r="A1470" s="30" t="s">
        <v>4555</v>
      </c>
      <c r="B1470" s="30" t="s">
        <v>11390</v>
      </c>
    </row>
    <row r="1471" spans="1:2" x14ac:dyDescent="0.25">
      <c r="A1471" s="30" t="s">
        <v>4552</v>
      </c>
      <c r="B1471" s="30" t="s">
        <v>11391</v>
      </c>
    </row>
    <row r="1472" spans="1:2" x14ac:dyDescent="0.25">
      <c r="A1472" s="30" t="s">
        <v>4556</v>
      </c>
      <c r="B1472" s="30" t="s">
        <v>11392</v>
      </c>
    </row>
    <row r="1473" spans="1:2" x14ac:dyDescent="0.25">
      <c r="A1473" s="30" t="s">
        <v>4557</v>
      </c>
      <c r="B1473" s="30" t="s">
        <v>11393</v>
      </c>
    </row>
    <row r="1474" spans="1:2" x14ac:dyDescent="0.25">
      <c r="A1474" s="30" t="s">
        <v>4558</v>
      </c>
      <c r="B1474" s="30" t="s">
        <v>11394</v>
      </c>
    </row>
    <row r="1475" spans="1:2" x14ac:dyDescent="0.25">
      <c r="A1475" s="30" t="s">
        <v>4559</v>
      </c>
      <c r="B1475" s="30" t="s">
        <v>11395</v>
      </c>
    </row>
    <row r="1476" spans="1:2" x14ac:dyDescent="0.25">
      <c r="A1476" s="30" t="s">
        <v>4626</v>
      </c>
      <c r="B1476" s="30" t="s">
        <v>11396</v>
      </c>
    </row>
    <row r="1477" spans="1:2" x14ac:dyDescent="0.25">
      <c r="A1477" s="30" t="s">
        <v>4634</v>
      </c>
      <c r="B1477" s="30" t="s">
        <v>11397</v>
      </c>
    </row>
    <row r="1478" spans="1:2" x14ac:dyDescent="0.25">
      <c r="A1478" s="30" t="s">
        <v>4643</v>
      </c>
      <c r="B1478" s="30" t="s">
        <v>11398</v>
      </c>
    </row>
    <row r="1479" spans="1:2" x14ac:dyDescent="0.25">
      <c r="A1479" s="30" t="s">
        <v>4645</v>
      </c>
      <c r="B1479" s="30" t="s">
        <v>11399</v>
      </c>
    </row>
    <row r="1480" spans="1:2" x14ac:dyDescent="0.25">
      <c r="A1480" s="30" t="s">
        <v>4647</v>
      </c>
      <c r="B1480" s="30" t="s">
        <v>11400</v>
      </c>
    </row>
    <row r="1481" spans="1:2" x14ac:dyDescent="0.25">
      <c r="A1481" s="30" t="s">
        <v>4665</v>
      </c>
      <c r="B1481" s="30" t="s">
        <v>11401</v>
      </c>
    </row>
    <row r="1482" spans="1:2" x14ac:dyDescent="0.25">
      <c r="A1482" s="30" t="s">
        <v>4691</v>
      </c>
      <c r="B1482" s="30" t="s">
        <v>11402</v>
      </c>
    </row>
    <row r="1483" spans="1:2" x14ac:dyDescent="0.25">
      <c r="A1483" s="30" t="s">
        <v>4692</v>
      </c>
      <c r="B1483" s="30" t="s">
        <v>11403</v>
      </c>
    </row>
    <row r="1484" spans="1:2" x14ac:dyDescent="0.25">
      <c r="A1484" s="30" t="s">
        <v>4700</v>
      </c>
      <c r="B1484" s="30" t="s">
        <v>11404</v>
      </c>
    </row>
    <row r="1485" spans="1:2" x14ac:dyDescent="0.25">
      <c r="A1485" s="30" t="s">
        <v>4702</v>
      </c>
      <c r="B1485" s="30" t="s">
        <v>11405</v>
      </c>
    </row>
    <row r="1486" spans="1:2" x14ac:dyDescent="0.25">
      <c r="A1486" s="30" t="s">
        <v>4704</v>
      </c>
      <c r="B1486" s="30" t="s">
        <v>11406</v>
      </c>
    </row>
    <row r="1487" spans="1:2" x14ac:dyDescent="0.25">
      <c r="A1487" s="30" t="s">
        <v>4705</v>
      </c>
      <c r="B1487" s="30" t="s">
        <v>11407</v>
      </c>
    </row>
    <row r="1488" spans="1:2" x14ac:dyDescent="0.25">
      <c r="A1488" s="30" t="s">
        <v>4710</v>
      </c>
      <c r="B1488" s="30" t="s">
        <v>11408</v>
      </c>
    </row>
    <row r="1489" spans="1:2" x14ac:dyDescent="0.25">
      <c r="A1489" s="30" t="s">
        <v>4761</v>
      </c>
      <c r="B1489" s="30" t="s">
        <v>11409</v>
      </c>
    </row>
    <row r="1490" spans="1:2" x14ac:dyDescent="0.25">
      <c r="A1490" s="30" t="s">
        <v>4762</v>
      </c>
      <c r="B1490" s="30" t="s">
        <v>11410</v>
      </c>
    </row>
    <row r="1491" spans="1:2" x14ac:dyDescent="0.25">
      <c r="A1491" s="30" t="s">
        <v>4662</v>
      </c>
      <c r="B1491" s="30" t="s">
        <v>11411</v>
      </c>
    </row>
    <row r="1492" spans="1:2" x14ac:dyDescent="0.25">
      <c r="A1492" s="30" t="s">
        <v>4669</v>
      </c>
      <c r="B1492" s="30" t="s">
        <v>11412</v>
      </c>
    </row>
    <row r="1493" spans="1:2" x14ac:dyDescent="0.25">
      <c r="A1493" s="30" t="s">
        <v>4670</v>
      </c>
      <c r="B1493" s="30" t="s">
        <v>11413</v>
      </c>
    </row>
    <row r="1494" spans="1:2" x14ac:dyDescent="0.25">
      <c r="A1494" s="30" t="s">
        <v>4682</v>
      </c>
      <c r="B1494" s="30" t="s">
        <v>11414</v>
      </c>
    </row>
    <row r="1495" spans="1:2" x14ac:dyDescent="0.25">
      <c r="A1495" s="30" t="s">
        <v>4685</v>
      </c>
      <c r="B1495" s="30" t="s">
        <v>11415</v>
      </c>
    </row>
    <row r="1496" spans="1:2" x14ac:dyDescent="0.25">
      <c r="A1496" s="30" t="s">
        <v>4687</v>
      </c>
      <c r="B1496" s="30" t="s">
        <v>11416</v>
      </c>
    </row>
    <row r="1497" spans="1:2" x14ac:dyDescent="0.25">
      <c r="A1497" s="30" t="s">
        <v>4707</v>
      </c>
      <c r="B1497" s="30" t="s">
        <v>11417</v>
      </c>
    </row>
    <row r="1498" spans="1:2" x14ac:dyDescent="0.25">
      <c r="A1498" s="30" t="s">
        <v>4708</v>
      </c>
      <c r="B1498" s="30" t="s">
        <v>11418</v>
      </c>
    </row>
    <row r="1499" spans="1:2" x14ac:dyDescent="0.25">
      <c r="A1499" s="30" t="s">
        <v>4759</v>
      </c>
      <c r="B1499" s="30" t="s">
        <v>11419</v>
      </c>
    </row>
    <row r="1500" spans="1:2" x14ac:dyDescent="0.25">
      <c r="A1500" s="30" t="s">
        <v>4760</v>
      </c>
      <c r="B1500" s="30" t="s">
        <v>11420</v>
      </c>
    </row>
    <row r="1501" spans="1:2" x14ac:dyDescent="0.25">
      <c r="A1501" s="30" t="s">
        <v>4564</v>
      </c>
      <c r="B1501" s="30" t="s">
        <v>11421</v>
      </c>
    </row>
    <row r="1502" spans="1:2" x14ac:dyDescent="0.25">
      <c r="A1502" s="30" t="s">
        <v>4575</v>
      </c>
      <c r="B1502" s="30" t="s">
        <v>11422</v>
      </c>
    </row>
    <row r="1503" spans="1:2" x14ac:dyDescent="0.25">
      <c r="A1503" s="30" t="s">
        <v>4576</v>
      </c>
      <c r="B1503" s="30" t="s">
        <v>11423</v>
      </c>
    </row>
    <row r="1504" spans="1:2" x14ac:dyDescent="0.25">
      <c r="A1504" s="30" t="s">
        <v>4597</v>
      </c>
      <c r="B1504" s="30" t="s">
        <v>11424</v>
      </c>
    </row>
    <row r="1505" spans="1:2" x14ac:dyDescent="0.25">
      <c r="A1505" s="30" t="s">
        <v>4599</v>
      </c>
      <c r="B1505" s="30" t="s">
        <v>11425</v>
      </c>
    </row>
    <row r="1506" spans="1:2" x14ac:dyDescent="0.25">
      <c r="A1506" s="30" t="s">
        <v>4603</v>
      </c>
      <c r="B1506" s="30" t="s">
        <v>11426</v>
      </c>
    </row>
    <row r="1507" spans="1:2" x14ac:dyDescent="0.25">
      <c r="A1507" s="30" t="s">
        <v>4607</v>
      </c>
      <c r="B1507" s="30" t="s">
        <v>11427</v>
      </c>
    </row>
    <row r="1508" spans="1:2" x14ac:dyDescent="0.25">
      <c r="A1508" s="30" t="s">
        <v>4608</v>
      </c>
      <c r="B1508" s="30" t="s">
        <v>11428</v>
      </c>
    </row>
    <row r="1509" spans="1:2" x14ac:dyDescent="0.25">
      <c r="A1509" s="30" t="s">
        <v>4617</v>
      </c>
      <c r="B1509" s="30" t="s">
        <v>11429</v>
      </c>
    </row>
    <row r="1510" spans="1:2" x14ac:dyDescent="0.25">
      <c r="A1510" s="30" t="s">
        <v>4622</v>
      </c>
      <c r="B1510" s="30" t="s">
        <v>11430</v>
      </c>
    </row>
    <row r="1511" spans="1:2" x14ac:dyDescent="0.25">
      <c r="A1511" s="30" t="s">
        <v>4637</v>
      </c>
      <c r="B1511" s="30" t="s">
        <v>11431</v>
      </c>
    </row>
    <row r="1512" spans="1:2" x14ac:dyDescent="0.25">
      <c r="A1512" s="30" t="s">
        <v>4688</v>
      </c>
      <c r="B1512" s="30" t="s">
        <v>11432</v>
      </c>
    </row>
    <row r="1513" spans="1:2" x14ac:dyDescent="0.25">
      <c r="A1513" s="30" t="s">
        <v>4701</v>
      </c>
      <c r="B1513" s="30" t="s">
        <v>11433</v>
      </c>
    </row>
    <row r="1514" spans="1:2" x14ac:dyDescent="0.25">
      <c r="A1514" s="30" t="s">
        <v>4640</v>
      </c>
      <c r="B1514" s="30" t="s">
        <v>11434</v>
      </c>
    </row>
    <row r="1515" spans="1:2" x14ac:dyDescent="0.25">
      <c r="A1515" s="30" t="s">
        <v>4651</v>
      </c>
      <c r="B1515" s="30" t="s">
        <v>11435</v>
      </c>
    </row>
    <row r="1516" spans="1:2" x14ac:dyDescent="0.25">
      <c r="A1516" s="30" t="s">
        <v>4652</v>
      </c>
      <c r="B1516" s="30" t="s">
        <v>11436</v>
      </c>
    </row>
    <row r="1517" spans="1:2" x14ac:dyDescent="0.25">
      <c r="A1517" s="30" t="s">
        <v>4660</v>
      </c>
      <c r="B1517" s="30" t="s">
        <v>11437</v>
      </c>
    </row>
    <row r="1518" spans="1:2" x14ac:dyDescent="0.25">
      <c r="A1518" s="30" t="s">
        <v>4695</v>
      </c>
      <c r="B1518" s="30" t="s">
        <v>11438</v>
      </c>
    </row>
    <row r="1519" spans="1:2" x14ac:dyDescent="0.25">
      <c r="A1519" s="30" t="s">
        <v>4635</v>
      </c>
      <c r="B1519" s="30" t="s">
        <v>11439</v>
      </c>
    </row>
    <row r="1520" spans="1:2" x14ac:dyDescent="0.25">
      <c r="A1520" s="30" t="s">
        <v>4648</v>
      </c>
      <c r="B1520" s="30" t="s">
        <v>11440</v>
      </c>
    </row>
    <row r="1521" spans="1:2" x14ac:dyDescent="0.25">
      <c r="A1521" s="30" t="s">
        <v>4661</v>
      </c>
      <c r="B1521" s="30" t="s">
        <v>11441</v>
      </c>
    </row>
    <row r="1522" spans="1:2" x14ac:dyDescent="0.25">
      <c r="A1522" s="30" t="s">
        <v>4675</v>
      </c>
      <c r="B1522" s="30" t="s">
        <v>11442</v>
      </c>
    </row>
    <row r="1523" spans="1:2" x14ac:dyDescent="0.25">
      <c r="A1523" s="30" t="s">
        <v>4693</v>
      </c>
      <c r="B1523" s="30" t="s">
        <v>11443</v>
      </c>
    </row>
    <row r="1524" spans="1:2" x14ac:dyDescent="0.25">
      <c r="A1524" s="30" t="s">
        <v>4565</v>
      </c>
      <c r="B1524" s="30" t="s">
        <v>11444</v>
      </c>
    </row>
    <row r="1525" spans="1:2" x14ac:dyDescent="0.25">
      <c r="A1525" s="30" t="s">
        <v>4587</v>
      </c>
      <c r="B1525" s="30" t="s">
        <v>11445</v>
      </c>
    </row>
    <row r="1526" spans="1:2" x14ac:dyDescent="0.25">
      <c r="A1526" s="30" t="s">
        <v>4602</v>
      </c>
      <c r="B1526" s="30" t="s">
        <v>11446</v>
      </c>
    </row>
    <row r="1527" spans="1:2" x14ac:dyDescent="0.25">
      <c r="A1527" s="30" t="s">
        <v>4672</v>
      </c>
      <c r="B1527" s="30" t="s">
        <v>11447</v>
      </c>
    </row>
    <row r="1528" spans="1:2" x14ac:dyDescent="0.25">
      <c r="A1528" s="30" t="s">
        <v>4573</v>
      </c>
      <c r="B1528" s="30" t="s">
        <v>11448</v>
      </c>
    </row>
    <row r="1529" spans="1:2" x14ac:dyDescent="0.25">
      <c r="A1529" s="30" t="s">
        <v>4579</v>
      </c>
      <c r="B1529" s="30" t="s">
        <v>11449</v>
      </c>
    </row>
    <row r="1530" spans="1:2" x14ac:dyDescent="0.25">
      <c r="A1530" s="30" t="s">
        <v>4583</v>
      </c>
      <c r="B1530" s="30" t="s">
        <v>11450</v>
      </c>
    </row>
    <row r="1531" spans="1:2" x14ac:dyDescent="0.25">
      <c r="A1531" s="30" t="s">
        <v>4641</v>
      </c>
      <c r="B1531" s="30" t="s">
        <v>11451</v>
      </c>
    </row>
    <row r="1532" spans="1:2" x14ac:dyDescent="0.25">
      <c r="A1532" s="30" t="s">
        <v>4715</v>
      </c>
      <c r="B1532" s="30" t="s">
        <v>11452</v>
      </c>
    </row>
    <row r="1533" spans="1:2" x14ac:dyDescent="0.25">
      <c r="A1533" s="30" t="s">
        <v>4563</v>
      </c>
      <c r="B1533" s="30" t="s">
        <v>11453</v>
      </c>
    </row>
    <row r="1534" spans="1:2" x14ac:dyDescent="0.25">
      <c r="A1534" s="30" t="s">
        <v>4560</v>
      </c>
      <c r="B1534" s="30" t="s">
        <v>11454</v>
      </c>
    </row>
    <row r="1535" spans="1:2" x14ac:dyDescent="0.25">
      <c r="A1535" s="30" t="s">
        <v>4561</v>
      </c>
      <c r="B1535" s="30" t="s">
        <v>11455</v>
      </c>
    </row>
    <row r="1536" spans="1:2" x14ac:dyDescent="0.25">
      <c r="A1536" s="30" t="s">
        <v>4578</v>
      </c>
      <c r="B1536" s="30" t="s">
        <v>11456</v>
      </c>
    </row>
    <row r="1537" spans="1:2" x14ac:dyDescent="0.25">
      <c r="A1537" s="30" t="s">
        <v>4604</v>
      </c>
      <c r="B1537" s="30" t="s">
        <v>11457</v>
      </c>
    </row>
    <row r="1538" spans="1:2" x14ac:dyDescent="0.25">
      <c r="A1538" s="30" t="s">
        <v>4613</v>
      </c>
      <c r="B1538" s="30" t="s">
        <v>11458</v>
      </c>
    </row>
    <row r="1539" spans="1:2" x14ac:dyDescent="0.25">
      <c r="A1539" s="30" t="s">
        <v>4570</v>
      </c>
      <c r="B1539" s="30" t="s">
        <v>11459</v>
      </c>
    </row>
    <row r="1540" spans="1:2" x14ac:dyDescent="0.25">
      <c r="A1540" s="30" t="s">
        <v>4690</v>
      </c>
      <c r="B1540" s="30" t="s">
        <v>11460</v>
      </c>
    </row>
    <row r="1541" spans="1:2" x14ac:dyDescent="0.25">
      <c r="A1541" s="30" t="s">
        <v>4581</v>
      </c>
      <c r="B1541" s="30" t="s">
        <v>11461</v>
      </c>
    </row>
    <row r="1542" spans="1:2" x14ac:dyDescent="0.25">
      <c r="A1542" s="30" t="s">
        <v>4584</v>
      </c>
      <c r="B1542" s="30" t="s">
        <v>11462</v>
      </c>
    </row>
    <row r="1543" spans="1:2" x14ac:dyDescent="0.25">
      <c r="A1543" s="30" t="s">
        <v>4595</v>
      </c>
      <c r="B1543" s="30" t="s">
        <v>11463</v>
      </c>
    </row>
    <row r="1544" spans="1:2" x14ac:dyDescent="0.25">
      <c r="A1544" s="30" t="s">
        <v>4609</v>
      </c>
      <c r="B1544" s="30" t="s">
        <v>11464</v>
      </c>
    </row>
    <row r="1545" spans="1:2" x14ac:dyDescent="0.25">
      <c r="A1545" s="30" t="s">
        <v>4611</v>
      </c>
      <c r="B1545" s="30" t="s">
        <v>11465</v>
      </c>
    </row>
    <row r="1546" spans="1:2" x14ac:dyDescent="0.25">
      <c r="A1546" s="30" t="s">
        <v>4612</v>
      </c>
      <c r="B1546" s="30" t="s">
        <v>11466</v>
      </c>
    </row>
    <row r="1547" spans="1:2" x14ac:dyDescent="0.25">
      <c r="A1547" s="30" t="s">
        <v>4614</v>
      </c>
      <c r="B1547" s="30" t="s">
        <v>11467</v>
      </c>
    </row>
    <row r="1548" spans="1:2" x14ac:dyDescent="0.25">
      <c r="A1548" s="30" t="s">
        <v>4616</v>
      </c>
      <c r="B1548" s="30" t="s">
        <v>11468</v>
      </c>
    </row>
    <row r="1549" spans="1:2" x14ac:dyDescent="0.25">
      <c r="A1549" s="30" t="s">
        <v>4619</v>
      </c>
      <c r="B1549" s="30" t="s">
        <v>11469</v>
      </c>
    </row>
    <row r="1550" spans="1:2" x14ac:dyDescent="0.25">
      <c r="A1550" s="30" t="s">
        <v>4623</v>
      </c>
      <c r="B1550" s="30" t="s">
        <v>11470</v>
      </c>
    </row>
    <row r="1551" spans="1:2" x14ac:dyDescent="0.25">
      <c r="A1551" s="30" t="s">
        <v>4624</v>
      </c>
      <c r="B1551" s="30" t="s">
        <v>11471</v>
      </c>
    </row>
    <row r="1552" spans="1:2" x14ac:dyDescent="0.25">
      <c r="A1552" s="30" t="s">
        <v>4628</v>
      </c>
      <c r="B1552" s="30" t="s">
        <v>11472</v>
      </c>
    </row>
    <row r="1553" spans="1:2" x14ac:dyDescent="0.25">
      <c r="A1553" s="30" t="s">
        <v>4630</v>
      </c>
      <c r="B1553" s="30" t="s">
        <v>11473</v>
      </c>
    </row>
    <row r="1554" spans="1:2" x14ac:dyDescent="0.25">
      <c r="A1554" s="30" t="s">
        <v>4711</v>
      </c>
      <c r="B1554" s="30" t="s">
        <v>11474</v>
      </c>
    </row>
    <row r="1555" spans="1:2" x14ac:dyDescent="0.25">
      <c r="A1555" s="30" t="s">
        <v>4712</v>
      </c>
      <c r="B1555" s="30" t="s">
        <v>11475</v>
      </c>
    </row>
    <row r="1556" spans="1:2" x14ac:dyDescent="0.25">
      <c r="A1556" s="30" t="s">
        <v>4713</v>
      </c>
      <c r="B1556" s="30" t="s">
        <v>11476</v>
      </c>
    </row>
    <row r="1557" spans="1:2" x14ac:dyDescent="0.25">
      <c r="A1557" s="30" t="s">
        <v>4629</v>
      </c>
      <c r="B1557" s="30" t="s">
        <v>11477</v>
      </c>
    </row>
    <row r="1558" spans="1:2" x14ac:dyDescent="0.25">
      <c r="A1558" s="30" t="s">
        <v>4673</v>
      </c>
      <c r="B1558" s="30" t="s">
        <v>11478</v>
      </c>
    </row>
    <row r="1559" spans="1:2" x14ac:dyDescent="0.25">
      <c r="A1559" s="30" t="s">
        <v>4686</v>
      </c>
      <c r="B1559" s="30" t="s">
        <v>11479</v>
      </c>
    </row>
    <row r="1560" spans="1:2" x14ac:dyDescent="0.25">
      <c r="A1560" s="30" t="s">
        <v>4689</v>
      </c>
      <c r="B1560" s="30" t="s">
        <v>11480</v>
      </c>
    </row>
    <row r="1561" spans="1:2" x14ac:dyDescent="0.25">
      <c r="A1561" s="30" t="s">
        <v>4718</v>
      </c>
      <c r="B1561" s="30" t="s">
        <v>11481</v>
      </c>
    </row>
    <row r="1562" spans="1:2" x14ac:dyDescent="0.25">
      <c r="A1562" s="30" t="s">
        <v>4577</v>
      </c>
      <c r="B1562" s="30" t="s">
        <v>11482</v>
      </c>
    </row>
    <row r="1563" spans="1:2" x14ac:dyDescent="0.25">
      <c r="A1563" s="30" t="s">
        <v>4586</v>
      </c>
      <c r="B1563" s="30" t="s">
        <v>11483</v>
      </c>
    </row>
    <row r="1564" spans="1:2" x14ac:dyDescent="0.25">
      <c r="A1564" s="30" t="s">
        <v>4588</v>
      </c>
      <c r="B1564" s="30" t="s">
        <v>11484</v>
      </c>
    </row>
    <row r="1565" spans="1:2" x14ac:dyDescent="0.25">
      <c r="A1565" s="30" t="s">
        <v>4589</v>
      </c>
      <c r="B1565" s="30" t="s">
        <v>11485</v>
      </c>
    </row>
    <row r="1566" spans="1:2" x14ac:dyDescent="0.25">
      <c r="A1566" s="30" t="s">
        <v>4600</v>
      </c>
      <c r="B1566" s="30" t="s">
        <v>11486</v>
      </c>
    </row>
    <row r="1567" spans="1:2" x14ac:dyDescent="0.25">
      <c r="A1567" s="30" t="s">
        <v>4610</v>
      </c>
      <c r="B1567" s="30" t="s">
        <v>11487</v>
      </c>
    </row>
    <row r="1568" spans="1:2" x14ac:dyDescent="0.25">
      <c r="A1568" s="30" t="s">
        <v>4646</v>
      </c>
      <c r="B1568" s="30" t="s">
        <v>11488</v>
      </c>
    </row>
    <row r="1569" spans="1:2" x14ac:dyDescent="0.25">
      <c r="A1569" s="30" t="s">
        <v>4657</v>
      </c>
      <c r="B1569" s="30" t="s">
        <v>11489</v>
      </c>
    </row>
    <row r="1570" spans="1:2" x14ac:dyDescent="0.25">
      <c r="A1570" s="30" t="s">
        <v>4696</v>
      </c>
      <c r="B1570" s="30" t="s">
        <v>11490</v>
      </c>
    </row>
    <row r="1571" spans="1:2" x14ac:dyDescent="0.25">
      <c r="A1571" s="30" t="s">
        <v>4709</v>
      </c>
      <c r="B1571" s="30" t="s">
        <v>11491</v>
      </c>
    </row>
    <row r="1572" spans="1:2" x14ac:dyDescent="0.25">
      <c r="A1572" s="30" t="s">
        <v>4562</v>
      </c>
      <c r="B1572" s="30" t="s">
        <v>11492</v>
      </c>
    </row>
    <row r="1573" spans="1:2" x14ac:dyDescent="0.25">
      <c r="A1573" s="30" t="s">
        <v>4601</v>
      </c>
      <c r="B1573" s="30" t="s">
        <v>11493</v>
      </c>
    </row>
    <row r="1574" spans="1:2" x14ac:dyDescent="0.25">
      <c r="A1574" s="30" t="s">
        <v>4606</v>
      </c>
      <c r="B1574" s="30" t="s">
        <v>11494</v>
      </c>
    </row>
    <row r="1575" spans="1:2" x14ac:dyDescent="0.25">
      <c r="A1575" s="30" t="s">
        <v>4580</v>
      </c>
      <c r="B1575" s="30" t="s">
        <v>11495</v>
      </c>
    </row>
    <row r="1576" spans="1:2" x14ac:dyDescent="0.25">
      <c r="A1576" s="30" t="s">
        <v>4596</v>
      </c>
      <c r="B1576" s="30" t="s">
        <v>11496</v>
      </c>
    </row>
    <row r="1577" spans="1:2" x14ac:dyDescent="0.25">
      <c r="A1577" s="30" t="s">
        <v>4615</v>
      </c>
      <c r="B1577" s="30" t="s">
        <v>11497</v>
      </c>
    </row>
    <row r="1578" spans="1:2" x14ac:dyDescent="0.25">
      <c r="A1578" s="30" t="s">
        <v>4639</v>
      </c>
      <c r="B1578" s="30" t="s">
        <v>11498</v>
      </c>
    </row>
    <row r="1579" spans="1:2" x14ac:dyDescent="0.25">
      <c r="A1579" s="30" t="s">
        <v>4716</v>
      </c>
      <c r="B1579" s="30" t="s">
        <v>11499</v>
      </c>
    </row>
    <row r="1580" spans="1:2" x14ac:dyDescent="0.25">
      <c r="A1580" s="30" t="s">
        <v>4571</v>
      </c>
      <c r="B1580" s="30" t="s">
        <v>11500</v>
      </c>
    </row>
    <row r="1581" spans="1:2" x14ac:dyDescent="0.25">
      <c r="A1581" s="30" t="s">
        <v>4582</v>
      </c>
      <c r="B1581" s="30" t="s">
        <v>11501</v>
      </c>
    </row>
    <row r="1582" spans="1:2" x14ac:dyDescent="0.25">
      <c r="A1582" s="30" t="s">
        <v>4638</v>
      </c>
      <c r="B1582" s="30" t="s">
        <v>11502</v>
      </c>
    </row>
    <row r="1583" spans="1:2" x14ac:dyDescent="0.25">
      <c r="A1583" s="30" t="s">
        <v>4703</v>
      </c>
      <c r="B1583" s="30" t="s">
        <v>11503</v>
      </c>
    </row>
    <row r="1584" spans="1:2" x14ac:dyDescent="0.25">
      <c r="A1584" s="30" t="s">
        <v>4631</v>
      </c>
      <c r="B1584" s="30" t="s">
        <v>11504</v>
      </c>
    </row>
    <row r="1585" spans="1:2" x14ac:dyDescent="0.25">
      <c r="A1585" s="30" t="s">
        <v>4644</v>
      </c>
      <c r="B1585" s="30" t="s">
        <v>11505</v>
      </c>
    </row>
    <row r="1586" spans="1:2" x14ac:dyDescent="0.25">
      <c r="A1586" s="30" t="s">
        <v>4678</v>
      </c>
      <c r="B1586" s="30" t="s">
        <v>11506</v>
      </c>
    </row>
    <row r="1587" spans="1:2" x14ac:dyDescent="0.25">
      <c r="A1587" s="30" t="s">
        <v>4684</v>
      </c>
      <c r="B1587" s="30" t="s">
        <v>11507</v>
      </c>
    </row>
    <row r="1588" spans="1:2" x14ac:dyDescent="0.25">
      <c r="A1588" s="30" t="s">
        <v>4566</v>
      </c>
      <c r="B1588" s="30" t="s">
        <v>11508</v>
      </c>
    </row>
    <row r="1589" spans="1:2" x14ac:dyDescent="0.25">
      <c r="A1589" s="30" t="s">
        <v>4567</v>
      </c>
      <c r="B1589" s="30" t="s">
        <v>11509</v>
      </c>
    </row>
    <row r="1590" spans="1:2" x14ac:dyDescent="0.25">
      <c r="A1590" s="30" t="s">
        <v>4591</v>
      </c>
      <c r="B1590" s="30" t="s">
        <v>11510</v>
      </c>
    </row>
    <row r="1591" spans="1:2" x14ac:dyDescent="0.25">
      <c r="A1591" s="30" t="s">
        <v>4605</v>
      </c>
      <c r="B1591" s="30" t="s">
        <v>11511</v>
      </c>
    </row>
    <row r="1592" spans="1:2" x14ac:dyDescent="0.25">
      <c r="A1592" s="30" t="s">
        <v>4621</v>
      </c>
      <c r="B1592" s="30" t="s">
        <v>11512</v>
      </c>
    </row>
    <row r="1593" spans="1:2" x14ac:dyDescent="0.25">
      <c r="A1593" s="30" t="s">
        <v>4625</v>
      </c>
      <c r="B1593" s="30" t="s">
        <v>11513</v>
      </c>
    </row>
    <row r="1594" spans="1:2" x14ac:dyDescent="0.25">
      <c r="A1594" s="30" t="s">
        <v>4663</v>
      </c>
      <c r="B1594" s="30" t="s">
        <v>11514</v>
      </c>
    </row>
    <row r="1595" spans="1:2" x14ac:dyDescent="0.25">
      <c r="A1595" s="30" t="s">
        <v>4667</v>
      </c>
      <c r="B1595" s="30" t="s">
        <v>11515</v>
      </c>
    </row>
    <row r="1596" spans="1:2" x14ac:dyDescent="0.25">
      <c r="A1596" s="30" t="s">
        <v>4568</v>
      </c>
      <c r="B1596" s="30" t="s">
        <v>11516</v>
      </c>
    </row>
    <row r="1597" spans="1:2" x14ac:dyDescent="0.25">
      <c r="A1597" s="30" t="s">
        <v>4592</v>
      </c>
      <c r="B1597" s="30" t="s">
        <v>11517</v>
      </c>
    </row>
    <row r="1598" spans="1:2" x14ac:dyDescent="0.25">
      <c r="A1598" s="30" t="s">
        <v>4598</v>
      </c>
      <c r="B1598" s="30" t="s">
        <v>11518</v>
      </c>
    </row>
    <row r="1599" spans="1:2" x14ac:dyDescent="0.25">
      <c r="A1599" s="30" t="s">
        <v>4633</v>
      </c>
      <c r="B1599" s="30" t="s">
        <v>11519</v>
      </c>
    </row>
    <row r="1600" spans="1:2" x14ac:dyDescent="0.25">
      <c r="A1600" s="30" t="s">
        <v>4636</v>
      </c>
      <c r="B1600" s="30" t="s">
        <v>11520</v>
      </c>
    </row>
    <row r="1601" spans="1:2" x14ac:dyDescent="0.25">
      <c r="A1601" s="30" t="s">
        <v>4642</v>
      </c>
      <c r="B1601" s="30" t="s">
        <v>11521</v>
      </c>
    </row>
    <row r="1602" spans="1:2" x14ac:dyDescent="0.25">
      <c r="A1602" s="30" t="s">
        <v>4649</v>
      </c>
      <c r="B1602" s="30" t="s">
        <v>11522</v>
      </c>
    </row>
    <row r="1603" spans="1:2" x14ac:dyDescent="0.25">
      <c r="A1603" s="30" t="s">
        <v>4653</v>
      </c>
      <c r="B1603" s="30" t="s">
        <v>11523</v>
      </c>
    </row>
    <row r="1604" spans="1:2" x14ac:dyDescent="0.25">
      <c r="A1604" s="30" t="s">
        <v>4654</v>
      </c>
      <c r="B1604" s="30" t="s">
        <v>11524</v>
      </c>
    </row>
    <row r="1605" spans="1:2" x14ac:dyDescent="0.25">
      <c r="A1605" s="30" t="s">
        <v>4655</v>
      </c>
      <c r="B1605" s="30" t="s">
        <v>11525</v>
      </c>
    </row>
    <row r="1606" spans="1:2" x14ac:dyDescent="0.25">
      <c r="A1606" s="30" t="s">
        <v>4656</v>
      </c>
      <c r="B1606" s="30" t="s">
        <v>11526</v>
      </c>
    </row>
    <row r="1607" spans="1:2" x14ac:dyDescent="0.25">
      <c r="A1607" s="30" t="s">
        <v>4658</v>
      </c>
      <c r="B1607" s="30" t="s">
        <v>11527</v>
      </c>
    </row>
    <row r="1608" spans="1:2" x14ac:dyDescent="0.25">
      <c r="A1608" s="30" t="s">
        <v>4659</v>
      </c>
      <c r="B1608" s="30" t="s">
        <v>11528</v>
      </c>
    </row>
    <row r="1609" spans="1:2" x14ac:dyDescent="0.25">
      <c r="A1609" s="30" t="s">
        <v>4664</v>
      </c>
      <c r="B1609" s="30" t="s">
        <v>11529</v>
      </c>
    </row>
    <row r="1610" spans="1:2" x14ac:dyDescent="0.25">
      <c r="A1610" s="30" t="s">
        <v>4666</v>
      </c>
      <c r="B1610" s="30" t="s">
        <v>11530</v>
      </c>
    </row>
    <row r="1611" spans="1:2" x14ac:dyDescent="0.25">
      <c r="A1611" s="30" t="s">
        <v>4668</v>
      </c>
      <c r="B1611" s="30" t="s">
        <v>11531</v>
      </c>
    </row>
    <row r="1612" spans="1:2" x14ac:dyDescent="0.25">
      <c r="A1612" s="30" t="s">
        <v>4671</v>
      </c>
      <c r="B1612" s="30" t="s">
        <v>11532</v>
      </c>
    </row>
    <row r="1613" spans="1:2" x14ac:dyDescent="0.25">
      <c r="A1613" s="30" t="s">
        <v>4674</v>
      </c>
      <c r="B1613" s="30" t="s">
        <v>11533</v>
      </c>
    </row>
    <row r="1614" spans="1:2" x14ac:dyDescent="0.25">
      <c r="A1614" s="30" t="s">
        <v>4677</v>
      </c>
      <c r="B1614" s="30" t="s">
        <v>11534</v>
      </c>
    </row>
    <row r="1615" spans="1:2" x14ac:dyDescent="0.25">
      <c r="A1615" s="30" t="s">
        <v>4679</v>
      </c>
      <c r="B1615" s="30" t="s">
        <v>11535</v>
      </c>
    </row>
    <row r="1616" spans="1:2" x14ac:dyDescent="0.25">
      <c r="A1616" s="30" t="s">
        <v>4572</v>
      </c>
      <c r="B1616" s="30" t="s">
        <v>11536</v>
      </c>
    </row>
    <row r="1617" spans="1:2" x14ac:dyDescent="0.25">
      <c r="A1617" s="30" t="s">
        <v>4585</v>
      </c>
      <c r="B1617" s="30" t="s">
        <v>11537</v>
      </c>
    </row>
    <row r="1618" spans="1:2" x14ac:dyDescent="0.25">
      <c r="A1618" s="30" t="s">
        <v>4590</v>
      </c>
      <c r="B1618" s="30" t="s">
        <v>11538</v>
      </c>
    </row>
    <row r="1619" spans="1:2" x14ac:dyDescent="0.25">
      <c r="A1619" s="30" t="s">
        <v>4593</v>
      </c>
      <c r="B1619" s="30" t="s">
        <v>11539</v>
      </c>
    </row>
    <row r="1620" spans="1:2" x14ac:dyDescent="0.25">
      <c r="A1620" s="30" t="s">
        <v>4620</v>
      </c>
      <c r="B1620" s="30" t="s">
        <v>11540</v>
      </c>
    </row>
    <row r="1621" spans="1:2" x14ac:dyDescent="0.25">
      <c r="A1621" s="30" t="s">
        <v>4676</v>
      </c>
      <c r="B1621" s="30" t="s">
        <v>11541</v>
      </c>
    </row>
    <row r="1622" spans="1:2" x14ac:dyDescent="0.25">
      <c r="A1622" s="30" t="s">
        <v>4681</v>
      </c>
      <c r="B1622" s="30" t="s">
        <v>11542</v>
      </c>
    </row>
    <row r="1623" spans="1:2" x14ac:dyDescent="0.25">
      <c r="A1623" s="30" t="s">
        <v>4698</v>
      </c>
      <c r="B1623" s="30" t="s">
        <v>11543</v>
      </c>
    </row>
    <row r="1624" spans="1:2" x14ac:dyDescent="0.25">
      <c r="A1624" s="30" t="s">
        <v>4594</v>
      </c>
      <c r="B1624" s="30" t="s">
        <v>11544</v>
      </c>
    </row>
    <row r="1625" spans="1:2" x14ac:dyDescent="0.25">
      <c r="A1625" s="30" t="s">
        <v>4627</v>
      </c>
      <c r="B1625" s="30" t="s">
        <v>11545</v>
      </c>
    </row>
    <row r="1626" spans="1:2" x14ac:dyDescent="0.25">
      <c r="A1626" s="30" t="s">
        <v>4683</v>
      </c>
      <c r="B1626" s="30" t="s">
        <v>11546</v>
      </c>
    </row>
    <row r="1627" spans="1:2" x14ac:dyDescent="0.25">
      <c r="A1627" s="30" t="s">
        <v>4694</v>
      </c>
      <c r="B1627" s="30" t="s">
        <v>11547</v>
      </c>
    </row>
    <row r="1628" spans="1:2" x14ac:dyDescent="0.25">
      <c r="A1628" s="30" t="s">
        <v>4706</v>
      </c>
      <c r="B1628" s="30" t="s">
        <v>11548</v>
      </c>
    </row>
    <row r="1629" spans="1:2" x14ac:dyDescent="0.25">
      <c r="A1629" s="30" t="s">
        <v>4714</v>
      </c>
      <c r="B1629" s="30" t="s">
        <v>11549</v>
      </c>
    </row>
    <row r="1630" spans="1:2" x14ac:dyDescent="0.25">
      <c r="A1630" s="30" t="s">
        <v>4717</v>
      </c>
      <c r="B1630" s="30" t="s">
        <v>11550</v>
      </c>
    </row>
    <row r="1631" spans="1:2" x14ac:dyDescent="0.25">
      <c r="A1631" s="30" t="s">
        <v>4574</v>
      </c>
      <c r="B1631" s="30" t="s">
        <v>11551</v>
      </c>
    </row>
    <row r="1632" spans="1:2" x14ac:dyDescent="0.25">
      <c r="A1632" s="30" t="s">
        <v>4618</v>
      </c>
      <c r="B1632" s="30" t="s">
        <v>11552</v>
      </c>
    </row>
    <row r="1633" spans="1:2" x14ac:dyDescent="0.25">
      <c r="A1633" s="30" t="s">
        <v>4632</v>
      </c>
      <c r="B1633" s="30" t="s">
        <v>11553</v>
      </c>
    </row>
    <row r="1634" spans="1:2" x14ac:dyDescent="0.25">
      <c r="A1634" s="30" t="s">
        <v>4650</v>
      </c>
      <c r="B1634" s="30" t="s">
        <v>11554</v>
      </c>
    </row>
    <row r="1635" spans="1:2" x14ac:dyDescent="0.25">
      <c r="A1635" s="30" t="s">
        <v>4680</v>
      </c>
      <c r="B1635" s="30" t="s">
        <v>11555</v>
      </c>
    </row>
    <row r="1636" spans="1:2" x14ac:dyDescent="0.25">
      <c r="A1636" s="30" t="s">
        <v>4697</v>
      </c>
      <c r="B1636" s="30" t="s">
        <v>11556</v>
      </c>
    </row>
    <row r="1637" spans="1:2" x14ac:dyDescent="0.25">
      <c r="A1637" s="30" t="s">
        <v>4699</v>
      </c>
      <c r="B1637" s="30" t="s">
        <v>11557</v>
      </c>
    </row>
    <row r="1638" spans="1:2" x14ac:dyDescent="0.25">
      <c r="A1638" s="30" t="s">
        <v>4725</v>
      </c>
      <c r="B1638" s="30" t="s">
        <v>11558</v>
      </c>
    </row>
    <row r="1639" spans="1:2" x14ac:dyDescent="0.25">
      <c r="A1639" s="30" t="s">
        <v>4737</v>
      </c>
      <c r="B1639" s="30" t="s">
        <v>11559</v>
      </c>
    </row>
    <row r="1640" spans="1:2" x14ac:dyDescent="0.25">
      <c r="A1640" s="30" t="s">
        <v>4753</v>
      </c>
      <c r="B1640" s="30" t="s">
        <v>11560</v>
      </c>
    </row>
    <row r="1641" spans="1:2" x14ac:dyDescent="0.25">
      <c r="A1641" s="30" t="s">
        <v>4720</v>
      </c>
      <c r="B1641" s="30" t="s">
        <v>11561</v>
      </c>
    </row>
    <row r="1642" spans="1:2" x14ac:dyDescent="0.25">
      <c r="A1642" s="30" t="s">
        <v>4721</v>
      </c>
      <c r="B1642" s="30" t="s">
        <v>11562</v>
      </c>
    </row>
    <row r="1643" spans="1:2" x14ac:dyDescent="0.25">
      <c r="A1643" s="30" t="s">
        <v>4726</v>
      </c>
      <c r="B1643" s="30" t="s">
        <v>11563</v>
      </c>
    </row>
    <row r="1644" spans="1:2" x14ac:dyDescent="0.25">
      <c r="A1644" s="30" t="s">
        <v>4727</v>
      </c>
      <c r="B1644" s="30" t="s">
        <v>11564</v>
      </c>
    </row>
    <row r="1645" spans="1:2" x14ac:dyDescent="0.25">
      <c r="A1645" s="30" t="s">
        <v>4733</v>
      </c>
      <c r="B1645" s="30" t="s">
        <v>11565</v>
      </c>
    </row>
    <row r="1646" spans="1:2" x14ac:dyDescent="0.25">
      <c r="A1646" s="30" t="s">
        <v>4748</v>
      </c>
      <c r="B1646" s="30" t="s">
        <v>11566</v>
      </c>
    </row>
    <row r="1647" spans="1:2" x14ac:dyDescent="0.25">
      <c r="A1647" s="30" t="s">
        <v>4751</v>
      </c>
      <c r="B1647" s="30" t="s">
        <v>11567</v>
      </c>
    </row>
    <row r="1648" spans="1:2" x14ac:dyDescent="0.25">
      <c r="A1648" s="30" t="s">
        <v>4756</v>
      </c>
      <c r="B1648" s="30" t="s">
        <v>11568</v>
      </c>
    </row>
    <row r="1649" spans="1:2" x14ac:dyDescent="0.25">
      <c r="A1649" s="30" t="s">
        <v>4722</v>
      </c>
      <c r="B1649" s="30" t="s">
        <v>11569</v>
      </c>
    </row>
    <row r="1650" spans="1:2" x14ac:dyDescent="0.25">
      <c r="A1650" s="30" t="s">
        <v>4732</v>
      </c>
      <c r="B1650" s="30" t="s">
        <v>11570</v>
      </c>
    </row>
    <row r="1651" spans="1:2" x14ac:dyDescent="0.25">
      <c r="A1651" s="30" t="s">
        <v>4739</v>
      </c>
      <c r="B1651" s="30" t="s">
        <v>11571</v>
      </c>
    </row>
    <row r="1652" spans="1:2" x14ac:dyDescent="0.25">
      <c r="A1652" s="30" t="s">
        <v>4750</v>
      </c>
      <c r="B1652" s="30" t="s">
        <v>11572</v>
      </c>
    </row>
    <row r="1653" spans="1:2" x14ac:dyDescent="0.25">
      <c r="A1653" s="30" t="s">
        <v>4746</v>
      </c>
      <c r="B1653" s="30" t="s">
        <v>11573</v>
      </c>
    </row>
    <row r="1654" spans="1:2" x14ac:dyDescent="0.25">
      <c r="A1654" s="30" t="s">
        <v>4731</v>
      </c>
      <c r="B1654" s="30" t="s">
        <v>11574</v>
      </c>
    </row>
    <row r="1655" spans="1:2" x14ac:dyDescent="0.25">
      <c r="A1655" s="30" t="s">
        <v>4741</v>
      </c>
      <c r="B1655" s="30" t="s">
        <v>11575</v>
      </c>
    </row>
    <row r="1656" spans="1:2" x14ac:dyDescent="0.25">
      <c r="A1656" s="30" t="s">
        <v>4742</v>
      </c>
      <c r="B1656" s="30" t="s">
        <v>11576</v>
      </c>
    </row>
    <row r="1657" spans="1:2" x14ac:dyDescent="0.25">
      <c r="A1657" s="30" t="s">
        <v>4743</v>
      </c>
      <c r="B1657" s="30" t="s">
        <v>11577</v>
      </c>
    </row>
    <row r="1658" spans="1:2" x14ac:dyDescent="0.25">
      <c r="A1658" s="30" t="s">
        <v>4747</v>
      </c>
      <c r="B1658" s="30" t="s">
        <v>11578</v>
      </c>
    </row>
    <row r="1659" spans="1:2" x14ac:dyDescent="0.25">
      <c r="A1659" s="30" t="s">
        <v>4754</v>
      </c>
      <c r="B1659" s="30" t="s">
        <v>11579</v>
      </c>
    </row>
    <row r="1660" spans="1:2" x14ac:dyDescent="0.25">
      <c r="A1660" s="30" t="s">
        <v>4723</v>
      </c>
      <c r="B1660" s="30" t="s">
        <v>11580</v>
      </c>
    </row>
    <row r="1661" spans="1:2" x14ac:dyDescent="0.25">
      <c r="A1661" s="30" t="s">
        <v>4724</v>
      </c>
      <c r="B1661" s="30" t="s">
        <v>11581</v>
      </c>
    </row>
    <row r="1662" spans="1:2" x14ac:dyDescent="0.25">
      <c r="A1662" s="30" t="s">
        <v>4728</v>
      </c>
      <c r="B1662" s="30" t="s">
        <v>11582</v>
      </c>
    </row>
    <row r="1663" spans="1:2" x14ac:dyDescent="0.25">
      <c r="A1663" s="30" t="s">
        <v>4719</v>
      </c>
      <c r="B1663" s="30" t="s">
        <v>11583</v>
      </c>
    </row>
    <row r="1664" spans="1:2" x14ac:dyDescent="0.25">
      <c r="A1664" s="30" t="s">
        <v>4734</v>
      </c>
      <c r="B1664" s="30" t="s">
        <v>11584</v>
      </c>
    </row>
    <row r="1665" spans="1:2" x14ac:dyDescent="0.25">
      <c r="A1665" s="30" t="s">
        <v>4735</v>
      </c>
      <c r="B1665" s="30" t="s">
        <v>11585</v>
      </c>
    </row>
    <row r="1666" spans="1:2" x14ac:dyDescent="0.25">
      <c r="A1666" s="30" t="s">
        <v>4738</v>
      </c>
      <c r="B1666" s="30" t="s">
        <v>11586</v>
      </c>
    </row>
    <row r="1667" spans="1:2" x14ac:dyDescent="0.25">
      <c r="A1667" s="30" t="s">
        <v>4730</v>
      </c>
      <c r="B1667" s="30" t="s">
        <v>11587</v>
      </c>
    </row>
    <row r="1668" spans="1:2" x14ac:dyDescent="0.25">
      <c r="A1668" s="30" t="s">
        <v>4745</v>
      </c>
      <c r="B1668" s="30" t="s">
        <v>11588</v>
      </c>
    </row>
    <row r="1669" spans="1:2" x14ac:dyDescent="0.25">
      <c r="A1669" s="30" t="s">
        <v>4740</v>
      </c>
      <c r="B1669" s="30" t="s">
        <v>11589</v>
      </c>
    </row>
    <row r="1670" spans="1:2" x14ac:dyDescent="0.25">
      <c r="A1670" s="30" t="s">
        <v>4749</v>
      </c>
      <c r="B1670" s="30" t="s">
        <v>11590</v>
      </c>
    </row>
    <row r="1671" spans="1:2" x14ac:dyDescent="0.25">
      <c r="A1671" s="30" t="s">
        <v>4729</v>
      </c>
      <c r="B1671" s="30" t="s">
        <v>11591</v>
      </c>
    </row>
    <row r="1672" spans="1:2" x14ac:dyDescent="0.25">
      <c r="A1672" s="30" t="s">
        <v>4736</v>
      </c>
      <c r="B1672" s="30" t="s">
        <v>11592</v>
      </c>
    </row>
    <row r="1673" spans="1:2" x14ac:dyDescent="0.25">
      <c r="A1673" s="30" t="s">
        <v>4744</v>
      </c>
      <c r="B1673" s="30" t="s">
        <v>11593</v>
      </c>
    </row>
    <row r="1674" spans="1:2" x14ac:dyDescent="0.25">
      <c r="A1674" s="30" t="s">
        <v>4752</v>
      </c>
      <c r="B1674" s="30" t="s">
        <v>11594</v>
      </c>
    </row>
    <row r="1675" spans="1:2" x14ac:dyDescent="0.25">
      <c r="A1675" s="30" t="s">
        <v>4755</v>
      </c>
      <c r="B1675" s="30" t="s">
        <v>11595</v>
      </c>
    </row>
    <row r="1676" spans="1:2" x14ac:dyDescent="0.25">
      <c r="A1676" s="30" t="s">
        <v>4757</v>
      </c>
      <c r="B1676" s="30" t="s">
        <v>11596</v>
      </c>
    </row>
    <row r="1677" spans="1:2" x14ac:dyDescent="0.25">
      <c r="A1677" s="30" t="s">
        <v>4758</v>
      </c>
      <c r="B1677" s="30" t="s">
        <v>11597</v>
      </c>
    </row>
    <row r="1678" spans="1:2" x14ac:dyDescent="0.25">
      <c r="A1678" s="30" t="s">
        <v>4569</v>
      </c>
      <c r="B1678" s="30" t="s">
        <v>11598</v>
      </c>
    </row>
    <row r="1679" spans="1:2" x14ac:dyDescent="0.25">
      <c r="A1679" s="30" t="s">
        <v>4764</v>
      </c>
      <c r="B1679" s="30" t="s">
        <v>11599</v>
      </c>
    </row>
    <row r="1680" spans="1:2" x14ac:dyDescent="0.25">
      <c r="A1680" s="30" t="s">
        <v>4763</v>
      </c>
      <c r="B1680" s="30" t="s">
        <v>11600</v>
      </c>
    </row>
    <row r="1681" spans="1:2" x14ac:dyDescent="0.25">
      <c r="A1681" s="30" t="s">
        <v>4765</v>
      </c>
      <c r="B1681" s="30" t="s">
        <v>11601</v>
      </c>
    </row>
    <row r="1682" spans="1:2" x14ac:dyDescent="0.25">
      <c r="A1682" s="30" t="s">
        <v>4772</v>
      </c>
      <c r="B1682" s="30" t="s">
        <v>11602</v>
      </c>
    </row>
    <row r="1683" spans="1:2" x14ac:dyDescent="0.25">
      <c r="A1683" s="30" t="s">
        <v>4773</v>
      </c>
      <c r="B1683" s="30" t="s">
        <v>11603</v>
      </c>
    </row>
    <row r="1684" spans="1:2" x14ac:dyDescent="0.25">
      <c r="A1684" s="30" t="s">
        <v>4774</v>
      </c>
      <c r="B1684" s="30" t="s">
        <v>11604</v>
      </c>
    </row>
    <row r="1685" spans="1:2" x14ac:dyDescent="0.25">
      <c r="A1685" s="30" t="s">
        <v>4775</v>
      </c>
      <c r="B1685" s="30" t="s">
        <v>11605</v>
      </c>
    </row>
    <row r="1686" spans="1:2" x14ac:dyDescent="0.25">
      <c r="A1686" s="30" t="s">
        <v>4771</v>
      </c>
      <c r="B1686" s="30" t="s">
        <v>11606</v>
      </c>
    </row>
    <row r="1687" spans="1:2" x14ac:dyDescent="0.25">
      <c r="A1687" s="30" t="s">
        <v>6401</v>
      </c>
      <c r="B1687" s="30" t="s">
        <v>11607</v>
      </c>
    </row>
    <row r="1688" spans="1:2" x14ac:dyDescent="0.25">
      <c r="A1688" s="30" t="s">
        <v>4232</v>
      </c>
      <c r="B1688" s="30" t="s">
        <v>11608</v>
      </c>
    </row>
    <row r="1689" spans="1:2" x14ac:dyDescent="0.25">
      <c r="A1689" s="30" t="s">
        <v>11609</v>
      </c>
      <c r="B1689" s="30" t="s">
        <v>11610</v>
      </c>
    </row>
    <row r="1690" spans="1:2" x14ac:dyDescent="0.25">
      <c r="A1690" s="30" t="s">
        <v>4994</v>
      </c>
      <c r="B1690" s="30" t="s">
        <v>11611</v>
      </c>
    </row>
    <row r="1691" spans="1:2" x14ac:dyDescent="0.25">
      <c r="A1691" s="30" t="s">
        <v>4856</v>
      </c>
      <c r="B1691" s="30" t="s">
        <v>11612</v>
      </c>
    </row>
    <row r="1692" spans="1:2" x14ac:dyDescent="0.25">
      <c r="A1692" s="30" t="s">
        <v>4970</v>
      </c>
      <c r="B1692" s="30" t="s">
        <v>11613</v>
      </c>
    </row>
    <row r="1693" spans="1:2" x14ac:dyDescent="0.25">
      <c r="A1693" s="30" t="s">
        <v>4508</v>
      </c>
      <c r="B1693" s="30" t="s">
        <v>11614</v>
      </c>
    </row>
    <row r="1694" spans="1:2" x14ac:dyDescent="0.25">
      <c r="A1694" s="30" t="s">
        <v>4992</v>
      </c>
      <c r="B1694" s="30" t="s">
        <v>11615</v>
      </c>
    </row>
    <row r="1695" spans="1:2" x14ac:dyDescent="0.25">
      <c r="A1695" s="30" t="s">
        <v>4857</v>
      </c>
      <c r="B1695" s="30" t="s">
        <v>11616</v>
      </c>
    </row>
    <row r="1696" spans="1:2" x14ac:dyDescent="0.25">
      <c r="A1696" s="30" t="s">
        <v>5290</v>
      </c>
      <c r="B1696" s="30" t="s">
        <v>11617</v>
      </c>
    </row>
    <row r="1697" spans="1:2" x14ac:dyDescent="0.25">
      <c r="A1697" s="30" t="s">
        <v>5287</v>
      </c>
      <c r="B1697" s="30" t="s">
        <v>11618</v>
      </c>
    </row>
    <row r="1698" spans="1:2" x14ac:dyDescent="0.25">
      <c r="A1698" s="30" t="s">
        <v>4860</v>
      </c>
      <c r="B1698" s="30" t="s">
        <v>11619</v>
      </c>
    </row>
    <row r="1699" spans="1:2" x14ac:dyDescent="0.25">
      <c r="A1699" s="30" t="s">
        <v>4861</v>
      </c>
      <c r="B1699" s="30" t="s">
        <v>11620</v>
      </c>
    </row>
    <row r="1700" spans="1:2" x14ac:dyDescent="0.25">
      <c r="A1700" s="30" t="s">
        <v>4988</v>
      </c>
      <c r="B1700" s="30" t="s">
        <v>11621</v>
      </c>
    </row>
    <row r="1701" spans="1:2" x14ac:dyDescent="0.25">
      <c r="A1701" s="30" t="s">
        <v>4779</v>
      </c>
      <c r="B1701" s="30" t="s">
        <v>11622</v>
      </c>
    </row>
    <row r="1702" spans="1:2" x14ac:dyDescent="0.25">
      <c r="A1702" s="30" t="s">
        <v>4778</v>
      </c>
      <c r="B1702" s="30" t="s">
        <v>11623</v>
      </c>
    </row>
    <row r="1703" spans="1:2" x14ac:dyDescent="0.25">
      <c r="A1703" s="30" t="s">
        <v>4780</v>
      </c>
      <c r="B1703" s="30" t="s">
        <v>11624</v>
      </c>
    </row>
    <row r="1704" spans="1:2" x14ac:dyDescent="0.25">
      <c r="A1704" s="30" t="s">
        <v>4781</v>
      </c>
      <c r="B1704" s="30" t="s">
        <v>11625</v>
      </c>
    </row>
    <row r="1705" spans="1:2" x14ac:dyDescent="0.25">
      <c r="A1705" s="30" t="s">
        <v>11626</v>
      </c>
      <c r="B1705" s="30" t="s">
        <v>11627</v>
      </c>
    </row>
    <row r="1706" spans="1:2" x14ac:dyDescent="0.25">
      <c r="A1706" s="30" t="s">
        <v>4785</v>
      </c>
      <c r="B1706" s="30" t="s">
        <v>11628</v>
      </c>
    </row>
    <row r="1707" spans="1:2" x14ac:dyDescent="0.25">
      <c r="A1707" s="30" t="s">
        <v>4790</v>
      </c>
      <c r="B1707" s="30" t="s">
        <v>11629</v>
      </c>
    </row>
    <row r="1708" spans="1:2" x14ac:dyDescent="0.25">
      <c r="A1708" s="30" t="s">
        <v>4786</v>
      </c>
      <c r="B1708" s="30" t="s">
        <v>11630</v>
      </c>
    </row>
    <row r="1709" spans="1:2" x14ac:dyDescent="0.25">
      <c r="A1709" s="30" t="s">
        <v>4787</v>
      </c>
      <c r="B1709" s="30" t="s">
        <v>11631</v>
      </c>
    </row>
    <row r="1710" spans="1:2" x14ac:dyDescent="0.25">
      <c r="A1710" s="30" t="s">
        <v>4788</v>
      </c>
      <c r="B1710" s="30" t="s">
        <v>11632</v>
      </c>
    </row>
    <row r="1711" spans="1:2" x14ac:dyDescent="0.25">
      <c r="A1711" s="30" t="s">
        <v>4789</v>
      </c>
      <c r="B1711" s="30" t="s">
        <v>11633</v>
      </c>
    </row>
    <row r="1712" spans="1:2" x14ac:dyDescent="0.25">
      <c r="A1712" s="30" t="s">
        <v>4795</v>
      </c>
      <c r="B1712" s="30" t="s">
        <v>11634</v>
      </c>
    </row>
    <row r="1713" spans="1:2" x14ac:dyDescent="0.25">
      <c r="A1713" s="30" t="s">
        <v>4796</v>
      </c>
      <c r="B1713" s="30" t="s">
        <v>11635</v>
      </c>
    </row>
    <row r="1714" spans="1:2" x14ac:dyDescent="0.25">
      <c r="A1714" s="30" t="s">
        <v>4794</v>
      </c>
      <c r="B1714" s="30" t="s">
        <v>11636</v>
      </c>
    </row>
    <row r="1715" spans="1:2" x14ac:dyDescent="0.25">
      <c r="A1715" s="30" t="s">
        <v>4800</v>
      </c>
      <c r="B1715" s="30" t="s">
        <v>11637</v>
      </c>
    </row>
    <row r="1716" spans="1:2" x14ac:dyDescent="0.25">
      <c r="A1716" s="30" t="s">
        <v>4801</v>
      </c>
      <c r="B1716" s="30" t="s">
        <v>11638</v>
      </c>
    </row>
    <row r="1717" spans="1:2" x14ac:dyDescent="0.25">
      <c r="A1717" s="30" t="s">
        <v>4799</v>
      </c>
      <c r="B1717" s="30" t="s">
        <v>11639</v>
      </c>
    </row>
    <row r="1718" spans="1:2" x14ac:dyDescent="0.25">
      <c r="A1718" s="30" t="s">
        <v>4802</v>
      </c>
      <c r="B1718" s="30" t="s">
        <v>11640</v>
      </c>
    </row>
    <row r="1719" spans="1:2" x14ac:dyDescent="0.25">
      <c r="A1719" s="30" t="s">
        <v>4805</v>
      </c>
      <c r="B1719" s="30" t="s">
        <v>11641</v>
      </c>
    </row>
    <row r="1720" spans="1:2" x14ac:dyDescent="0.25">
      <c r="A1720" s="30" t="s">
        <v>4808</v>
      </c>
      <c r="B1720" s="30" t="s">
        <v>11642</v>
      </c>
    </row>
    <row r="1721" spans="1:2" x14ac:dyDescent="0.25">
      <c r="A1721" s="30" t="s">
        <v>4809</v>
      </c>
      <c r="B1721" s="30" t="s">
        <v>11643</v>
      </c>
    </row>
    <row r="1722" spans="1:2" x14ac:dyDescent="0.25">
      <c r="A1722" s="30" t="s">
        <v>4811</v>
      </c>
      <c r="B1722" s="30" t="s">
        <v>11644</v>
      </c>
    </row>
    <row r="1723" spans="1:2" x14ac:dyDescent="0.25">
      <c r="A1723" s="30" t="s">
        <v>4815</v>
      </c>
      <c r="B1723" s="30" t="s">
        <v>11645</v>
      </c>
    </row>
    <row r="1724" spans="1:2" x14ac:dyDescent="0.25">
      <c r="A1724" s="30" t="s">
        <v>4816</v>
      </c>
      <c r="B1724" s="30" t="s">
        <v>11646</v>
      </c>
    </row>
    <row r="1725" spans="1:2" x14ac:dyDescent="0.25">
      <c r="A1725" s="30" t="s">
        <v>4817</v>
      </c>
      <c r="B1725" s="30" t="s">
        <v>11647</v>
      </c>
    </row>
    <row r="1726" spans="1:2" x14ac:dyDescent="0.25">
      <c r="A1726" s="30" t="s">
        <v>4803</v>
      </c>
      <c r="B1726" s="30" t="s">
        <v>11648</v>
      </c>
    </row>
    <row r="1727" spans="1:2" x14ac:dyDescent="0.25">
      <c r="A1727" s="30" t="s">
        <v>4804</v>
      </c>
      <c r="B1727" s="30" t="s">
        <v>11649</v>
      </c>
    </row>
    <row r="1728" spans="1:2" x14ac:dyDescent="0.25">
      <c r="A1728" s="30" t="s">
        <v>4806</v>
      </c>
      <c r="B1728" s="30" t="s">
        <v>11650</v>
      </c>
    </row>
    <row r="1729" spans="1:2" x14ac:dyDescent="0.25">
      <c r="A1729" s="30" t="s">
        <v>4807</v>
      </c>
      <c r="B1729" s="30" t="s">
        <v>11651</v>
      </c>
    </row>
    <row r="1730" spans="1:2" x14ac:dyDescent="0.25">
      <c r="A1730" s="30" t="s">
        <v>4810</v>
      </c>
      <c r="B1730" s="30" t="s">
        <v>11652</v>
      </c>
    </row>
    <row r="1731" spans="1:2" x14ac:dyDescent="0.25">
      <c r="A1731" s="30" t="s">
        <v>4812</v>
      </c>
      <c r="B1731" s="30" t="s">
        <v>11653</v>
      </c>
    </row>
    <row r="1732" spans="1:2" x14ac:dyDescent="0.25">
      <c r="A1732" s="30" t="s">
        <v>4813</v>
      </c>
      <c r="B1732" s="30" t="s">
        <v>11654</v>
      </c>
    </row>
    <row r="1733" spans="1:2" x14ac:dyDescent="0.25">
      <c r="A1733" s="30" t="s">
        <v>4814</v>
      </c>
      <c r="B1733" s="30" t="s">
        <v>11655</v>
      </c>
    </row>
    <row r="1734" spans="1:2" x14ac:dyDescent="0.25">
      <c r="A1734" s="30" t="s">
        <v>4818</v>
      </c>
      <c r="B1734" s="30" t="s">
        <v>11656</v>
      </c>
    </row>
    <row r="1735" spans="1:2" x14ac:dyDescent="0.25">
      <c r="A1735" s="30" t="s">
        <v>4819</v>
      </c>
      <c r="B1735" s="30" t="s">
        <v>11657</v>
      </c>
    </row>
    <row r="1736" spans="1:2" x14ac:dyDescent="0.25">
      <c r="A1736" s="30" t="s">
        <v>4820</v>
      </c>
      <c r="B1736" s="30" t="s">
        <v>11658</v>
      </c>
    </row>
    <row r="1737" spans="1:2" x14ac:dyDescent="0.25">
      <c r="A1737" s="30" t="s">
        <v>4822</v>
      </c>
      <c r="B1737" s="30" t="s">
        <v>11659</v>
      </c>
    </row>
    <row r="1738" spans="1:2" x14ac:dyDescent="0.25">
      <c r="A1738" s="30" t="s">
        <v>4823</v>
      </c>
      <c r="B1738" s="30" t="s">
        <v>11660</v>
      </c>
    </row>
    <row r="1739" spans="1:2" x14ac:dyDescent="0.25">
      <c r="A1739" s="30" t="s">
        <v>4825</v>
      </c>
      <c r="B1739" s="30" t="s">
        <v>11661</v>
      </c>
    </row>
    <row r="1740" spans="1:2" x14ac:dyDescent="0.25">
      <c r="A1740" s="30" t="s">
        <v>4828</v>
      </c>
      <c r="B1740" s="30" t="s">
        <v>11662</v>
      </c>
    </row>
    <row r="1741" spans="1:2" x14ac:dyDescent="0.25">
      <c r="A1741" s="30" t="s">
        <v>4830</v>
      </c>
      <c r="B1741" s="30" t="s">
        <v>11663</v>
      </c>
    </row>
    <row r="1742" spans="1:2" x14ac:dyDescent="0.25">
      <c r="A1742" s="30" t="s">
        <v>4827</v>
      </c>
      <c r="B1742" s="30" t="s">
        <v>11664</v>
      </c>
    </row>
    <row r="1743" spans="1:2" x14ac:dyDescent="0.25">
      <c r="A1743" s="30" t="s">
        <v>4826</v>
      </c>
      <c r="B1743" s="30" t="s">
        <v>11665</v>
      </c>
    </row>
    <row r="1744" spans="1:2" x14ac:dyDescent="0.25">
      <c r="A1744" s="30" t="s">
        <v>4829</v>
      </c>
      <c r="B1744" s="30" t="s">
        <v>11666</v>
      </c>
    </row>
    <row r="1745" spans="1:2" x14ac:dyDescent="0.25">
      <c r="A1745" s="30" t="s">
        <v>4824</v>
      </c>
      <c r="B1745" s="30" t="s">
        <v>11667</v>
      </c>
    </row>
    <row r="1746" spans="1:2" x14ac:dyDescent="0.25">
      <c r="A1746" s="30" t="s">
        <v>4835</v>
      </c>
      <c r="B1746" s="30" t="s">
        <v>11668</v>
      </c>
    </row>
    <row r="1747" spans="1:2" x14ac:dyDescent="0.25">
      <c r="A1747" s="30" t="s">
        <v>5498</v>
      </c>
      <c r="B1747" s="30" t="s">
        <v>11669</v>
      </c>
    </row>
    <row r="1748" spans="1:2" x14ac:dyDescent="0.25">
      <c r="A1748" s="30" t="s">
        <v>822</v>
      </c>
      <c r="B1748" s="30" t="s">
        <v>10628</v>
      </c>
    </row>
    <row r="1749" spans="1:2" x14ac:dyDescent="0.25">
      <c r="A1749" s="30" t="s">
        <v>4833</v>
      </c>
      <c r="B1749" s="30" t="s">
        <v>11670</v>
      </c>
    </row>
    <row r="1750" spans="1:2" x14ac:dyDescent="0.25">
      <c r="A1750" s="30" t="s">
        <v>6400</v>
      </c>
      <c r="B1750" s="30" t="s">
        <v>11671</v>
      </c>
    </row>
    <row r="1751" spans="1:2" x14ac:dyDescent="0.25">
      <c r="A1751" s="30" t="s">
        <v>4991</v>
      </c>
      <c r="B1751" s="30" t="s">
        <v>11672</v>
      </c>
    </row>
    <row r="1752" spans="1:2" x14ac:dyDescent="0.25">
      <c r="A1752" s="30" t="s">
        <v>1179</v>
      </c>
      <c r="B1752" s="30" t="s">
        <v>11673</v>
      </c>
    </row>
    <row r="1753" spans="1:2" x14ac:dyDescent="0.25">
      <c r="A1753" s="30" t="s">
        <v>4947</v>
      </c>
      <c r="B1753" s="30" t="s">
        <v>11674</v>
      </c>
    </row>
    <row r="1754" spans="1:2" x14ac:dyDescent="0.25">
      <c r="A1754" s="30" t="s">
        <v>4969</v>
      </c>
      <c r="B1754" s="30" t="s">
        <v>11675</v>
      </c>
    </row>
    <row r="1755" spans="1:2" x14ac:dyDescent="0.25">
      <c r="A1755" s="30" t="s">
        <v>4547</v>
      </c>
      <c r="B1755" s="30" t="s">
        <v>11676</v>
      </c>
    </row>
    <row r="1756" spans="1:2" x14ac:dyDescent="0.25">
      <c r="A1756" s="30" t="s">
        <v>4797</v>
      </c>
      <c r="B1756" s="30" t="s">
        <v>11677</v>
      </c>
    </row>
    <row r="1757" spans="1:2" x14ac:dyDescent="0.25">
      <c r="A1757" s="30" t="s">
        <v>4783</v>
      </c>
      <c r="B1757" s="30" t="s">
        <v>11678</v>
      </c>
    </row>
    <row r="1758" spans="1:2" x14ac:dyDescent="0.25">
      <c r="A1758" s="30" t="s">
        <v>5397</v>
      </c>
      <c r="B1758" s="30" t="s">
        <v>11679</v>
      </c>
    </row>
    <row r="1759" spans="1:2" x14ac:dyDescent="0.25">
      <c r="A1759" s="30" t="s">
        <v>1181</v>
      </c>
      <c r="B1759" s="30" t="s">
        <v>11680</v>
      </c>
    </row>
    <row r="1760" spans="1:2" x14ac:dyDescent="0.25">
      <c r="A1760" s="30" t="s">
        <v>4848</v>
      </c>
      <c r="B1760" s="30" t="s">
        <v>11681</v>
      </c>
    </row>
    <row r="1761" spans="1:2" x14ac:dyDescent="0.25">
      <c r="A1761" s="30" t="s">
        <v>4846</v>
      </c>
      <c r="B1761" s="30" t="s">
        <v>11682</v>
      </c>
    </row>
    <row r="1762" spans="1:2" x14ac:dyDescent="0.25">
      <c r="A1762" s="30" t="s">
        <v>4850</v>
      </c>
      <c r="B1762" s="30" t="s">
        <v>11683</v>
      </c>
    </row>
    <row r="1763" spans="1:2" x14ac:dyDescent="0.25">
      <c r="A1763" s="30" t="s">
        <v>4853</v>
      </c>
      <c r="B1763" s="30" t="s">
        <v>11684</v>
      </c>
    </row>
    <row r="1764" spans="1:2" x14ac:dyDescent="0.25">
      <c r="A1764" s="30" t="s">
        <v>4784</v>
      </c>
      <c r="B1764" s="30" t="s">
        <v>11685</v>
      </c>
    </row>
    <row r="1765" spans="1:2" x14ac:dyDescent="0.25">
      <c r="A1765" s="30" t="s">
        <v>5538</v>
      </c>
      <c r="B1765" s="30" t="s">
        <v>11686</v>
      </c>
    </row>
    <row r="1766" spans="1:2" x14ac:dyDescent="0.25">
      <c r="A1766" s="30" t="s">
        <v>6284</v>
      </c>
      <c r="B1766" s="30" t="s">
        <v>11687</v>
      </c>
    </row>
    <row r="1767" spans="1:2" x14ac:dyDescent="0.25">
      <c r="A1767" s="30" t="s">
        <v>6641</v>
      </c>
      <c r="B1767" s="30" t="s">
        <v>11688</v>
      </c>
    </row>
    <row r="1768" spans="1:2" x14ac:dyDescent="0.25">
      <c r="A1768" s="30" t="s">
        <v>4849</v>
      </c>
      <c r="B1768" s="30" t="s">
        <v>11689</v>
      </c>
    </row>
    <row r="1769" spans="1:2" x14ac:dyDescent="0.25">
      <c r="A1769" s="30" t="s">
        <v>6649</v>
      </c>
      <c r="B1769" s="30" t="s">
        <v>11690</v>
      </c>
    </row>
    <row r="1770" spans="1:2" x14ac:dyDescent="0.25">
      <c r="A1770" s="30" t="s">
        <v>4510</v>
      </c>
      <c r="B1770" s="30" t="s">
        <v>11691</v>
      </c>
    </row>
    <row r="1771" spans="1:2" x14ac:dyDescent="0.25">
      <c r="A1771" s="30" t="s">
        <v>6392</v>
      </c>
      <c r="B1771" s="30" t="s">
        <v>11692</v>
      </c>
    </row>
    <row r="1772" spans="1:2" x14ac:dyDescent="0.25">
      <c r="A1772" s="30" t="s">
        <v>4847</v>
      </c>
      <c r="B1772" s="30" t="s">
        <v>11693</v>
      </c>
    </row>
    <row r="1773" spans="1:2" x14ac:dyDescent="0.25">
      <c r="A1773" s="30" t="s">
        <v>4855</v>
      </c>
      <c r="B1773" s="30" t="s">
        <v>11694</v>
      </c>
    </row>
    <row r="1774" spans="1:2" x14ac:dyDescent="0.25">
      <c r="A1774" s="30" t="s">
        <v>5199</v>
      </c>
      <c r="B1774" s="30" t="s">
        <v>11695</v>
      </c>
    </row>
    <row r="1775" spans="1:2" x14ac:dyDescent="0.25">
      <c r="A1775" s="30" t="s">
        <v>5396</v>
      </c>
      <c r="B1775" s="30" t="s">
        <v>11696</v>
      </c>
    </row>
    <row r="1776" spans="1:2" x14ac:dyDescent="0.25">
      <c r="A1776" s="30" t="s">
        <v>6654</v>
      </c>
      <c r="B1776" s="30" t="s">
        <v>11697</v>
      </c>
    </row>
    <row r="1777" spans="1:2" x14ac:dyDescent="0.25">
      <c r="A1777" s="30" t="s">
        <v>2659</v>
      </c>
      <c r="B1777" s="30" t="s">
        <v>11698</v>
      </c>
    </row>
    <row r="1778" spans="1:2" x14ac:dyDescent="0.25">
      <c r="A1778" s="30" t="s">
        <v>4975</v>
      </c>
      <c r="B1778" s="30" t="s">
        <v>11699</v>
      </c>
    </row>
    <row r="1779" spans="1:2" x14ac:dyDescent="0.25">
      <c r="A1779" s="30" t="s">
        <v>4868</v>
      </c>
      <c r="B1779" s="30" t="s">
        <v>11700</v>
      </c>
    </row>
    <row r="1780" spans="1:2" x14ac:dyDescent="0.25">
      <c r="A1780" s="30" t="s">
        <v>5192</v>
      </c>
      <c r="B1780" s="30" t="s">
        <v>11701</v>
      </c>
    </row>
    <row r="1781" spans="1:2" x14ac:dyDescent="0.25">
      <c r="A1781" s="30" t="s">
        <v>5193</v>
      </c>
      <c r="B1781" s="30" t="s">
        <v>11702</v>
      </c>
    </row>
    <row r="1782" spans="1:2" x14ac:dyDescent="0.25">
      <c r="A1782" s="30" t="s">
        <v>5194</v>
      </c>
      <c r="B1782" s="30" t="s">
        <v>11703</v>
      </c>
    </row>
    <row r="1783" spans="1:2" x14ac:dyDescent="0.25">
      <c r="A1783" s="30" t="s">
        <v>6704</v>
      </c>
      <c r="B1783" s="30" t="s">
        <v>11704</v>
      </c>
    </row>
    <row r="1784" spans="1:2" x14ac:dyDescent="0.25">
      <c r="A1784" s="30" t="s">
        <v>6653</v>
      </c>
      <c r="B1784" s="30" t="s">
        <v>11705</v>
      </c>
    </row>
    <row r="1785" spans="1:2" x14ac:dyDescent="0.25">
      <c r="A1785" s="30" t="s">
        <v>4505</v>
      </c>
      <c r="B1785" s="30" t="s">
        <v>11706</v>
      </c>
    </row>
    <row r="1786" spans="1:2" x14ac:dyDescent="0.25">
      <c r="A1786" s="30" t="s">
        <v>4506</v>
      </c>
      <c r="B1786" s="30" t="s">
        <v>11707</v>
      </c>
    </row>
    <row r="1787" spans="1:2" x14ac:dyDescent="0.25">
      <c r="A1787" s="30" t="s">
        <v>6651</v>
      </c>
      <c r="B1787" s="30" t="s">
        <v>11708</v>
      </c>
    </row>
    <row r="1788" spans="1:2" x14ac:dyDescent="0.25">
      <c r="A1788" s="30" t="s">
        <v>6658</v>
      </c>
      <c r="B1788" s="30" t="s">
        <v>11709</v>
      </c>
    </row>
    <row r="1789" spans="1:2" x14ac:dyDescent="0.25">
      <c r="A1789" s="30" t="s">
        <v>1176</v>
      </c>
      <c r="B1789" s="30" t="s">
        <v>11710</v>
      </c>
    </row>
    <row r="1790" spans="1:2" x14ac:dyDescent="0.25">
      <c r="A1790" s="30" t="s">
        <v>2658</v>
      </c>
      <c r="B1790" s="30" t="s">
        <v>11711</v>
      </c>
    </row>
    <row r="1791" spans="1:2" x14ac:dyDescent="0.25">
      <c r="A1791" s="30" t="s">
        <v>4821</v>
      </c>
      <c r="B1791" s="30" t="s">
        <v>11712</v>
      </c>
    </row>
    <row r="1792" spans="1:2" x14ac:dyDescent="0.25">
      <c r="A1792" s="30" t="s">
        <v>4509</v>
      </c>
      <c r="B1792" s="30" t="s">
        <v>11713</v>
      </c>
    </row>
    <row r="1793" spans="1:2" x14ac:dyDescent="0.25">
      <c r="A1793" s="30" t="s">
        <v>4544</v>
      </c>
      <c r="B1793" s="30" t="s">
        <v>11714</v>
      </c>
    </row>
    <row r="1794" spans="1:2" x14ac:dyDescent="0.25">
      <c r="A1794" s="30" t="s">
        <v>4791</v>
      </c>
      <c r="B1794" s="30" t="s">
        <v>11715</v>
      </c>
    </row>
    <row r="1795" spans="1:2" x14ac:dyDescent="0.25">
      <c r="A1795" s="30" t="s">
        <v>5197</v>
      </c>
      <c r="B1795" s="30" t="s">
        <v>11716</v>
      </c>
    </row>
    <row r="1796" spans="1:2" x14ac:dyDescent="0.25">
      <c r="A1796" s="30" t="s">
        <v>5259</v>
      </c>
      <c r="B1796" s="30" t="s">
        <v>11717</v>
      </c>
    </row>
    <row r="1797" spans="1:2" x14ac:dyDescent="0.25">
      <c r="A1797" s="30" t="s">
        <v>5294</v>
      </c>
      <c r="B1797" s="30" t="s">
        <v>11718</v>
      </c>
    </row>
    <row r="1798" spans="1:2" x14ac:dyDescent="0.25">
      <c r="A1798" s="30" t="s">
        <v>5500</v>
      </c>
      <c r="B1798" s="30" t="s">
        <v>11719</v>
      </c>
    </row>
    <row r="1799" spans="1:2" x14ac:dyDescent="0.25">
      <c r="A1799" s="30" t="s">
        <v>5539</v>
      </c>
      <c r="B1799" s="30" t="s">
        <v>11720</v>
      </c>
    </row>
    <row r="1800" spans="1:2" x14ac:dyDescent="0.25">
      <c r="A1800" s="30" t="s">
        <v>6367</v>
      </c>
      <c r="B1800" s="30" t="s">
        <v>11721</v>
      </c>
    </row>
    <row r="1801" spans="1:2" x14ac:dyDescent="0.25">
      <c r="A1801" s="30" t="s">
        <v>6655</v>
      </c>
      <c r="B1801" s="30" t="s">
        <v>11722</v>
      </c>
    </row>
    <row r="1802" spans="1:2" x14ac:dyDescent="0.25">
      <c r="A1802" s="30" t="s">
        <v>6700</v>
      </c>
      <c r="B1802" s="30" t="s">
        <v>11723</v>
      </c>
    </row>
    <row r="1803" spans="1:2" x14ac:dyDescent="0.25">
      <c r="A1803" s="30" t="s">
        <v>4776</v>
      </c>
      <c r="B1803" s="30" t="s">
        <v>11724</v>
      </c>
    </row>
    <row r="1804" spans="1:2" x14ac:dyDescent="0.25">
      <c r="A1804" s="30" t="s">
        <v>5429</v>
      </c>
      <c r="B1804" s="30" t="s">
        <v>11725</v>
      </c>
    </row>
    <row r="1805" spans="1:2" x14ac:dyDescent="0.25">
      <c r="A1805" s="30" t="s">
        <v>5293</v>
      </c>
      <c r="B1805" s="30" t="s">
        <v>11726</v>
      </c>
    </row>
    <row r="1806" spans="1:2" x14ac:dyDescent="0.25">
      <c r="A1806" s="30" t="s">
        <v>1177</v>
      </c>
      <c r="B1806" s="30" t="s">
        <v>11727</v>
      </c>
    </row>
    <row r="1807" spans="1:2" x14ac:dyDescent="0.25">
      <c r="A1807" s="30" t="s">
        <v>6340</v>
      </c>
      <c r="B1807" s="30" t="s">
        <v>11728</v>
      </c>
    </row>
    <row r="1808" spans="1:2" x14ac:dyDescent="0.25">
      <c r="A1808" s="30" t="s">
        <v>6650</v>
      </c>
      <c r="B1808" s="30" t="s">
        <v>11729</v>
      </c>
    </row>
    <row r="1809" spans="1:2" x14ac:dyDescent="0.25">
      <c r="A1809" s="30" t="s">
        <v>6716</v>
      </c>
      <c r="B1809" s="30" t="s">
        <v>11730</v>
      </c>
    </row>
    <row r="1810" spans="1:2" x14ac:dyDescent="0.25">
      <c r="A1810" s="30" t="s">
        <v>6703</v>
      </c>
      <c r="B1810" s="30" t="s">
        <v>11731</v>
      </c>
    </row>
    <row r="1811" spans="1:2" x14ac:dyDescent="0.25">
      <c r="A1811" s="30" t="s">
        <v>4798</v>
      </c>
      <c r="B1811" s="30" t="s">
        <v>11732</v>
      </c>
    </row>
    <row r="1812" spans="1:2" x14ac:dyDescent="0.25">
      <c r="A1812" s="30" t="s">
        <v>5286</v>
      </c>
      <c r="B1812" s="30" t="s">
        <v>11733</v>
      </c>
    </row>
    <row r="1813" spans="1:2" x14ac:dyDescent="0.25">
      <c r="A1813" s="30" t="s">
        <v>6674</v>
      </c>
      <c r="B1813" s="30" t="s">
        <v>11734</v>
      </c>
    </row>
    <row r="1814" spans="1:2" x14ac:dyDescent="0.25">
      <c r="A1814" s="30" t="s">
        <v>4851</v>
      </c>
      <c r="B1814" s="30" t="s">
        <v>11735</v>
      </c>
    </row>
    <row r="1815" spans="1:2" x14ac:dyDescent="0.25">
      <c r="A1815" s="30" t="s">
        <v>4893</v>
      </c>
      <c r="B1815" s="30" t="s">
        <v>11736</v>
      </c>
    </row>
    <row r="1816" spans="1:2" x14ac:dyDescent="0.25">
      <c r="A1816" s="30" t="s">
        <v>4793</v>
      </c>
      <c r="B1816" s="30" t="s">
        <v>11737</v>
      </c>
    </row>
    <row r="1817" spans="1:2" x14ac:dyDescent="0.25">
      <c r="A1817" s="30" t="s">
        <v>4831</v>
      </c>
      <c r="B1817" s="30" t="s">
        <v>11738</v>
      </c>
    </row>
    <row r="1818" spans="1:2" x14ac:dyDescent="0.25">
      <c r="A1818" s="30" t="s">
        <v>5196</v>
      </c>
      <c r="B1818" s="30" t="s">
        <v>11739</v>
      </c>
    </row>
    <row r="1819" spans="1:2" x14ac:dyDescent="0.25">
      <c r="A1819" s="30" t="s">
        <v>4545</v>
      </c>
      <c r="B1819" s="30" t="s">
        <v>11740</v>
      </c>
    </row>
    <row r="1820" spans="1:2" x14ac:dyDescent="0.25">
      <c r="A1820" s="30" t="s">
        <v>4546</v>
      </c>
      <c r="B1820" s="30" t="s">
        <v>11741</v>
      </c>
    </row>
    <row r="1821" spans="1:2" x14ac:dyDescent="0.25">
      <c r="A1821" s="30" t="s">
        <v>4792</v>
      </c>
      <c r="B1821" s="30" t="s">
        <v>11742</v>
      </c>
    </row>
    <row r="1822" spans="1:2" x14ac:dyDescent="0.25">
      <c r="A1822" s="30" t="s">
        <v>5295</v>
      </c>
      <c r="B1822" s="30" t="s">
        <v>11743</v>
      </c>
    </row>
    <row r="1823" spans="1:2" x14ac:dyDescent="0.25">
      <c r="A1823" s="30" t="s">
        <v>6657</v>
      </c>
      <c r="B1823" s="30" t="s">
        <v>11744</v>
      </c>
    </row>
    <row r="1824" spans="1:2" x14ac:dyDescent="0.25">
      <c r="A1824" s="30" t="s">
        <v>4859</v>
      </c>
      <c r="B1824" s="30" t="s">
        <v>11745</v>
      </c>
    </row>
    <row r="1825" spans="1:2" x14ac:dyDescent="0.25">
      <c r="A1825" s="30" t="s">
        <v>4870</v>
      </c>
      <c r="B1825" s="30" t="s">
        <v>11746</v>
      </c>
    </row>
    <row r="1826" spans="1:2" x14ac:dyDescent="0.25">
      <c r="A1826" s="30" t="s">
        <v>5283</v>
      </c>
      <c r="B1826" s="30" t="s">
        <v>11747</v>
      </c>
    </row>
    <row r="1827" spans="1:2" x14ac:dyDescent="0.25">
      <c r="A1827" s="30" t="s">
        <v>5292</v>
      </c>
      <c r="B1827" s="30" t="s">
        <v>11748</v>
      </c>
    </row>
    <row r="1828" spans="1:2" x14ac:dyDescent="0.25">
      <c r="A1828" s="30" t="s">
        <v>6648</v>
      </c>
      <c r="B1828" s="30" t="s">
        <v>11749</v>
      </c>
    </row>
    <row r="1829" spans="1:2" x14ac:dyDescent="0.25">
      <c r="A1829" s="30" t="s">
        <v>6652</v>
      </c>
      <c r="B1829" s="30" t="s">
        <v>11750</v>
      </c>
    </row>
    <row r="1830" spans="1:2" x14ac:dyDescent="0.25">
      <c r="A1830" s="30" t="s">
        <v>4865</v>
      </c>
      <c r="B1830" s="30" t="s">
        <v>11751</v>
      </c>
    </row>
    <row r="1831" spans="1:2" x14ac:dyDescent="0.25">
      <c r="A1831" s="30" t="s">
        <v>4892</v>
      </c>
      <c r="B1831" s="30" t="s">
        <v>11752</v>
      </c>
    </row>
    <row r="1832" spans="1:2" x14ac:dyDescent="0.25">
      <c r="A1832" s="30" t="s">
        <v>5013</v>
      </c>
      <c r="B1832" s="30" t="s">
        <v>11753</v>
      </c>
    </row>
    <row r="1833" spans="1:2" x14ac:dyDescent="0.25">
      <c r="A1833" s="30" t="s">
        <v>6413</v>
      </c>
      <c r="B1833" s="30" t="s">
        <v>11754</v>
      </c>
    </row>
    <row r="1834" spans="1:2" x14ac:dyDescent="0.25">
      <c r="A1834" s="30" t="s">
        <v>6656</v>
      </c>
      <c r="B1834" s="30" t="s">
        <v>11755</v>
      </c>
    </row>
    <row r="1835" spans="1:2" x14ac:dyDescent="0.25">
      <c r="A1835" s="30" t="s">
        <v>6702</v>
      </c>
      <c r="B1835" s="30" t="s">
        <v>11756</v>
      </c>
    </row>
    <row r="1836" spans="1:2" x14ac:dyDescent="0.25">
      <c r="A1836" s="30" t="s">
        <v>4852</v>
      </c>
      <c r="B1836" s="30" t="s">
        <v>11757</v>
      </c>
    </row>
    <row r="1837" spans="1:2" x14ac:dyDescent="0.25">
      <c r="A1837" s="30" t="s">
        <v>6391</v>
      </c>
      <c r="B1837" s="30" t="s">
        <v>11758</v>
      </c>
    </row>
    <row r="1838" spans="1:2" x14ac:dyDescent="0.25">
      <c r="A1838" s="30" t="s">
        <v>4836</v>
      </c>
      <c r="B1838" s="30" t="s">
        <v>11759</v>
      </c>
    </row>
    <row r="1839" spans="1:2" x14ac:dyDescent="0.25">
      <c r="A1839" s="30" t="s">
        <v>4842</v>
      </c>
      <c r="B1839" s="30" t="s">
        <v>11760</v>
      </c>
    </row>
    <row r="1840" spans="1:2" x14ac:dyDescent="0.25">
      <c r="A1840" s="30" t="s">
        <v>5195</v>
      </c>
      <c r="B1840" s="30" t="s">
        <v>11761</v>
      </c>
    </row>
    <row r="1841" spans="1:2" x14ac:dyDescent="0.25">
      <c r="A1841" s="30" t="s">
        <v>1178</v>
      </c>
      <c r="B1841" s="30" t="s">
        <v>11762</v>
      </c>
    </row>
    <row r="1842" spans="1:2" x14ac:dyDescent="0.25">
      <c r="A1842" s="30" t="s">
        <v>4837</v>
      </c>
      <c r="B1842" s="30" t="s">
        <v>11763</v>
      </c>
    </row>
    <row r="1843" spans="1:2" x14ac:dyDescent="0.25">
      <c r="A1843" s="30" t="s">
        <v>4900</v>
      </c>
      <c r="B1843" s="30" t="s">
        <v>11764</v>
      </c>
    </row>
    <row r="1844" spans="1:2" x14ac:dyDescent="0.25">
      <c r="A1844" s="30" t="s">
        <v>4905</v>
      </c>
      <c r="B1844" s="30" t="s">
        <v>11765</v>
      </c>
    </row>
    <row r="1845" spans="1:2" x14ac:dyDescent="0.25">
      <c r="A1845" s="30" t="s">
        <v>4981</v>
      </c>
      <c r="B1845" s="30" t="s">
        <v>11766</v>
      </c>
    </row>
    <row r="1846" spans="1:2" x14ac:dyDescent="0.25">
      <c r="A1846" s="30" t="s">
        <v>5017</v>
      </c>
      <c r="B1846" s="30" t="s">
        <v>11767</v>
      </c>
    </row>
    <row r="1847" spans="1:2" x14ac:dyDescent="0.25">
      <c r="A1847" s="30" t="s">
        <v>6368</v>
      </c>
      <c r="B1847" s="30" t="s">
        <v>11768</v>
      </c>
    </row>
    <row r="1848" spans="1:2" x14ac:dyDescent="0.25">
      <c r="A1848" s="30" t="s">
        <v>4862</v>
      </c>
      <c r="B1848" s="30" t="s">
        <v>11769</v>
      </c>
    </row>
    <row r="1849" spans="1:2" x14ac:dyDescent="0.25">
      <c r="A1849" s="30" t="s">
        <v>4866</v>
      </c>
      <c r="B1849" s="30" t="s">
        <v>11770</v>
      </c>
    </row>
    <row r="1850" spans="1:2" x14ac:dyDescent="0.25">
      <c r="A1850" s="30" t="s">
        <v>4877</v>
      </c>
      <c r="B1850" s="30" t="s">
        <v>11771</v>
      </c>
    </row>
    <row r="1851" spans="1:2" x14ac:dyDescent="0.25">
      <c r="A1851" s="30" t="s">
        <v>4879</v>
      </c>
      <c r="B1851" s="30" t="s">
        <v>11772</v>
      </c>
    </row>
    <row r="1852" spans="1:2" x14ac:dyDescent="0.25">
      <c r="A1852" s="30" t="s">
        <v>4897</v>
      </c>
      <c r="B1852" s="30" t="s">
        <v>11773</v>
      </c>
    </row>
    <row r="1853" spans="1:2" x14ac:dyDescent="0.25">
      <c r="A1853" s="30" t="s">
        <v>4904</v>
      </c>
      <c r="B1853" s="30" t="s">
        <v>11774</v>
      </c>
    </row>
    <row r="1854" spans="1:2" x14ac:dyDescent="0.25">
      <c r="A1854" s="30" t="s">
        <v>4917</v>
      </c>
      <c r="B1854" s="30" t="s">
        <v>11775</v>
      </c>
    </row>
    <row r="1855" spans="1:2" x14ac:dyDescent="0.25">
      <c r="A1855" s="30" t="s">
        <v>4940</v>
      </c>
      <c r="B1855" s="30" t="s">
        <v>11776</v>
      </c>
    </row>
    <row r="1856" spans="1:2" x14ac:dyDescent="0.25">
      <c r="A1856" s="30" t="s">
        <v>4941</v>
      </c>
      <c r="B1856" s="30" t="s">
        <v>11777</v>
      </c>
    </row>
    <row r="1857" spans="1:2" x14ac:dyDescent="0.25">
      <c r="A1857" s="30" t="s">
        <v>4984</v>
      </c>
      <c r="B1857" s="30" t="s">
        <v>11778</v>
      </c>
    </row>
    <row r="1858" spans="1:2" x14ac:dyDescent="0.25">
      <c r="A1858" s="30" t="s">
        <v>4766</v>
      </c>
      <c r="B1858" s="30" t="s">
        <v>11779</v>
      </c>
    </row>
    <row r="1859" spans="1:2" x14ac:dyDescent="0.25">
      <c r="A1859" s="30" t="s">
        <v>4882</v>
      </c>
      <c r="B1859" s="30" t="s">
        <v>11780</v>
      </c>
    </row>
    <row r="1860" spans="1:2" x14ac:dyDescent="0.25">
      <c r="A1860" s="30" t="s">
        <v>4883</v>
      </c>
      <c r="B1860" s="30" t="s">
        <v>11781</v>
      </c>
    </row>
    <row r="1861" spans="1:2" x14ac:dyDescent="0.25">
      <c r="A1861" s="30" t="s">
        <v>4886</v>
      </c>
      <c r="B1861" s="30" t="s">
        <v>11782</v>
      </c>
    </row>
    <row r="1862" spans="1:2" x14ac:dyDescent="0.25">
      <c r="A1862" s="30" t="s">
        <v>4894</v>
      </c>
      <c r="B1862" s="30" t="s">
        <v>11783</v>
      </c>
    </row>
    <row r="1863" spans="1:2" x14ac:dyDescent="0.25">
      <c r="A1863" s="30" t="s">
        <v>4895</v>
      </c>
      <c r="B1863" s="30" t="s">
        <v>11784</v>
      </c>
    </row>
    <row r="1864" spans="1:2" x14ac:dyDescent="0.25">
      <c r="A1864" s="30" t="s">
        <v>4915</v>
      </c>
      <c r="B1864" s="30" t="s">
        <v>11785</v>
      </c>
    </row>
    <row r="1865" spans="1:2" x14ac:dyDescent="0.25">
      <c r="A1865" s="30" t="s">
        <v>4916</v>
      </c>
      <c r="B1865" s="30" t="s">
        <v>11786</v>
      </c>
    </row>
    <row r="1866" spans="1:2" x14ac:dyDescent="0.25">
      <c r="A1866" s="30" t="s">
        <v>4927</v>
      </c>
      <c r="B1866" s="30" t="s">
        <v>11787</v>
      </c>
    </row>
    <row r="1867" spans="1:2" x14ac:dyDescent="0.25">
      <c r="A1867" s="30" t="s">
        <v>4959</v>
      </c>
      <c r="B1867" s="30" t="s">
        <v>11788</v>
      </c>
    </row>
    <row r="1868" spans="1:2" x14ac:dyDescent="0.25">
      <c r="A1868" s="30" t="s">
        <v>4982</v>
      </c>
      <c r="B1868" s="30" t="s">
        <v>11789</v>
      </c>
    </row>
    <row r="1869" spans="1:2" x14ac:dyDescent="0.25">
      <c r="A1869" s="30" t="s">
        <v>4983</v>
      </c>
      <c r="B1869" s="30" t="s">
        <v>11790</v>
      </c>
    </row>
    <row r="1870" spans="1:2" x14ac:dyDescent="0.25">
      <c r="A1870" s="30" t="s">
        <v>4768</v>
      </c>
      <c r="B1870" s="30" t="s">
        <v>11791</v>
      </c>
    </row>
    <row r="1871" spans="1:2" x14ac:dyDescent="0.25">
      <c r="A1871" s="30" t="s">
        <v>6361</v>
      </c>
      <c r="B1871" s="30" t="s">
        <v>11792</v>
      </c>
    </row>
    <row r="1872" spans="1:2" x14ac:dyDescent="0.25">
      <c r="A1872" s="30" t="s">
        <v>5399</v>
      </c>
      <c r="B1872" s="30" t="s">
        <v>11793</v>
      </c>
    </row>
    <row r="1873" spans="1:2" x14ac:dyDescent="0.25">
      <c r="A1873" s="30" t="s">
        <v>4963</v>
      </c>
      <c r="B1873" s="30" t="s">
        <v>11794</v>
      </c>
    </row>
    <row r="1874" spans="1:2" x14ac:dyDescent="0.25">
      <c r="A1874" s="30" t="s">
        <v>4971</v>
      </c>
      <c r="B1874" s="30" t="s">
        <v>11795</v>
      </c>
    </row>
    <row r="1875" spans="1:2" x14ac:dyDescent="0.25">
      <c r="A1875" s="30" t="s">
        <v>4878</v>
      </c>
      <c r="B1875" s="30" t="s">
        <v>11796</v>
      </c>
    </row>
    <row r="1876" spans="1:2" x14ac:dyDescent="0.25">
      <c r="A1876" s="30" t="s">
        <v>4845</v>
      </c>
      <c r="B1876" s="30" t="s">
        <v>11797</v>
      </c>
    </row>
    <row r="1877" spans="1:2" x14ac:dyDescent="0.25">
      <c r="A1877" s="30" t="s">
        <v>5004</v>
      </c>
      <c r="B1877" s="30" t="s">
        <v>11798</v>
      </c>
    </row>
    <row r="1878" spans="1:2" x14ac:dyDescent="0.25">
      <c r="A1878" s="30" t="s">
        <v>4871</v>
      </c>
      <c r="B1878" s="30" t="s">
        <v>11799</v>
      </c>
    </row>
    <row r="1879" spans="1:2" x14ac:dyDescent="0.25">
      <c r="A1879" s="30" t="s">
        <v>4901</v>
      </c>
      <c r="B1879" s="30" t="s">
        <v>11800</v>
      </c>
    </row>
    <row r="1880" spans="1:2" x14ac:dyDescent="0.25">
      <c r="A1880" s="30" t="s">
        <v>4902</v>
      </c>
      <c r="B1880" s="30" t="s">
        <v>11801</v>
      </c>
    </row>
    <row r="1881" spans="1:2" x14ac:dyDescent="0.25">
      <c r="A1881" s="30" t="s">
        <v>4912</v>
      </c>
      <c r="B1881" s="30" t="s">
        <v>11802</v>
      </c>
    </row>
    <row r="1882" spans="1:2" x14ac:dyDescent="0.25">
      <c r="A1882" s="30" t="s">
        <v>4919</v>
      </c>
      <c r="B1882" s="30" t="s">
        <v>11803</v>
      </c>
    </row>
    <row r="1883" spans="1:2" x14ac:dyDescent="0.25">
      <c r="A1883" s="30" t="s">
        <v>4922</v>
      </c>
      <c r="B1883" s="30" t="s">
        <v>11804</v>
      </c>
    </row>
    <row r="1884" spans="1:2" x14ac:dyDescent="0.25">
      <c r="A1884" s="30" t="s">
        <v>4923</v>
      </c>
      <c r="B1884" s="30" t="s">
        <v>11805</v>
      </c>
    </row>
    <row r="1885" spans="1:2" x14ac:dyDescent="0.25">
      <c r="A1885" s="30" t="s">
        <v>4932</v>
      </c>
      <c r="B1885" s="30" t="s">
        <v>11806</v>
      </c>
    </row>
    <row r="1886" spans="1:2" x14ac:dyDescent="0.25">
      <c r="A1886" s="30" t="s">
        <v>4938</v>
      </c>
      <c r="B1886" s="30" t="s">
        <v>11807</v>
      </c>
    </row>
    <row r="1887" spans="1:2" x14ac:dyDescent="0.25">
      <c r="A1887" s="30" t="s">
        <v>4944</v>
      </c>
      <c r="B1887" s="30" t="s">
        <v>11808</v>
      </c>
    </row>
    <row r="1888" spans="1:2" x14ac:dyDescent="0.25">
      <c r="A1888" s="30" t="s">
        <v>4945</v>
      </c>
      <c r="B1888" s="30" t="s">
        <v>11809</v>
      </c>
    </row>
    <row r="1889" spans="1:2" x14ac:dyDescent="0.25">
      <c r="A1889" s="30" t="s">
        <v>4954</v>
      </c>
      <c r="B1889" s="30" t="s">
        <v>11810</v>
      </c>
    </row>
    <row r="1890" spans="1:2" x14ac:dyDescent="0.25">
      <c r="A1890" s="30" t="s">
        <v>4962</v>
      </c>
      <c r="B1890" s="30" t="s">
        <v>11811</v>
      </c>
    </row>
    <row r="1891" spans="1:2" x14ac:dyDescent="0.25">
      <c r="A1891" s="30" t="s">
        <v>4976</v>
      </c>
      <c r="B1891" s="30" t="s">
        <v>11812</v>
      </c>
    </row>
    <row r="1892" spans="1:2" x14ac:dyDescent="0.25">
      <c r="A1892" s="30" t="s">
        <v>4985</v>
      </c>
      <c r="B1892" s="30" t="s">
        <v>11813</v>
      </c>
    </row>
    <row r="1893" spans="1:2" x14ac:dyDescent="0.25">
      <c r="A1893" s="30" t="s">
        <v>4990</v>
      </c>
      <c r="B1893" s="30" t="s">
        <v>11814</v>
      </c>
    </row>
    <row r="1894" spans="1:2" x14ac:dyDescent="0.25">
      <c r="A1894" s="30" t="s">
        <v>4995</v>
      </c>
      <c r="B1894" s="30" t="s">
        <v>11815</v>
      </c>
    </row>
    <row r="1895" spans="1:2" x14ac:dyDescent="0.25">
      <c r="A1895" s="30" t="s">
        <v>4999</v>
      </c>
      <c r="B1895" s="30" t="s">
        <v>11816</v>
      </c>
    </row>
    <row r="1896" spans="1:2" x14ac:dyDescent="0.25">
      <c r="A1896" s="30" t="s">
        <v>5002</v>
      </c>
      <c r="B1896" s="30" t="s">
        <v>11817</v>
      </c>
    </row>
    <row r="1897" spans="1:2" x14ac:dyDescent="0.25">
      <c r="A1897" s="30" t="s">
        <v>5003</v>
      </c>
      <c r="B1897" s="30" t="s">
        <v>11818</v>
      </c>
    </row>
    <row r="1898" spans="1:2" x14ac:dyDescent="0.25">
      <c r="A1898" s="30" t="s">
        <v>5007</v>
      </c>
      <c r="B1898" s="30" t="s">
        <v>11819</v>
      </c>
    </row>
    <row r="1899" spans="1:2" x14ac:dyDescent="0.25">
      <c r="A1899" s="30" t="s">
        <v>5010</v>
      </c>
      <c r="B1899" s="30" t="s">
        <v>11820</v>
      </c>
    </row>
    <row r="1900" spans="1:2" x14ac:dyDescent="0.25">
      <c r="A1900" s="30" t="s">
        <v>5012</v>
      </c>
      <c r="B1900" s="30" t="s">
        <v>11821</v>
      </c>
    </row>
    <row r="1901" spans="1:2" x14ac:dyDescent="0.25">
      <c r="A1901" s="30" t="s">
        <v>5018</v>
      </c>
      <c r="B1901" s="30" t="s">
        <v>11822</v>
      </c>
    </row>
    <row r="1902" spans="1:2" x14ac:dyDescent="0.25">
      <c r="A1902" s="30" t="s">
        <v>5156</v>
      </c>
      <c r="B1902" s="30" t="s">
        <v>11823</v>
      </c>
    </row>
    <row r="1903" spans="1:2" x14ac:dyDescent="0.25">
      <c r="A1903" s="30" t="s">
        <v>4854</v>
      </c>
      <c r="B1903" s="30" t="s">
        <v>11824</v>
      </c>
    </row>
    <row r="1904" spans="1:2" x14ac:dyDescent="0.25">
      <c r="A1904" s="30" t="s">
        <v>4930</v>
      </c>
      <c r="B1904" s="30" t="s">
        <v>11825</v>
      </c>
    </row>
    <row r="1905" spans="1:2" x14ac:dyDescent="0.25">
      <c r="A1905" s="30" t="s">
        <v>4937</v>
      </c>
      <c r="B1905" s="30" t="s">
        <v>11826</v>
      </c>
    </row>
    <row r="1906" spans="1:2" x14ac:dyDescent="0.25">
      <c r="A1906" s="30" t="s">
        <v>5015</v>
      </c>
      <c r="B1906" s="30" t="s">
        <v>11827</v>
      </c>
    </row>
    <row r="1907" spans="1:2" x14ac:dyDescent="0.25">
      <c r="A1907" s="30" t="s">
        <v>6701</v>
      </c>
      <c r="B1907" s="30" t="s">
        <v>11828</v>
      </c>
    </row>
    <row r="1908" spans="1:2" x14ac:dyDescent="0.25">
      <c r="A1908" s="30" t="s">
        <v>4898</v>
      </c>
      <c r="B1908" s="30" t="s">
        <v>11829</v>
      </c>
    </row>
    <row r="1909" spans="1:2" x14ac:dyDescent="0.25">
      <c r="A1909" s="30" t="s">
        <v>4911</v>
      </c>
      <c r="B1909" s="30" t="s">
        <v>11830</v>
      </c>
    </row>
    <row r="1910" spans="1:2" x14ac:dyDescent="0.25">
      <c r="A1910" s="30" t="s">
        <v>5008</v>
      </c>
      <c r="B1910" s="30" t="s">
        <v>11831</v>
      </c>
    </row>
    <row r="1911" spans="1:2" x14ac:dyDescent="0.25">
      <c r="A1911" s="30" t="s">
        <v>4832</v>
      </c>
      <c r="B1911" s="30" t="s">
        <v>11832</v>
      </c>
    </row>
    <row r="1912" spans="1:2" x14ac:dyDescent="0.25">
      <c r="A1912" s="30" t="s">
        <v>4889</v>
      </c>
      <c r="B1912" s="30" t="s">
        <v>11833</v>
      </c>
    </row>
    <row r="1913" spans="1:2" x14ac:dyDescent="0.25">
      <c r="A1913" s="30" t="s">
        <v>4914</v>
      </c>
      <c r="B1913" s="30" t="s">
        <v>11834</v>
      </c>
    </row>
    <row r="1914" spans="1:2" x14ac:dyDescent="0.25">
      <c r="A1914" s="30" t="s">
        <v>4946</v>
      </c>
      <c r="B1914" s="30" t="s">
        <v>11835</v>
      </c>
    </row>
    <row r="1915" spans="1:2" x14ac:dyDescent="0.25">
      <c r="A1915" s="30" t="s">
        <v>4949</v>
      </c>
      <c r="B1915" s="30" t="s">
        <v>11836</v>
      </c>
    </row>
    <row r="1916" spans="1:2" x14ac:dyDescent="0.25">
      <c r="A1916" s="30" t="s">
        <v>4964</v>
      </c>
      <c r="B1916" s="30" t="s">
        <v>11837</v>
      </c>
    </row>
    <row r="1917" spans="1:2" x14ac:dyDescent="0.25">
      <c r="A1917" s="30" t="s">
        <v>4967</v>
      </c>
      <c r="B1917" s="30" t="s">
        <v>11838</v>
      </c>
    </row>
    <row r="1918" spans="1:2" x14ac:dyDescent="0.25">
      <c r="A1918" s="30" t="s">
        <v>4968</v>
      </c>
      <c r="B1918" s="30" t="s">
        <v>11839</v>
      </c>
    </row>
    <row r="1919" spans="1:2" x14ac:dyDescent="0.25">
      <c r="A1919" s="30" t="s">
        <v>4972</v>
      </c>
      <c r="B1919" s="30" t="s">
        <v>11840</v>
      </c>
    </row>
    <row r="1920" spans="1:2" x14ac:dyDescent="0.25">
      <c r="A1920" s="30" t="s">
        <v>4977</v>
      </c>
      <c r="B1920" s="30" t="s">
        <v>11841</v>
      </c>
    </row>
    <row r="1921" spans="1:2" x14ac:dyDescent="0.25">
      <c r="A1921" s="30" t="s">
        <v>4978</v>
      </c>
      <c r="B1921" s="30" t="s">
        <v>11842</v>
      </c>
    </row>
    <row r="1922" spans="1:2" x14ac:dyDescent="0.25">
      <c r="A1922" s="30" t="s">
        <v>4989</v>
      </c>
      <c r="B1922" s="30" t="s">
        <v>11843</v>
      </c>
    </row>
    <row r="1923" spans="1:2" x14ac:dyDescent="0.25">
      <c r="A1923" s="30" t="s">
        <v>4890</v>
      </c>
      <c r="B1923" s="30" t="s">
        <v>11844</v>
      </c>
    </row>
    <row r="1924" spans="1:2" x14ac:dyDescent="0.25">
      <c r="A1924" s="30" t="s">
        <v>2657</v>
      </c>
      <c r="B1924" s="30" t="s">
        <v>11845</v>
      </c>
    </row>
    <row r="1925" spans="1:2" x14ac:dyDescent="0.25">
      <c r="A1925" s="30" t="s">
        <v>4254</v>
      </c>
      <c r="B1925" s="30" t="s">
        <v>11846</v>
      </c>
    </row>
    <row r="1926" spans="1:2" x14ac:dyDescent="0.25">
      <c r="A1926" s="30" t="s">
        <v>4834</v>
      </c>
      <c r="B1926" s="30" t="s">
        <v>11847</v>
      </c>
    </row>
    <row r="1927" spans="1:2" x14ac:dyDescent="0.25">
      <c r="A1927" s="30" t="s">
        <v>5528</v>
      </c>
      <c r="B1927" s="30" t="s">
        <v>11848</v>
      </c>
    </row>
    <row r="1928" spans="1:2" x14ac:dyDescent="0.25">
      <c r="A1928" s="30" t="s">
        <v>5529</v>
      </c>
      <c r="B1928" s="30" t="s">
        <v>11849</v>
      </c>
    </row>
    <row r="1929" spans="1:2" x14ac:dyDescent="0.25">
      <c r="A1929" s="30" t="s">
        <v>4909</v>
      </c>
      <c r="B1929" s="30" t="s">
        <v>11850</v>
      </c>
    </row>
    <row r="1930" spans="1:2" x14ac:dyDescent="0.25">
      <c r="A1930" s="30" t="s">
        <v>4910</v>
      </c>
      <c r="B1930" s="30" t="s">
        <v>11851</v>
      </c>
    </row>
    <row r="1931" spans="1:2" x14ac:dyDescent="0.25">
      <c r="A1931" s="30" t="s">
        <v>4507</v>
      </c>
      <c r="B1931" s="30" t="s">
        <v>11852</v>
      </c>
    </row>
    <row r="1932" spans="1:2" x14ac:dyDescent="0.25">
      <c r="A1932" s="30" t="s">
        <v>5395</v>
      </c>
      <c r="B1932" s="30" t="s">
        <v>11853</v>
      </c>
    </row>
    <row r="1933" spans="1:2" x14ac:dyDescent="0.25">
      <c r="A1933" s="30" t="s">
        <v>4931</v>
      </c>
      <c r="B1933" s="30" t="s">
        <v>11854</v>
      </c>
    </row>
    <row r="1934" spans="1:2" x14ac:dyDescent="0.25">
      <c r="A1934" s="30" t="s">
        <v>4960</v>
      </c>
      <c r="B1934" s="30" t="s">
        <v>11855</v>
      </c>
    </row>
    <row r="1935" spans="1:2" x14ac:dyDescent="0.25">
      <c r="A1935" s="30" t="s">
        <v>4973</v>
      </c>
      <c r="B1935" s="30" t="s">
        <v>11856</v>
      </c>
    </row>
    <row r="1936" spans="1:2" x14ac:dyDescent="0.25">
      <c r="A1936" s="30" t="s">
        <v>4974</v>
      </c>
      <c r="B1936" s="30" t="s">
        <v>11857</v>
      </c>
    </row>
    <row r="1937" spans="1:2" x14ac:dyDescent="0.25">
      <c r="A1937" s="30" t="s">
        <v>4986</v>
      </c>
      <c r="B1937" s="30" t="s">
        <v>11858</v>
      </c>
    </row>
    <row r="1938" spans="1:2" x14ac:dyDescent="0.25">
      <c r="A1938" s="30" t="s">
        <v>5006</v>
      </c>
      <c r="B1938" s="30" t="s">
        <v>11859</v>
      </c>
    </row>
    <row r="1939" spans="1:2" x14ac:dyDescent="0.25">
      <c r="A1939" s="30" t="s">
        <v>5022</v>
      </c>
      <c r="B1939" s="30" t="s">
        <v>11860</v>
      </c>
    </row>
    <row r="1940" spans="1:2" x14ac:dyDescent="0.25">
      <c r="A1940" s="30" t="s">
        <v>4253</v>
      </c>
      <c r="B1940" s="30" t="s">
        <v>11861</v>
      </c>
    </row>
    <row r="1941" spans="1:2" x14ac:dyDescent="0.25">
      <c r="A1941" s="30" t="s">
        <v>4769</v>
      </c>
      <c r="B1941" s="30" t="s">
        <v>11862</v>
      </c>
    </row>
    <row r="1942" spans="1:2" x14ac:dyDescent="0.25">
      <c r="A1942" s="30" t="s">
        <v>5282</v>
      </c>
      <c r="B1942" s="30" t="s">
        <v>11863</v>
      </c>
    </row>
    <row r="1943" spans="1:2" x14ac:dyDescent="0.25">
      <c r="A1943" s="30" t="s">
        <v>731</v>
      </c>
      <c r="B1943" s="30" t="s">
        <v>10048</v>
      </c>
    </row>
    <row r="1944" spans="1:2" x14ac:dyDescent="0.25">
      <c r="A1944" s="30" t="s">
        <v>4874</v>
      </c>
      <c r="B1944" s="30" t="s">
        <v>11864</v>
      </c>
    </row>
    <row r="1945" spans="1:2" x14ac:dyDescent="0.25">
      <c r="A1945" s="30" t="s">
        <v>4908</v>
      </c>
      <c r="B1945" s="30" t="s">
        <v>11865</v>
      </c>
    </row>
    <row r="1946" spans="1:2" x14ac:dyDescent="0.25">
      <c r="A1946" s="30" t="s">
        <v>4918</v>
      </c>
      <c r="B1946" s="30" t="s">
        <v>11866</v>
      </c>
    </row>
    <row r="1947" spans="1:2" x14ac:dyDescent="0.25">
      <c r="A1947" s="30" t="s">
        <v>4934</v>
      </c>
      <c r="B1947" s="30" t="s">
        <v>11867</v>
      </c>
    </row>
    <row r="1948" spans="1:2" x14ac:dyDescent="0.25">
      <c r="A1948" s="30" t="s">
        <v>4951</v>
      </c>
      <c r="B1948" s="30" t="s">
        <v>11868</v>
      </c>
    </row>
    <row r="1949" spans="1:2" x14ac:dyDescent="0.25">
      <c r="A1949" s="30" t="s">
        <v>4958</v>
      </c>
      <c r="B1949" s="30" t="s">
        <v>11869</v>
      </c>
    </row>
    <row r="1950" spans="1:2" x14ac:dyDescent="0.25">
      <c r="A1950" s="30" t="s">
        <v>4979</v>
      </c>
      <c r="B1950" s="30" t="s">
        <v>11870</v>
      </c>
    </row>
    <row r="1951" spans="1:2" x14ac:dyDescent="0.25">
      <c r="A1951" s="30" t="s">
        <v>5019</v>
      </c>
      <c r="B1951" s="30" t="s">
        <v>11871</v>
      </c>
    </row>
    <row r="1952" spans="1:2" x14ac:dyDescent="0.25">
      <c r="A1952" s="30" t="s">
        <v>11872</v>
      </c>
      <c r="B1952" s="30" t="s">
        <v>11873</v>
      </c>
    </row>
    <row r="1953" spans="1:2" x14ac:dyDescent="0.25">
      <c r="A1953" s="30" t="s">
        <v>6370</v>
      </c>
      <c r="B1953" s="30" t="s">
        <v>11874</v>
      </c>
    </row>
    <row r="1954" spans="1:2" x14ac:dyDescent="0.25">
      <c r="A1954" s="30" t="s">
        <v>6402</v>
      </c>
      <c r="B1954" s="30" t="s">
        <v>11875</v>
      </c>
    </row>
    <row r="1955" spans="1:2" x14ac:dyDescent="0.25">
      <c r="A1955" s="30" t="s">
        <v>4961</v>
      </c>
      <c r="B1955" s="30" t="s">
        <v>11876</v>
      </c>
    </row>
    <row r="1956" spans="1:2" x14ac:dyDescent="0.25">
      <c r="A1956" s="30" t="s">
        <v>4876</v>
      </c>
      <c r="B1956" s="30" t="s">
        <v>11877</v>
      </c>
    </row>
    <row r="1957" spans="1:2" x14ac:dyDescent="0.25">
      <c r="A1957" s="30" t="s">
        <v>4880</v>
      </c>
      <c r="B1957" s="30" t="s">
        <v>11878</v>
      </c>
    </row>
    <row r="1958" spans="1:2" x14ac:dyDescent="0.25">
      <c r="A1958" s="30" t="s">
        <v>4881</v>
      </c>
      <c r="B1958" s="30" t="s">
        <v>11879</v>
      </c>
    </row>
    <row r="1959" spans="1:2" x14ac:dyDescent="0.25">
      <c r="A1959" s="30" t="s">
        <v>4884</v>
      </c>
      <c r="B1959" s="30" t="s">
        <v>11880</v>
      </c>
    </row>
    <row r="1960" spans="1:2" x14ac:dyDescent="0.25">
      <c r="A1960" s="30" t="s">
        <v>4885</v>
      </c>
      <c r="B1960" s="30" t="s">
        <v>11881</v>
      </c>
    </row>
    <row r="1961" spans="1:2" x14ac:dyDescent="0.25">
      <c r="A1961" s="30" t="s">
        <v>4887</v>
      </c>
      <c r="B1961" s="30" t="s">
        <v>11882</v>
      </c>
    </row>
    <row r="1962" spans="1:2" x14ac:dyDescent="0.25">
      <c r="A1962" s="30" t="s">
        <v>4888</v>
      </c>
      <c r="B1962" s="30" t="s">
        <v>11883</v>
      </c>
    </row>
    <row r="1963" spans="1:2" x14ac:dyDescent="0.25">
      <c r="A1963" s="30" t="s">
        <v>4896</v>
      </c>
      <c r="B1963" s="30" t="s">
        <v>11884</v>
      </c>
    </row>
    <row r="1964" spans="1:2" x14ac:dyDescent="0.25">
      <c r="A1964" s="30" t="s">
        <v>4899</v>
      </c>
      <c r="B1964" s="30" t="s">
        <v>11885</v>
      </c>
    </row>
    <row r="1965" spans="1:2" x14ac:dyDescent="0.25">
      <c r="A1965" s="30" t="s">
        <v>4913</v>
      </c>
      <c r="B1965" s="30" t="s">
        <v>11886</v>
      </c>
    </row>
    <row r="1966" spans="1:2" x14ac:dyDescent="0.25">
      <c r="A1966" s="30" t="s">
        <v>4920</v>
      </c>
      <c r="B1966" s="30" t="s">
        <v>11887</v>
      </c>
    </row>
    <row r="1967" spans="1:2" x14ac:dyDescent="0.25">
      <c r="A1967" s="30" t="s">
        <v>4921</v>
      </c>
      <c r="B1967" s="30" t="s">
        <v>11888</v>
      </c>
    </row>
    <row r="1968" spans="1:2" x14ac:dyDescent="0.25">
      <c r="A1968" s="30" t="s">
        <v>4924</v>
      </c>
      <c r="B1968" s="30" t="s">
        <v>11889</v>
      </c>
    </row>
    <row r="1969" spans="1:2" x14ac:dyDescent="0.25">
      <c r="A1969" s="30" t="s">
        <v>4928</v>
      </c>
      <c r="B1969" s="30" t="s">
        <v>11890</v>
      </c>
    </row>
    <row r="1970" spans="1:2" x14ac:dyDescent="0.25">
      <c r="A1970" s="30" t="s">
        <v>4929</v>
      </c>
      <c r="B1970" s="30" t="s">
        <v>11891</v>
      </c>
    </row>
    <row r="1971" spans="1:2" x14ac:dyDescent="0.25">
      <c r="A1971" s="30" t="s">
        <v>4933</v>
      </c>
      <c r="B1971" s="30" t="s">
        <v>11892</v>
      </c>
    </row>
    <row r="1972" spans="1:2" x14ac:dyDescent="0.25">
      <c r="A1972" s="30" t="s">
        <v>4935</v>
      </c>
      <c r="B1972" s="30" t="s">
        <v>11893</v>
      </c>
    </row>
    <row r="1973" spans="1:2" x14ac:dyDescent="0.25">
      <c r="A1973" s="30" t="s">
        <v>4936</v>
      </c>
      <c r="B1973" s="30" t="s">
        <v>11894</v>
      </c>
    </row>
    <row r="1974" spans="1:2" x14ac:dyDescent="0.25">
      <c r="A1974" s="30" t="s">
        <v>4939</v>
      </c>
      <c r="B1974" s="30" t="s">
        <v>11895</v>
      </c>
    </row>
    <row r="1975" spans="1:2" x14ac:dyDescent="0.25">
      <c r="A1975" s="30" t="s">
        <v>4942</v>
      </c>
      <c r="B1975" s="30" t="s">
        <v>11896</v>
      </c>
    </row>
    <row r="1976" spans="1:2" x14ac:dyDescent="0.25">
      <c r="A1976" s="30" t="s">
        <v>4943</v>
      </c>
      <c r="B1976" s="30" t="s">
        <v>11897</v>
      </c>
    </row>
    <row r="1977" spans="1:2" x14ac:dyDescent="0.25">
      <c r="A1977" s="30" t="s">
        <v>4950</v>
      </c>
      <c r="B1977" s="30" t="s">
        <v>11898</v>
      </c>
    </row>
    <row r="1978" spans="1:2" x14ac:dyDescent="0.25">
      <c r="A1978" s="30" t="s">
        <v>4952</v>
      </c>
      <c r="B1978" s="30" t="s">
        <v>11899</v>
      </c>
    </row>
    <row r="1979" spans="1:2" x14ac:dyDescent="0.25">
      <c r="A1979" s="30" t="s">
        <v>4953</v>
      </c>
      <c r="B1979" s="30" t="s">
        <v>11900</v>
      </c>
    </row>
    <row r="1980" spans="1:2" x14ac:dyDescent="0.25">
      <c r="A1980" s="30" t="s">
        <v>4965</v>
      </c>
      <c r="B1980" s="30" t="s">
        <v>11901</v>
      </c>
    </row>
    <row r="1981" spans="1:2" x14ac:dyDescent="0.25">
      <c r="A1981" s="30" t="s">
        <v>4966</v>
      </c>
      <c r="B1981" s="30" t="s">
        <v>11902</v>
      </c>
    </row>
    <row r="1982" spans="1:2" x14ac:dyDescent="0.25">
      <c r="A1982" s="30" t="s">
        <v>4996</v>
      </c>
      <c r="B1982" s="30" t="s">
        <v>11903</v>
      </c>
    </row>
    <row r="1983" spans="1:2" x14ac:dyDescent="0.25">
      <c r="A1983" s="30" t="s">
        <v>5001</v>
      </c>
      <c r="B1983" s="30" t="s">
        <v>11904</v>
      </c>
    </row>
    <row r="1984" spans="1:2" x14ac:dyDescent="0.25">
      <c r="A1984" s="30" t="s">
        <v>5009</v>
      </c>
      <c r="B1984" s="30" t="s">
        <v>11905</v>
      </c>
    </row>
    <row r="1985" spans="1:2" x14ac:dyDescent="0.25">
      <c r="A1985" s="30" t="s">
        <v>5016</v>
      </c>
      <c r="B1985" s="30" t="s">
        <v>11906</v>
      </c>
    </row>
    <row r="1986" spans="1:2" x14ac:dyDescent="0.25">
      <c r="A1986" s="30" t="s">
        <v>5020</v>
      </c>
      <c r="B1986" s="30" t="s">
        <v>11907</v>
      </c>
    </row>
    <row r="1987" spans="1:2" x14ac:dyDescent="0.25">
      <c r="A1987" s="30" t="s">
        <v>5021</v>
      </c>
      <c r="B1987" s="30" t="s">
        <v>11908</v>
      </c>
    </row>
    <row r="1988" spans="1:2" x14ac:dyDescent="0.25">
      <c r="A1988" s="30" t="s">
        <v>2656</v>
      </c>
      <c r="B1988" s="30" t="s">
        <v>11909</v>
      </c>
    </row>
    <row r="1989" spans="1:2" x14ac:dyDescent="0.25">
      <c r="A1989" s="30" t="s">
        <v>4767</v>
      </c>
      <c r="B1989" s="30" t="s">
        <v>11910</v>
      </c>
    </row>
    <row r="1990" spans="1:2" x14ac:dyDescent="0.25">
      <c r="A1990" s="30" t="s">
        <v>4838</v>
      </c>
      <c r="B1990" s="30" t="s">
        <v>11911</v>
      </c>
    </row>
    <row r="1991" spans="1:2" x14ac:dyDescent="0.25">
      <c r="A1991" s="30" t="s">
        <v>4839</v>
      </c>
      <c r="B1991" s="30" t="s">
        <v>11912</v>
      </c>
    </row>
    <row r="1992" spans="1:2" x14ac:dyDescent="0.25">
      <c r="A1992" s="30" t="s">
        <v>4840</v>
      </c>
      <c r="B1992" s="30" t="s">
        <v>11913</v>
      </c>
    </row>
    <row r="1993" spans="1:2" x14ac:dyDescent="0.25">
      <c r="A1993" s="30" t="s">
        <v>4841</v>
      </c>
      <c r="B1993" s="30" t="s">
        <v>11914</v>
      </c>
    </row>
    <row r="1994" spans="1:2" x14ac:dyDescent="0.25">
      <c r="A1994" s="30" t="s">
        <v>4843</v>
      </c>
      <c r="B1994" s="30" t="s">
        <v>11915</v>
      </c>
    </row>
    <row r="1995" spans="1:2" x14ac:dyDescent="0.25">
      <c r="A1995" s="30" t="s">
        <v>4844</v>
      </c>
      <c r="B1995" s="30" t="s">
        <v>11916</v>
      </c>
    </row>
    <row r="1996" spans="1:2" x14ac:dyDescent="0.25">
      <c r="A1996" s="30" t="s">
        <v>6390</v>
      </c>
      <c r="B1996" s="30" t="s">
        <v>11917</v>
      </c>
    </row>
    <row r="1997" spans="1:2" x14ac:dyDescent="0.25">
      <c r="A1997" s="30" t="s">
        <v>11918</v>
      </c>
      <c r="B1997" s="30" t="s">
        <v>11919</v>
      </c>
    </row>
    <row r="1998" spans="1:2" x14ac:dyDescent="0.25">
      <c r="A1998" s="30" t="s">
        <v>6404</v>
      </c>
      <c r="B1998" s="30" t="s">
        <v>11920</v>
      </c>
    </row>
    <row r="1999" spans="1:2" x14ac:dyDescent="0.25">
      <c r="A1999" s="30" t="s">
        <v>4925</v>
      </c>
      <c r="B1999" s="30" t="s">
        <v>11921</v>
      </c>
    </row>
    <row r="2000" spans="1:2" x14ac:dyDescent="0.25">
      <c r="A2000" s="30" t="s">
        <v>4998</v>
      </c>
      <c r="B2000" s="30" t="s">
        <v>11922</v>
      </c>
    </row>
    <row r="2001" spans="1:2" x14ac:dyDescent="0.25">
      <c r="A2001" s="30" t="s">
        <v>5000</v>
      </c>
      <c r="B2001" s="30" t="s">
        <v>11923</v>
      </c>
    </row>
    <row r="2002" spans="1:2" x14ac:dyDescent="0.25">
      <c r="A2002" s="30" t="s">
        <v>4948</v>
      </c>
      <c r="B2002" s="30" t="s">
        <v>11924</v>
      </c>
    </row>
    <row r="2003" spans="1:2" x14ac:dyDescent="0.25">
      <c r="A2003" s="30" t="s">
        <v>5289</v>
      </c>
      <c r="B2003" s="30" t="s">
        <v>11925</v>
      </c>
    </row>
    <row r="2004" spans="1:2" x14ac:dyDescent="0.25">
      <c r="A2004" s="30" t="s">
        <v>4235</v>
      </c>
      <c r="B2004" s="30" t="s">
        <v>11926</v>
      </c>
    </row>
    <row r="2005" spans="1:2" x14ac:dyDescent="0.25">
      <c r="A2005" s="30" t="s">
        <v>6717</v>
      </c>
      <c r="B2005" s="30" t="s">
        <v>11927</v>
      </c>
    </row>
    <row r="2006" spans="1:2" x14ac:dyDescent="0.25">
      <c r="A2006" s="30" t="s">
        <v>4891</v>
      </c>
      <c r="B2006" s="30" t="s">
        <v>11928</v>
      </c>
    </row>
    <row r="2007" spans="1:2" x14ac:dyDescent="0.25">
      <c r="A2007" s="30" t="s">
        <v>5023</v>
      </c>
      <c r="B2007" s="30" t="s">
        <v>11929</v>
      </c>
    </row>
    <row r="2008" spans="1:2" x14ac:dyDescent="0.25">
      <c r="A2008" s="30" t="s">
        <v>1175</v>
      </c>
      <c r="B2008" s="30" t="s">
        <v>11930</v>
      </c>
    </row>
    <row r="2009" spans="1:2" x14ac:dyDescent="0.25">
      <c r="A2009" s="30" t="s">
        <v>4864</v>
      </c>
      <c r="B2009" s="30" t="s">
        <v>11931</v>
      </c>
    </row>
    <row r="2010" spans="1:2" x14ac:dyDescent="0.25">
      <c r="A2010" s="30" t="s">
        <v>4873</v>
      </c>
      <c r="B2010" s="30" t="s">
        <v>11932</v>
      </c>
    </row>
    <row r="2011" spans="1:2" x14ac:dyDescent="0.25">
      <c r="A2011" s="30" t="s">
        <v>4875</v>
      </c>
      <c r="B2011" s="30" t="s">
        <v>11933</v>
      </c>
    </row>
    <row r="2012" spans="1:2" x14ac:dyDescent="0.25">
      <c r="A2012" s="30" t="s">
        <v>4906</v>
      </c>
      <c r="B2012" s="30" t="s">
        <v>11934</v>
      </c>
    </row>
    <row r="2013" spans="1:2" x14ac:dyDescent="0.25">
      <c r="A2013" s="30" t="s">
        <v>4907</v>
      </c>
      <c r="B2013" s="30" t="s">
        <v>11935</v>
      </c>
    </row>
    <row r="2014" spans="1:2" x14ac:dyDescent="0.25">
      <c r="A2014" s="30" t="s">
        <v>4980</v>
      </c>
      <c r="B2014" s="30" t="s">
        <v>11936</v>
      </c>
    </row>
    <row r="2015" spans="1:2" x14ac:dyDescent="0.25">
      <c r="A2015" s="30" t="s">
        <v>5014</v>
      </c>
      <c r="B2015" s="30" t="s">
        <v>11937</v>
      </c>
    </row>
    <row r="2016" spans="1:2" x14ac:dyDescent="0.25">
      <c r="A2016" s="30" t="s">
        <v>2642</v>
      </c>
      <c r="B2016" s="30" t="s">
        <v>11938</v>
      </c>
    </row>
    <row r="2017" spans="1:2" x14ac:dyDescent="0.25">
      <c r="A2017" s="30" t="s">
        <v>4777</v>
      </c>
      <c r="B2017" s="30" t="s">
        <v>11939</v>
      </c>
    </row>
    <row r="2018" spans="1:2" x14ac:dyDescent="0.25">
      <c r="A2018" s="30" t="s">
        <v>5198</v>
      </c>
      <c r="B2018" s="30" t="s">
        <v>11940</v>
      </c>
    </row>
    <row r="2019" spans="1:2" x14ac:dyDescent="0.25">
      <c r="A2019" s="30" t="s">
        <v>1180</v>
      </c>
      <c r="B2019" s="30" t="s">
        <v>11941</v>
      </c>
    </row>
    <row r="2020" spans="1:2" x14ac:dyDescent="0.25">
      <c r="A2020" s="30" t="s">
        <v>4987</v>
      </c>
      <c r="B2020" s="30" t="s">
        <v>11942</v>
      </c>
    </row>
    <row r="2021" spans="1:2" x14ac:dyDescent="0.25">
      <c r="A2021" s="30" t="s">
        <v>4997</v>
      </c>
      <c r="B2021" s="30" t="s">
        <v>11943</v>
      </c>
    </row>
    <row r="2022" spans="1:2" x14ac:dyDescent="0.25">
      <c r="A2022" s="30" t="s">
        <v>5011</v>
      </c>
      <c r="B2022" s="30" t="s">
        <v>11944</v>
      </c>
    </row>
    <row r="2023" spans="1:2" x14ac:dyDescent="0.25">
      <c r="A2023" s="30" t="s">
        <v>6369</v>
      </c>
      <c r="B2023" s="30" t="s">
        <v>11945</v>
      </c>
    </row>
    <row r="2024" spans="1:2" x14ac:dyDescent="0.25">
      <c r="A2024" s="30" t="s">
        <v>5155</v>
      </c>
      <c r="B2024" s="30" t="s">
        <v>11946</v>
      </c>
    </row>
    <row r="2025" spans="1:2" x14ac:dyDescent="0.25">
      <c r="A2025" s="30" t="s">
        <v>4863</v>
      </c>
      <c r="B2025" s="30" t="s">
        <v>11947</v>
      </c>
    </row>
    <row r="2026" spans="1:2" x14ac:dyDescent="0.25">
      <c r="A2026" s="30" t="s">
        <v>4903</v>
      </c>
      <c r="B2026" s="30" t="s">
        <v>11948</v>
      </c>
    </row>
    <row r="2027" spans="1:2" x14ac:dyDescent="0.25">
      <c r="A2027" s="30" t="s">
        <v>5499</v>
      </c>
      <c r="B2027" s="30" t="s">
        <v>11949</v>
      </c>
    </row>
    <row r="2028" spans="1:2" x14ac:dyDescent="0.25">
      <c r="A2028" s="30" t="s">
        <v>4869</v>
      </c>
      <c r="B2028" s="30" t="s">
        <v>11950</v>
      </c>
    </row>
    <row r="2029" spans="1:2" x14ac:dyDescent="0.25">
      <c r="A2029" s="30" t="s">
        <v>4782</v>
      </c>
      <c r="B2029" s="30" t="s">
        <v>11951</v>
      </c>
    </row>
    <row r="2030" spans="1:2" x14ac:dyDescent="0.25">
      <c r="A2030" s="30" t="s">
        <v>4234</v>
      </c>
      <c r="B2030" s="30" t="s">
        <v>11952</v>
      </c>
    </row>
    <row r="2031" spans="1:2" x14ac:dyDescent="0.25">
      <c r="A2031" s="30" t="s">
        <v>4993</v>
      </c>
      <c r="B2031" s="30" t="s">
        <v>11953</v>
      </c>
    </row>
    <row r="2032" spans="1:2" x14ac:dyDescent="0.25">
      <c r="A2032" s="30" t="s">
        <v>5398</v>
      </c>
      <c r="B2032" s="30" t="s">
        <v>11954</v>
      </c>
    </row>
    <row r="2033" spans="1:2" x14ac:dyDescent="0.25">
      <c r="A2033" s="30" t="s">
        <v>4872</v>
      </c>
      <c r="B2033" s="30" t="s">
        <v>11955</v>
      </c>
    </row>
    <row r="2034" spans="1:2" x14ac:dyDescent="0.25">
      <c r="A2034" s="30" t="s">
        <v>4955</v>
      </c>
      <c r="B2034" s="30" t="s">
        <v>11956</v>
      </c>
    </row>
    <row r="2035" spans="1:2" x14ac:dyDescent="0.25">
      <c r="A2035" s="30" t="s">
        <v>4957</v>
      </c>
      <c r="B2035" s="30" t="s">
        <v>11957</v>
      </c>
    </row>
    <row r="2036" spans="1:2" x14ac:dyDescent="0.25">
      <c r="A2036" s="30" t="s">
        <v>4858</v>
      </c>
      <c r="B2036" s="30" t="s">
        <v>11958</v>
      </c>
    </row>
    <row r="2037" spans="1:2" x14ac:dyDescent="0.25">
      <c r="A2037" s="30" t="s">
        <v>6339</v>
      </c>
      <c r="B2037" s="30" t="s">
        <v>11959</v>
      </c>
    </row>
    <row r="2038" spans="1:2" x14ac:dyDescent="0.25">
      <c r="A2038" s="30" t="s">
        <v>6398</v>
      </c>
      <c r="B2038" s="30" t="s">
        <v>11960</v>
      </c>
    </row>
    <row r="2039" spans="1:2" x14ac:dyDescent="0.25">
      <c r="A2039" s="30" t="s">
        <v>6403</v>
      </c>
      <c r="B2039" s="30" t="s">
        <v>11961</v>
      </c>
    </row>
    <row r="2040" spans="1:2" x14ac:dyDescent="0.25">
      <c r="A2040" s="30" t="s">
        <v>4867</v>
      </c>
      <c r="B2040" s="30" t="s">
        <v>11962</v>
      </c>
    </row>
    <row r="2041" spans="1:2" x14ac:dyDescent="0.25">
      <c r="A2041" s="30" t="s">
        <v>4956</v>
      </c>
      <c r="B2041" s="30" t="s">
        <v>11963</v>
      </c>
    </row>
    <row r="2042" spans="1:2" x14ac:dyDescent="0.25">
      <c r="A2042" s="30" t="s">
        <v>5191</v>
      </c>
      <c r="B2042" s="30" t="s">
        <v>11964</v>
      </c>
    </row>
    <row r="2043" spans="1:2" x14ac:dyDescent="0.25">
      <c r="A2043" s="30" t="s">
        <v>5093</v>
      </c>
      <c r="B2043" s="30" t="s">
        <v>10049</v>
      </c>
    </row>
    <row r="2044" spans="1:2" x14ac:dyDescent="0.25">
      <c r="A2044" s="30" t="s">
        <v>5096</v>
      </c>
      <c r="B2044" s="30" t="s">
        <v>10050</v>
      </c>
    </row>
    <row r="2045" spans="1:2" x14ac:dyDescent="0.25">
      <c r="A2045" s="30" t="s">
        <v>5120</v>
      </c>
      <c r="B2045" s="30" t="s">
        <v>10051</v>
      </c>
    </row>
    <row r="2046" spans="1:2" x14ac:dyDescent="0.25">
      <c r="A2046" s="30" t="s">
        <v>5136</v>
      </c>
      <c r="B2046" s="30" t="s">
        <v>10052</v>
      </c>
    </row>
    <row r="2047" spans="1:2" x14ac:dyDescent="0.25">
      <c r="A2047" s="30" t="s">
        <v>5090</v>
      </c>
      <c r="B2047" s="30" t="s">
        <v>10053</v>
      </c>
    </row>
    <row r="2048" spans="1:2" x14ac:dyDescent="0.25">
      <c r="A2048" s="30" t="s">
        <v>5114</v>
      </c>
      <c r="B2048" s="30" t="s">
        <v>10054</v>
      </c>
    </row>
    <row r="2049" spans="1:2" x14ac:dyDescent="0.25">
      <c r="A2049" s="30" t="s">
        <v>5128</v>
      </c>
      <c r="B2049" s="30" t="s">
        <v>10055</v>
      </c>
    </row>
    <row r="2050" spans="1:2" x14ac:dyDescent="0.25">
      <c r="A2050" s="30" t="s">
        <v>5104</v>
      </c>
      <c r="B2050" s="30" t="s">
        <v>10056</v>
      </c>
    </row>
    <row r="2051" spans="1:2" x14ac:dyDescent="0.25">
      <c r="A2051" s="30" t="s">
        <v>5039</v>
      </c>
      <c r="B2051" s="30" t="s">
        <v>10057</v>
      </c>
    </row>
    <row r="2052" spans="1:2" x14ac:dyDescent="0.25">
      <c r="A2052" s="30" t="s">
        <v>5042</v>
      </c>
      <c r="B2052" s="30" t="s">
        <v>10058</v>
      </c>
    </row>
    <row r="2053" spans="1:2" x14ac:dyDescent="0.25">
      <c r="A2053" s="30" t="s">
        <v>5045</v>
      </c>
      <c r="B2053" s="30" t="s">
        <v>10059</v>
      </c>
    </row>
    <row r="2054" spans="1:2" x14ac:dyDescent="0.25">
      <c r="A2054" s="30" t="s">
        <v>5060</v>
      </c>
      <c r="B2054" s="30" t="s">
        <v>10060</v>
      </c>
    </row>
    <row r="2055" spans="1:2" x14ac:dyDescent="0.25">
      <c r="A2055" s="30" t="s">
        <v>5062</v>
      </c>
      <c r="B2055" s="30" t="s">
        <v>10061</v>
      </c>
    </row>
    <row r="2056" spans="1:2" x14ac:dyDescent="0.25">
      <c r="A2056" s="30" t="s">
        <v>5112</v>
      </c>
      <c r="B2056" s="30" t="s">
        <v>10062</v>
      </c>
    </row>
    <row r="2057" spans="1:2" x14ac:dyDescent="0.25">
      <c r="A2057" s="30" t="s">
        <v>5117</v>
      </c>
      <c r="B2057" s="30" t="s">
        <v>10063</v>
      </c>
    </row>
    <row r="2058" spans="1:2" x14ac:dyDescent="0.25">
      <c r="A2058" s="30" t="s">
        <v>5037</v>
      </c>
      <c r="B2058" s="30" t="s">
        <v>10064</v>
      </c>
    </row>
    <row r="2059" spans="1:2" x14ac:dyDescent="0.25">
      <c r="A2059" s="30" t="s">
        <v>5075</v>
      </c>
      <c r="B2059" s="30" t="s">
        <v>10065</v>
      </c>
    </row>
    <row r="2060" spans="1:2" x14ac:dyDescent="0.25">
      <c r="A2060" s="30" t="s">
        <v>5078</v>
      </c>
      <c r="B2060" s="30" t="s">
        <v>10066</v>
      </c>
    </row>
    <row r="2061" spans="1:2" x14ac:dyDescent="0.25">
      <c r="A2061" s="30" t="s">
        <v>298</v>
      </c>
      <c r="B2061" s="30" t="s">
        <v>10067</v>
      </c>
    </row>
    <row r="2062" spans="1:2" x14ac:dyDescent="0.25">
      <c r="A2062" s="30" t="s">
        <v>5050</v>
      </c>
      <c r="B2062" s="30" t="s">
        <v>10068</v>
      </c>
    </row>
    <row r="2063" spans="1:2" x14ac:dyDescent="0.25">
      <c r="A2063" s="30" t="s">
        <v>5047</v>
      </c>
      <c r="B2063" s="30" t="s">
        <v>10069</v>
      </c>
    </row>
    <row r="2064" spans="1:2" x14ac:dyDescent="0.25">
      <c r="A2064" s="30" t="s">
        <v>5026</v>
      </c>
      <c r="B2064" s="30" t="s">
        <v>10070</v>
      </c>
    </row>
    <row r="2065" spans="1:2" x14ac:dyDescent="0.25">
      <c r="A2065" s="30" t="s">
        <v>5029</v>
      </c>
      <c r="B2065" s="30" t="s">
        <v>10071</v>
      </c>
    </row>
    <row r="2066" spans="1:2" x14ac:dyDescent="0.25">
      <c r="A2066" s="30" t="s">
        <v>5032</v>
      </c>
      <c r="B2066" s="30" t="s">
        <v>10072</v>
      </c>
    </row>
    <row r="2067" spans="1:2" x14ac:dyDescent="0.25">
      <c r="A2067" s="30" t="s">
        <v>5035</v>
      </c>
      <c r="B2067" s="30" t="s">
        <v>10073</v>
      </c>
    </row>
    <row r="2068" spans="1:2" x14ac:dyDescent="0.25">
      <c r="A2068" s="30" t="s">
        <v>5053</v>
      </c>
      <c r="B2068" s="30" t="s">
        <v>10074</v>
      </c>
    </row>
    <row r="2069" spans="1:2" x14ac:dyDescent="0.25">
      <c r="A2069" s="30" t="s">
        <v>5067</v>
      </c>
      <c r="B2069" s="30" t="s">
        <v>10075</v>
      </c>
    </row>
    <row r="2070" spans="1:2" x14ac:dyDescent="0.25">
      <c r="A2070" s="30" t="s">
        <v>5069</v>
      </c>
      <c r="B2070" s="30" t="s">
        <v>10076</v>
      </c>
    </row>
    <row r="2071" spans="1:2" x14ac:dyDescent="0.25">
      <c r="A2071" s="30" t="s">
        <v>5072</v>
      </c>
      <c r="B2071" s="30" t="s">
        <v>10077</v>
      </c>
    </row>
    <row r="2072" spans="1:2" x14ac:dyDescent="0.25">
      <c r="A2072" s="30" t="s">
        <v>5080</v>
      </c>
      <c r="B2072" s="30" t="s">
        <v>10078</v>
      </c>
    </row>
    <row r="2073" spans="1:2" x14ac:dyDescent="0.25">
      <c r="A2073" s="30" t="s">
        <v>5083</v>
      </c>
      <c r="B2073" s="30" t="s">
        <v>10079</v>
      </c>
    </row>
    <row r="2074" spans="1:2" x14ac:dyDescent="0.25">
      <c r="A2074" s="30" t="s">
        <v>5085</v>
      </c>
      <c r="B2074" s="30" t="s">
        <v>10080</v>
      </c>
    </row>
    <row r="2075" spans="1:2" x14ac:dyDescent="0.25">
      <c r="A2075" s="30" t="s">
        <v>5102</v>
      </c>
      <c r="B2075" s="30" t="s">
        <v>10081</v>
      </c>
    </row>
    <row r="2076" spans="1:2" x14ac:dyDescent="0.25">
      <c r="A2076" s="30" t="s">
        <v>5107</v>
      </c>
      <c r="B2076" s="30" t="s">
        <v>10082</v>
      </c>
    </row>
    <row r="2077" spans="1:2" x14ac:dyDescent="0.25">
      <c r="A2077" s="30" t="s">
        <v>5123</v>
      </c>
      <c r="B2077" s="30" t="s">
        <v>10083</v>
      </c>
    </row>
    <row r="2078" spans="1:2" x14ac:dyDescent="0.25">
      <c r="A2078" s="30" t="s">
        <v>5131</v>
      </c>
      <c r="B2078" s="30" t="s">
        <v>10084</v>
      </c>
    </row>
    <row r="2079" spans="1:2" x14ac:dyDescent="0.25">
      <c r="A2079" s="30" t="s">
        <v>5099</v>
      </c>
      <c r="B2079" s="30" t="s">
        <v>10085</v>
      </c>
    </row>
    <row r="2080" spans="1:2" x14ac:dyDescent="0.25">
      <c r="A2080" s="30" t="s">
        <v>5145</v>
      </c>
      <c r="B2080" s="30" t="s">
        <v>10086</v>
      </c>
    </row>
    <row r="2081" spans="1:2" x14ac:dyDescent="0.25">
      <c r="A2081" s="30" t="s">
        <v>5064</v>
      </c>
      <c r="B2081" s="30" t="s">
        <v>10087</v>
      </c>
    </row>
    <row r="2082" spans="1:2" x14ac:dyDescent="0.25">
      <c r="A2082" s="30" t="s">
        <v>5109</v>
      </c>
      <c r="B2082" s="30" t="s">
        <v>10088</v>
      </c>
    </row>
    <row r="2083" spans="1:2" x14ac:dyDescent="0.25">
      <c r="A2083" s="30" t="s">
        <v>5125</v>
      </c>
      <c r="B2083" s="30" t="s">
        <v>10089</v>
      </c>
    </row>
    <row r="2084" spans="1:2" x14ac:dyDescent="0.25">
      <c r="A2084" s="30" t="s">
        <v>5056</v>
      </c>
      <c r="B2084" s="30" t="s">
        <v>10090</v>
      </c>
    </row>
    <row r="2085" spans="1:2" x14ac:dyDescent="0.25">
      <c r="A2085" s="30" t="s">
        <v>5058</v>
      </c>
      <c r="B2085" s="30" t="s">
        <v>10091</v>
      </c>
    </row>
    <row r="2086" spans="1:2" x14ac:dyDescent="0.25">
      <c r="A2086" s="30" t="s">
        <v>5139</v>
      </c>
      <c r="B2086" s="30" t="s">
        <v>10092</v>
      </c>
    </row>
    <row r="2087" spans="1:2" x14ac:dyDescent="0.25">
      <c r="A2087" s="30" t="s">
        <v>5142</v>
      </c>
      <c r="B2087" s="30" t="s">
        <v>10093</v>
      </c>
    </row>
    <row r="2088" spans="1:2" x14ac:dyDescent="0.25">
      <c r="A2088" s="30" t="s">
        <v>5087</v>
      </c>
      <c r="B2088" s="30" t="s">
        <v>10094</v>
      </c>
    </row>
    <row r="2089" spans="1:2" x14ac:dyDescent="0.25">
      <c r="A2089" s="30" t="s">
        <v>5133</v>
      </c>
      <c r="B2089" s="30" t="s">
        <v>10095</v>
      </c>
    </row>
    <row r="2090" spans="1:2" x14ac:dyDescent="0.25">
      <c r="A2090" s="30" t="s">
        <v>5153</v>
      </c>
      <c r="B2090" s="30" t="s">
        <v>11965</v>
      </c>
    </row>
    <row r="2091" spans="1:2" x14ac:dyDescent="0.25">
      <c r="A2091" s="30" t="s">
        <v>5148</v>
      </c>
      <c r="B2091" s="30" t="s">
        <v>11966</v>
      </c>
    </row>
    <row r="2092" spans="1:2" x14ac:dyDescent="0.25">
      <c r="A2092" s="30" t="s">
        <v>5149</v>
      </c>
      <c r="B2092" s="30" t="s">
        <v>11967</v>
      </c>
    </row>
    <row r="2093" spans="1:2" x14ac:dyDescent="0.25">
      <c r="A2093" s="30" t="s">
        <v>5150</v>
      </c>
      <c r="B2093" s="30" t="s">
        <v>11968</v>
      </c>
    </row>
    <row r="2094" spans="1:2" x14ac:dyDescent="0.25">
      <c r="A2094" s="30" t="s">
        <v>5151</v>
      </c>
      <c r="B2094" s="30" t="s">
        <v>11969</v>
      </c>
    </row>
    <row r="2095" spans="1:2" x14ac:dyDescent="0.25">
      <c r="A2095" s="30" t="s">
        <v>5152</v>
      </c>
      <c r="B2095" s="30" t="s">
        <v>11970</v>
      </c>
    </row>
    <row r="2096" spans="1:2" x14ac:dyDescent="0.25">
      <c r="A2096" s="30" t="s">
        <v>5154</v>
      </c>
      <c r="B2096" s="30" t="s">
        <v>11971</v>
      </c>
    </row>
    <row r="2097" spans="1:2" x14ac:dyDescent="0.25">
      <c r="A2097" s="30" t="s">
        <v>615</v>
      </c>
      <c r="B2097" s="30" t="s">
        <v>10096</v>
      </c>
    </row>
    <row r="2098" spans="1:2" x14ac:dyDescent="0.25">
      <c r="A2098" s="30" t="s">
        <v>611</v>
      </c>
      <c r="B2098" s="30" t="s">
        <v>10097</v>
      </c>
    </row>
    <row r="2099" spans="1:2" x14ac:dyDescent="0.25">
      <c r="A2099" s="30" t="s">
        <v>682</v>
      </c>
      <c r="B2099" s="30" t="s">
        <v>10098</v>
      </c>
    </row>
    <row r="2100" spans="1:2" x14ac:dyDescent="0.25">
      <c r="A2100" s="30" t="s">
        <v>751</v>
      </c>
      <c r="B2100" s="30" t="s">
        <v>10099</v>
      </c>
    </row>
    <row r="2101" spans="1:2" x14ac:dyDescent="0.25">
      <c r="A2101" s="30" t="s">
        <v>749</v>
      </c>
      <c r="B2101" s="30" t="s">
        <v>10100</v>
      </c>
    </row>
    <row r="2102" spans="1:2" x14ac:dyDescent="0.25">
      <c r="A2102" s="30" t="s">
        <v>510</v>
      </c>
      <c r="B2102" s="30" t="s">
        <v>10101</v>
      </c>
    </row>
    <row r="2103" spans="1:2" x14ac:dyDescent="0.25">
      <c r="A2103" s="30" t="s">
        <v>782</v>
      </c>
      <c r="B2103" s="30" t="s">
        <v>10102</v>
      </c>
    </row>
    <row r="2104" spans="1:2" x14ac:dyDescent="0.25">
      <c r="A2104" s="30" t="s">
        <v>620</v>
      </c>
      <c r="B2104" s="30" t="s">
        <v>10103</v>
      </c>
    </row>
    <row r="2105" spans="1:2" x14ac:dyDescent="0.25">
      <c r="A2105" s="30" t="s">
        <v>480</v>
      </c>
      <c r="B2105" s="30" t="s">
        <v>10104</v>
      </c>
    </row>
    <row r="2106" spans="1:2" x14ac:dyDescent="0.25">
      <c r="A2106" s="30" t="s">
        <v>559</v>
      </c>
      <c r="B2106" s="30" t="s">
        <v>10105</v>
      </c>
    </row>
    <row r="2107" spans="1:2" x14ac:dyDescent="0.25">
      <c r="A2107" s="30" t="s">
        <v>753</v>
      </c>
      <c r="B2107" s="30" t="s">
        <v>10106</v>
      </c>
    </row>
    <row r="2108" spans="1:2" x14ac:dyDescent="0.25">
      <c r="A2108" s="30" t="s">
        <v>438</v>
      </c>
      <c r="B2108" s="30" t="s">
        <v>10107</v>
      </c>
    </row>
    <row r="2109" spans="1:2" x14ac:dyDescent="0.25">
      <c r="A2109" s="30" t="s">
        <v>5187</v>
      </c>
      <c r="B2109" s="30" t="s">
        <v>10108</v>
      </c>
    </row>
    <row r="2110" spans="1:2" x14ac:dyDescent="0.25">
      <c r="A2110" s="30" t="s">
        <v>354</v>
      </c>
      <c r="B2110" s="30" t="s">
        <v>10109</v>
      </c>
    </row>
    <row r="2111" spans="1:2" x14ac:dyDescent="0.25">
      <c r="A2111" s="30" t="s">
        <v>609</v>
      </c>
      <c r="B2111" s="30" t="s">
        <v>10110</v>
      </c>
    </row>
    <row r="2112" spans="1:2" x14ac:dyDescent="0.25">
      <c r="A2112" s="30" t="s">
        <v>462</v>
      </c>
      <c r="B2112" s="30" t="s">
        <v>10111</v>
      </c>
    </row>
    <row r="2113" spans="1:2" x14ac:dyDescent="0.25">
      <c r="A2113" s="30" t="s">
        <v>484</v>
      </c>
      <c r="B2113" s="30" t="s">
        <v>10112</v>
      </c>
    </row>
    <row r="2114" spans="1:2" x14ac:dyDescent="0.25">
      <c r="A2114" s="30" t="s">
        <v>530</v>
      </c>
      <c r="B2114" s="30" t="s">
        <v>10113</v>
      </c>
    </row>
    <row r="2115" spans="1:2" x14ac:dyDescent="0.25">
      <c r="A2115" s="30" t="s">
        <v>532</v>
      </c>
      <c r="B2115" s="30" t="s">
        <v>10114</v>
      </c>
    </row>
    <row r="2116" spans="1:2" x14ac:dyDescent="0.25">
      <c r="A2116" s="30" t="s">
        <v>410</v>
      </c>
      <c r="B2116" s="30" t="s">
        <v>10115</v>
      </c>
    </row>
    <row r="2117" spans="1:2" x14ac:dyDescent="0.25">
      <c r="A2117" s="30" t="s">
        <v>418</v>
      </c>
      <c r="B2117" s="30" t="s">
        <v>10116</v>
      </c>
    </row>
    <row r="2118" spans="1:2" x14ac:dyDescent="0.25">
      <c r="A2118" s="30" t="s">
        <v>482</v>
      </c>
      <c r="B2118" s="30" t="s">
        <v>10117</v>
      </c>
    </row>
    <row r="2119" spans="1:2" x14ac:dyDescent="0.25">
      <c r="A2119" s="30" t="s">
        <v>664</v>
      </c>
      <c r="B2119" s="30" t="s">
        <v>10118</v>
      </c>
    </row>
    <row r="2120" spans="1:2" x14ac:dyDescent="0.25">
      <c r="A2120" s="30" t="s">
        <v>490</v>
      </c>
      <c r="B2120" s="30" t="s">
        <v>10119</v>
      </c>
    </row>
    <row r="2121" spans="1:2" x14ac:dyDescent="0.25">
      <c r="A2121" s="30" t="s">
        <v>416</v>
      </c>
      <c r="B2121" s="30" t="s">
        <v>10120</v>
      </c>
    </row>
    <row r="2122" spans="1:2" x14ac:dyDescent="0.25">
      <c r="A2122" s="30" t="s">
        <v>5211</v>
      </c>
      <c r="B2122" s="30" t="s">
        <v>10121</v>
      </c>
    </row>
    <row r="2123" spans="1:2" x14ac:dyDescent="0.25">
      <c r="A2123" s="30" t="s">
        <v>5226</v>
      </c>
      <c r="B2123" s="30" t="s">
        <v>10122</v>
      </c>
    </row>
    <row r="2124" spans="1:2" x14ac:dyDescent="0.25">
      <c r="A2124" s="30" t="s">
        <v>5202</v>
      </c>
      <c r="B2124" s="30" t="s">
        <v>10123</v>
      </c>
    </row>
    <row r="2125" spans="1:2" x14ac:dyDescent="0.25">
      <c r="A2125" s="30" t="s">
        <v>408</v>
      </c>
      <c r="B2125" s="30" t="s">
        <v>10124</v>
      </c>
    </row>
    <row r="2126" spans="1:2" x14ac:dyDescent="0.25">
      <c r="A2126" s="30" t="s">
        <v>5205</v>
      </c>
      <c r="B2126" s="30" t="s">
        <v>10125</v>
      </c>
    </row>
    <row r="2127" spans="1:2" x14ac:dyDescent="0.25">
      <c r="A2127" s="30" t="s">
        <v>5208</v>
      </c>
      <c r="B2127" s="30" t="s">
        <v>10126</v>
      </c>
    </row>
    <row r="2128" spans="1:2" x14ac:dyDescent="0.25">
      <c r="A2128" s="30" t="s">
        <v>5217</v>
      </c>
      <c r="B2128" s="30" t="s">
        <v>10127</v>
      </c>
    </row>
    <row r="2129" spans="1:2" x14ac:dyDescent="0.25">
      <c r="A2129" s="30" t="s">
        <v>318</v>
      </c>
      <c r="B2129" s="30" t="s">
        <v>10128</v>
      </c>
    </row>
    <row r="2130" spans="1:2" x14ac:dyDescent="0.25">
      <c r="A2130" s="30" t="s">
        <v>5220</v>
      </c>
      <c r="B2130" s="30" t="s">
        <v>10129</v>
      </c>
    </row>
    <row r="2131" spans="1:2" x14ac:dyDescent="0.25">
      <c r="A2131" s="30" t="s">
        <v>5214</v>
      </c>
      <c r="B2131" s="30" t="s">
        <v>10130</v>
      </c>
    </row>
    <row r="2132" spans="1:2" x14ac:dyDescent="0.25">
      <c r="A2132" s="30" t="s">
        <v>5223</v>
      </c>
      <c r="B2132" s="30" t="s">
        <v>10131</v>
      </c>
    </row>
    <row r="2133" spans="1:2" x14ac:dyDescent="0.25">
      <c r="A2133" s="30" t="s">
        <v>420</v>
      </c>
      <c r="B2133" s="30" t="s">
        <v>10132</v>
      </c>
    </row>
    <row r="2134" spans="1:2" x14ac:dyDescent="0.25">
      <c r="A2134" s="30" t="s">
        <v>412</v>
      </c>
      <c r="B2134" s="30" t="s">
        <v>10133</v>
      </c>
    </row>
    <row r="2135" spans="1:2" x14ac:dyDescent="0.25">
      <c r="A2135" s="30" t="s">
        <v>486</v>
      </c>
      <c r="B2135" s="30" t="s">
        <v>10134</v>
      </c>
    </row>
    <row r="2136" spans="1:2" x14ac:dyDescent="0.25">
      <c r="A2136" s="30" t="s">
        <v>414</v>
      </c>
      <c r="B2136" s="30" t="s">
        <v>10135</v>
      </c>
    </row>
    <row r="2137" spans="1:2" x14ac:dyDescent="0.25">
      <c r="A2137" s="30" t="s">
        <v>5260</v>
      </c>
      <c r="B2137" s="30" t="s">
        <v>11972</v>
      </c>
    </row>
    <row r="2138" spans="1:2" x14ac:dyDescent="0.25">
      <c r="A2138" s="30" t="s">
        <v>5261</v>
      </c>
      <c r="B2138" s="30" t="s">
        <v>11973</v>
      </c>
    </row>
    <row r="2139" spans="1:2" x14ac:dyDescent="0.25">
      <c r="A2139" s="30" t="s">
        <v>5264</v>
      </c>
      <c r="B2139" s="30" t="s">
        <v>10136</v>
      </c>
    </row>
    <row r="2140" spans="1:2" x14ac:dyDescent="0.25">
      <c r="A2140" s="30" t="s">
        <v>5266</v>
      </c>
      <c r="B2140" s="30" t="s">
        <v>10137</v>
      </c>
    </row>
    <row r="2141" spans="1:2" x14ac:dyDescent="0.25">
      <c r="A2141" s="30" t="s">
        <v>5268</v>
      </c>
      <c r="B2141" s="30" t="s">
        <v>10138</v>
      </c>
    </row>
    <row r="2142" spans="1:2" x14ac:dyDescent="0.25">
      <c r="A2142" s="30" t="s">
        <v>5270</v>
      </c>
      <c r="B2142" s="30" t="s">
        <v>10139</v>
      </c>
    </row>
    <row r="2143" spans="1:2" x14ac:dyDescent="0.25">
      <c r="A2143" s="30" t="s">
        <v>5271</v>
      </c>
      <c r="B2143" s="30" t="s">
        <v>10140</v>
      </c>
    </row>
    <row r="2144" spans="1:2" x14ac:dyDescent="0.25">
      <c r="A2144" s="30" t="s">
        <v>5273</v>
      </c>
      <c r="B2144" s="30" t="s">
        <v>10141</v>
      </c>
    </row>
    <row r="2145" spans="1:2" x14ac:dyDescent="0.25">
      <c r="A2145" s="30" t="s">
        <v>5275</v>
      </c>
      <c r="B2145" s="30" t="s">
        <v>10142</v>
      </c>
    </row>
    <row r="2146" spans="1:2" x14ac:dyDescent="0.25">
      <c r="A2146" s="30" t="s">
        <v>5278</v>
      </c>
      <c r="B2146" s="30" t="s">
        <v>10143</v>
      </c>
    </row>
    <row r="2147" spans="1:2" x14ac:dyDescent="0.25">
      <c r="A2147" s="30" t="s">
        <v>423</v>
      </c>
      <c r="B2147" s="30" t="s">
        <v>10144</v>
      </c>
    </row>
    <row r="2148" spans="1:2" x14ac:dyDescent="0.25">
      <c r="A2148" s="30" t="s">
        <v>5304</v>
      </c>
      <c r="B2148" s="30" t="s">
        <v>10152</v>
      </c>
    </row>
    <row r="2149" spans="1:2" x14ac:dyDescent="0.25">
      <c r="A2149" s="30" t="s">
        <v>5331</v>
      </c>
      <c r="B2149" s="30" t="s">
        <v>10153</v>
      </c>
    </row>
    <row r="2150" spans="1:2" x14ac:dyDescent="0.25">
      <c r="A2150" s="30" t="s">
        <v>5334</v>
      </c>
      <c r="B2150" s="30" t="s">
        <v>10145</v>
      </c>
    </row>
    <row r="2151" spans="1:2" x14ac:dyDescent="0.25">
      <c r="A2151" s="30" t="s">
        <v>5340</v>
      </c>
      <c r="B2151" s="30" t="s">
        <v>10146</v>
      </c>
    </row>
    <row r="2152" spans="1:2" x14ac:dyDescent="0.25">
      <c r="A2152" s="30" t="s">
        <v>5346</v>
      </c>
      <c r="B2152" s="30" t="s">
        <v>10147</v>
      </c>
    </row>
    <row r="2153" spans="1:2" x14ac:dyDescent="0.25">
      <c r="A2153" s="30" t="s">
        <v>5355</v>
      </c>
      <c r="B2153" s="30" t="s">
        <v>10148</v>
      </c>
    </row>
    <row r="2154" spans="1:2" x14ac:dyDescent="0.25">
      <c r="A2154" s="30" t="s">
        <v>398</v>
      </c>
      <c r="B2154" s="30" t="s">
        <v>10149</v>
      </c>
    </row>
    <row r="2155" spans="1:2" x14ac:dyDescent="0.25">
      <c r="A2155" s="30" t="s">
        <v>5377</v>
      </c>
      <c r="B2155" s="30" t="s">
        <v>10150</v>
      </c>
    </row>
    <row r="2156" spans="1:2" x14ac:dyDescent="0.25">
      <c r="A2156" s="30" t="s">
        <v>5389</v>
      </c>
      <c r="B2156" s="30" t="s">
        <v>10151</v>
      </c>
    </row>
    <row r="2157" spans="1:2" x14ac:dyDescent="0.25">
      <c r="A2157" s="30" t="s">
        <v>5383</v>
      </c>
      <c r="B2157" s="30" t="s">
        <v>10154</v>
      </c>
    </row>
    <row r="2158" spans="1:2" x14ac:dyDescent="0.25">
      <c r="A2158" s="30" t="s">
        <v>5380</v>
      </c>
      <c r="B2158" s="30" t="s">
        <v>10155</v>
      </c>
    </row>
    <row r="2159" spans="1:2" x14ac:dyDescent="0.25">
      <c r="A2159" s="30" t="s">
        <v>5328</v>
      </c>
      <c r="B2159" s="30" t="s">
        <v>10156</v>
      </c>
    </row>
    <row r="2160" spans="1:2" x14ac:dyDescent="0.25">
      <c r="A2160" s="30" t="s">
        <v>5301</v>
      </c>
      <c r="B2160" s="30" t="s">
        <v>10157</v>
      </c>
    </row>
    <row r="2161" spans="1:2" x14ac:dyDescent="0.25">
      <c r="A2161" s="30" t="s">
        <v>5307</v>
      </c>
      <c r="B2161" s="30" t="s">
        <v>10158</v>
      </c>
    </row>
    <row r="2162" spans="1:2" x14ac:dyDescent="0.25">
      <c r="A2162" s="30" t="s">
        <v>5310</v>
      </c>
      <c r="B2162" s="30" t="s">
        <v>10159</v>
      </c>
    </row>
    <row r="2163" spans="1:2" x14ac:dyDescent="0.25">
      <c r="A2163" s="30" t="s">
        <v>5316</v>
      </c>
      <c r="B2163" s="30" t="s">
        <v>10160</v>
      </c>
    </row>
    <row r="2164" spans="1:2" x14ac:dyDescent="0.25">
      <c r="A2164" s="30" t="s">
        <v>5343</v>
      </c>
      <c r="B2164" s="30" t="s">
        <v>10161</v>
      </c>
    </row>
    <row r="2165" spans="1:2" x14ac:dyDescent="0.25">
      <c r="A2165" s="30" t="s">
        <v>5349</v>
      </c>
      <c r="B2165" s="30" t="s">
        <v>10162</v>
      </c>
    </row>
    <row r="2166" spans="1:2" x14ac:dyDescent="0.25">
      <c r="A2166" s="30" t="s">
        <v>5313</v>
      </c>
      <c r="B2166" s="30" t="s">
        <v>10163</v>
      </c>
    </row>
    <row r="2167" spans="1:2" x14ac:dyDescent="0.25">
      <c r="A2167" s="30" t="s">
        <v>5319</v>
      </c>
      <c r="B2167" s="30" t="s">
        <v>10164</v>
      </c>
    </row>
    <row r="2168" spans="1:2" x14ac:dyDescent="0.25">
      <c r="A2168" s="30" t="s">
        <v>5386</v>
      </c>
      <c r="B2168" s="30" t="s">
        <v>10165</v>
      </c>
    </row>
    <row r="2169" spans="1:2" x14ac:dyDescent="0.25">
      <c r="A2169" s="30" t="s">
        <v>5298</v>
      </c>
      <c r="B2169" s="30" t="s">
        <v>10166</v>
      </c>
    </row>
    <row r="2170" spans="1:2" x14ac:dyDescent="0.25">
      <c r="A2170" s="30" t="s">
        <v>5322</v>
      </c>
      <c r="B2170" s="30" t="s">
        <v>10167</v>
      </c>
    </row>
    <row r="2171" spans="1:2" x14ac:dyDescent="0.25">
      <c r="A2171" s="30" t="s">
        <v>5337</v>
      </c>
      <c r="B2171" s="30" t="s">
        <v>10168</v>
      </c>
    </row>
    <row r="2172" spans="1:2" x14ac:dyDescent="0.25">
      <c r="A2172" s="30" t="s">
        <v>5358</v>
      </c>
      <c r="B2172" s="30" t="s">
        <v>10169</v>
      </c>
    </row>
    <row r="2173" spans="1:2" x14ac:dyDescent="0.25">
      <c r="A2173" s="30" t="s">
        <v>5364</v>
      </c>
      <c r="B2173" s="30" t="s">
        <v>10170</v>
      </c>
    </row>
    <row r="2174" spans="1:2" x14ac:dyDescent="0.25">
      <c r="A2174" s="30" t="s">
        <v>5367</v>
      </c>
      <c r="B2174" s="30" t="s">
        <v>10171</v>
      </c>
    </row>
    <row r="2175" spans="1:2" x14ac:dyDescent="0.25">
      <c r="A2175" s="30" t="s">
        <v>5370</v>
      </c>
      <c r="B2175" s="30" t="s">
        <v>10172</v>
      </c>
    </row>
    <row r="2176" spans="1:2" x14ac:dyDescent="0.25">
      <c r="A2176" s="30" t="s">
        <v>5325</v>
      </c>
      <c r="B2176" s="30" t="s">
        <v>10173</v>
      </c>
    </row>
    <row r="2177" spans="1:2" x14ac:dyDescent="0.25">
      <c r="A2177" s="30" t="s">
        <v>5352</v>
      </c>
      <c r="B2177" s="30" t="s">
        <v>10174</v>
      </c>
    </row>
    <row r="2178" spans="1:2" x14ac:dyDescent="0.25">
      <c r="A2178" s="30" t="s">
        <v>5361</v>
      </c>
      <c r="B2178" s="30" t="s">
        <v>10175</v>
      </c>
    </row>
    <row r="2179" spans="1:2" x14ac:dyDescent="0.25">
      <c r="A2179" s="30" t="s">
        <v>5373</v>
      </c>
      <c r="B2179" s="30" t="s">
        <v>10176</v>
      </c>
    </row>
    <row r="2180" spans="1:2" x14ac:dyDescent="0.25">
      <c r="A2180" s="30" t="s">
        <v>5392</v>
      </c>
      <c r="B2180" s="30" t="s">
        <v>10177</v>
      </c>
    </row>
    <row r="2181" spans="1:2" x14ac:dyDescent="0.25">
      <c r="A2181" s="30" t="s">
        <v>5401</v>
      </c>
      <c r="B2181" s="30" t="s">
        <v>11974</v>
      </c>
    </row>
    <row r="2182" spans="1:2" x14ac:dyDescent="0.25">
      <c r="A2182" s="30" t="s">
        <v>5400</v>
      </c>
      <c r="B2182" s="30" t="s">
        <v>11975</v>
      </c>
    </row>
    <row r="2183" spans="1:2" x14ac:dyDescent="0.25">
      <c r="A2183" s="30" t="s">
        <v>5402</v>
      </c>
      <c r="B2183" s="30" t="s">
        <v>11976</v>
      </c>
    </row>
    <row r="2184" spans="1:2" x14ac:dyDescent="0.25">
      <c r="A2184" s="30" t="s">
        <v>5403</v>
      </c>
      <c r="B2184" s="30" t="s">
        <v>11977</v>
      </c>
    </row>
    <row r="2185" spans="1:2" x14ac:dyDescent="0.25">
      <c r="A2185" s="30" t="s">
        <v>5410</v>
      </c>
      <c r="B2185" s="30" t="s">
        <v>11978</v>
      </c>
    </row>
    <row r="2186" spans="1:2" x14ac:dyDescent="0.25">
      <c r="A2186" s="30" t="s">
        <v>5412</v>
      </c>
      <c r="B2186" s="30" t="s">
        <v>11979</v>
      </c>
    </row>
    <row r="2187" spans="1:2" x14ac:dyDescent="0.25">
      <c r="A2187" s="30" t="s">
        <v>5425</v>
      </c>
      <c r="B2187" s="30" t="s">
        <v>11980</v>
      </c>
    </row>
    <row r="2188" spans="1:2" x14ac:dyDescent="0.25">
      <c r="A2188" s="30" t="s">
        <v>5406</v>
      </c>
      <c r="B2188" s="30" t="s">
        <v>11981</v>
      </c>
    </row>
    <row r="2189" spans="1:2" x14ac:dyDescent="0.25">
      <c r="A2189" s="30" t="s">
        <v>5418</v>
      </c>
      <c r="B2189" s="30" t="s">
        <v>11982</v>
      </c>
    </row>
    <row r="2190" spans="1:2" x14ac:dyDescent="0.25">
      <c r="A2190" s="30" t="s">
        <v>5419</v>
      </c>
      <c r="B2190" s="30" t="s">
        <v>11983</v>
      </c>
    </row>
    <row r="2191" spans="1:2" x14ac:dyDescent="0.25">
      <c r="A2191" s="30" t="s">
        <v>5404</v>
      </c>
      <c r="B2191" s="30" t="s">
        <v>11984</v>
      </c>
    </row>
    <row r="2192" spans="1:2" x14ac:dyDescent="0.25">
      <c r="A2192" s="30" t="s">
        <v>5405</v>
      </c>
      <c r="B2192" s="30" t="s">
        <v>11985</v>
      </c>
    </row>
    <row r="2193" spans="1:2" x14ac:dyDescent="0.25">
      <c r="A2193" s="30" t="s">
        <v>5408</v>
      </c>
      <c r="B2193" s="30" t="s">
        <v>11986</v>
      </c>
    </row>
    <row r="2194" spans="1:2" x14ac:dyDescent="0.25">
      <c r="A2194" s="30" t="s">
        <v>5421</v>
      </c>
      <c r="B2194" s="30" t="s">
        <v>11987</v>
      </c>
    </row>
    <row r="2195" spans="1:2" x14ac:dyDescent="0.25">
      <c r="A2195" s="30" t="s">
        <v>5426</v>
      </c>
      <c r="B2195" s="30" t="s">
        <v>11988</v>
      </c>
    </row>
    <row r="2196" spans="1:2" x14ac:dyDescent="0.25">
      <c r="A2196" s="30" t="s">
        <v>5427</v>
      </c>
      <c r="B2196" s="30" t="s">
        <v>11989</v>
      </c>
    </row>
    <row r="2197" spans="1:2" x14ac:dyDescent="0.25">
      <c r="A2197" s="30" t="s">
        <v>5409</v>
      </c>
      <c r="B2197" s="30" t="s">
        <v>11990</v>
      </c>
    </row>
    <row r="2198" spans="1:2" x14ac:dyDescent="0.25">
      <c r="A2198" s="30" t="s">
        <v>5416</v>
      </c>
      <c r="B2198" s="30" t="s">
        <v>11991</v>
      </c>
    </row>
    <row r="2199" spans="1:2" x14ac:dyDescent="0.25">
      <c r="A2199" s="30" t="s">
        <v>5424</v>
      </c>
      <c r="B2199" s="30" t="s">
        <v>11992</v>
      </c>
    </row>
    <row r="2200" spans="1:2" x14ac:dyDescent="0.25">
      <c r="A2200" s="30" t="s">
        <v>5414</v>
      </c>
      <c r="B2200" s="30" t="s">
        <v>11993</v>
      </c>
    </row>
    <row r="2201" spans="1:2" x14ac:dyDescent="0.25">
      <c r="A2201" s="30" t="s">
        <v>5423</v>
      </c>
      <c r="B2201" s="30" t="s">
        <v>11994</v>
      </c>
    </row>
    <row r="2202" spans="1:2" x14ac:dyDescent="0.25">
      <c r="A2202" s="30" t="s">
        <v>5413</v>
      </c>
      <c r="B2202" s="30" t="s">
        <v>11995</v>
      </c>
    </row>
    <row r="2203" spans="1:2" x14ac:dyDescent="0.25">
      <c r="A2203" s="30" t="s">
        <v>5417</v>
      </c>
      <c r="B2203" s="30" t="s">
        <v>11996</v>
      </c>
    </row>
    <row r="2204" spans="1:2" x14ac:dyDescent="0.25">
      <c r="A2204" s="30" t="s">
        <v>5422</v>
      </c>
      <c r="B2204" s="30" t="s">
        <v>11997</v>
      </c>
    </row>
    <row r="2205" spans="1:2" x14ac:dyDescent="0.25">
      <c r="A2205" s="30" t="s">
        <v>5407</v>
      </c>
      <c r="B2205" s="30" t="s">
        <v>11998</v>
      </c>
    </row>
    <row r="2206" spans="1:2" x14ac:dyDescent="0.25">
      <c r="A2206" s="30" t="s">
        <v>5411</v>
      </c>
      <c r="B2206" s="30" t="s">
        <v>11999</v>
      </c>
    </row>
    <row r="2207" spans="1:2" x14ac:dyDescent="0.25">
      <c r="A2207" s="30" t="s">
        <v>5415</v>
      </c>
      <c r="B2207" s="30" t="s">
        <v>12000</v>
      </c>
    </row>
    <row r="2208" spans="1:2" x14ac:dyDescent="0.25">
      <c r="A2208" s="30" t="s">
        <v>5420</v>
      </c>
      <c r="B2208" s="30" t="s">
        <v>12001</v>
      </c>
    </row>
    <row r="2209" spans="1:2" x14ac:dyDescent="0.25">
      <c r="A2209" s="30" t="s">
        <v>5428</v>
      </c>
      <c r="B2209" s="30" t="s">
        <v>12002</v>
      </c>
    </row>
    <row r="2210" spans="1:2" x14ac:dyDescent="0.25">
      <c r="A2210" s="30" t="s">
        <v>5430</v>
      </c>
      <c r="B2210" s="30" t="s">
        <v>12003</v>
      </c>
    </row>
    <row r="2211" spans="1:2" x14ac:dyDescent="0.25">
      <c r="A2211" s="30" t="s">
        <v>5431</v>
      </c>
      <c r="B2211" s="30" t="s">
        <v>12004</v>
      </c>
    </row>
    <row r="2212" spans="1:2" x14ac:dyDescent="0.25">
      <c r="A2212" s="30" t="s">
        <v>681</v>
      </c>
      <c r="B2212" s="30" t="s">
        <v>10178</v>
      </c>
    </row>
    <row r="2213" spans="1:2" x14ac:dyDescent="0.25">
      <c r="A2213" s="30" t="s">
        <v>5490</v>
      </c>
      <c r="B2213" s="30" t="s">
        <v>10179</v>
      </c>
    </row>
    <row r="2214" spans="1:2" x14ac:dyDescent="0.25">
      <c r="A2214" s="30" t="s">
        <v>5493</v>
      </c>
      <c r="B2214" s="30" t="s">
        <v>10180</v>
      </c>
    </row>
    <row r="2215" spans="1:2" x14ac:dyDescent="0.25">
      <c r="A2215" s="30" t="s">
        <v>311</v>
      </c>
      <c r="B2215" s="30" t="s">
        <v>10181</v>
      </c>
    </row>
    <row r="2216" spans="1:2" x14ac:dyDescent="0.25">
      <c r="A2216" s="30" t="s">
        <v>5434</v>
      </c>
      <c r="B2216" s="30" t="s">
        <v>10182</v>
      </c>
    </row>
    <row r="2217" spans="1:2" x14ac:dyDescent="0.25">
      <c r="A2217" s="30" t="s">
        <v>5477</v>
      </c>
      <c r="B2217" s="30" t="s">
        <v>10183</v>
      </c>
    </row>
    <row r="2218" spans="1:2" x14ac:dyDescent="0.25">
      <c r="A2218" s="30" t="s">
        <v>5479</v>
      </c>
      <c r="B2218" s="30" t="s">
        <v>10184</v>
      </c>
    </row>
    <row r="2219" spans="1:2" x14ac:dyDescent="0.25">
      <c r="A2219" s="30" t="s">
        <v>313</v>
      </c>
      <c r="B2219" s="30" t="s">
        <v>10185</v>
      </c>
    </row>
    <row r="2220" spans="1:2" x14ac:dyDescent="0.25">
      <c r="A2220" s="30" t="s">
        <v>304</v>
      </c>
      <c r="B2220" s="30" t="s">
        <v>10186</v>
      </c>
    </row>
    <row r="2221" spans="1:2" x14ac:dyDescent="0.25">
      <c r="A2221" s="30" t="s">
        <v>5439</v>
      </c>
      <c r="B2221" s="30" t="s">
        <v>10187</v>
      </c>
    </row>
    <row r="2222" spans="1:2" x14ac:dyDescent="0.25">
      <c r="A2222" s="30" t="s">
        <v>542</v>
      </c>
      <c r="B2222" s="30" t="s">
        <v>10188</v>
      </c>
    </row>
    <row r="2223" spans="1:2" x14ac:dyDescent="0.25">
      <c r="A2223" s="30" t="s">
        <v>677</v>
      </c>
      <c r="B2223" s="30" t="s">
        <v>10189</v>
      </c>
    </row>
    <row r="2224" spans="1:2" x14ac:dyDescent="0.25">
      <c r="A2224" s="30" t="s">
        <v>5458</v>
      </c>
      <c r="B2224" s="30" t="s">
        <v>10190</v>
      </c>
    </row>
    <row r="2225" spans="1:2" x14ac:dyDescent="0.25">
      <c r="A2225" s="30" t="s">
        <v>5473</v>
      </c>
      <c r="B2225" s="30" t="s">
        <v>10191</v>
      </c>
    </row>
    <row r="2226" spans="1:2" x14ac:dyDescent="0.25">
      <c r="A2226" s="30" t="s">
        <v>5484</v>
      </c>
      <c r="B2226" s="30" t="s">
        <v>10192</v>
      </c>
    </row>
    <row r="2227" spans="1:2" x14ac:dyDescent="0.25">
      <c r="A2227" s="30" t="s">
        <v>308</v>
      </c>
      <c r="B2227" s="30" t="s">
        <v>10193</v>
      </c>
    </row>
    <row r="2228" spans="1:2" x14ac:dyDescent="0.25">
      <c r="A2228" s="30" t="s">
        <v>5444</v>
      </c>
      <c r="B2228" s="30" t="s">
        <v>10194</v>
      </c>
    </row>
    <row r="2229" spans="1:2" x14ac:dyDescent="0.25">
      <c r="A2229" s="30" t="s">
        <v>5451</v>
      </c>
      <c r="B2229" s="30" t="s">
        <v>10195</v>
      </c>
    </row>
    <row r="2230" spans="1:2" x14ac:dyDescent="0.25">
      <c r="A2230" s="30" t="s">
        <v>5464</v>
      </c>
      <c r="B2230" s="30" t="s">
        <v>10196</v>
      </c>
    </row>
    <row r="2231" spans="1:2" x14ac:dyDescent="0.25">
      <c r="A2231" s="30" t="s">
        <v>5488</v>
      </c>
      <c r="B2231" s="30" t="s">
        <v>10197</v>
      </c>
    </row>
    <row r="2232" spans="1:2" x14ac:dyDescent="0.25">
      <c r="A2232" s="30" t="s">
        <v>675</v>
      </c>
      <c r="B2232" s="30" t="s">
        <v>10198</v>
      </c>
    </row>
    <row r="2233" spans="1:2" x14ac:dyDescent="0.25">
      <c r="A2233" s="30" t="s">
        <v>768</v>
      </c>
      <c r="B2233" s="30" t="s">
        <v>10199</v>
      </c>
    </row>
    <row r="2234" spans="1:2" x14ac:dyDescent="0.25">
      <c r="A2234" s="30" t="s">
        <v>679</v>
      </c>
      <c r="B2234" s="30" t="s">
        <v>10200</v>
      </c>
    </row>
    <row r="2235" spans="1:2" x14ac:dyDescent="0.25">
      <c r="A2235" s="30" t="s">
        <v>5436</v>
      </c>
      <c r="B2235" s="30" t="s">
        <v>10201</v>
      </c>
    </row>
    <row r="2236" spans="1:2" x14ac:dyDescent="0.25">
      <c r="A2236" s="30" t="s">
        <v>5447</v>
      </c>
      <c r="B2236" s="30" t="s">
        <v>10202</v>
      </c>
    </row>
    <row r="2237" spans="1:2" x14ac:dyDescent="0.25">
      <c r="A2237" s="30" t="s">
        <v>5449</v>
      </c>
      <c r="B2237" s="30" t="s">
        <v>10203</v>
      </c>
    </row>
    <row r="2238" spans="1:2" x14ac:dyDescent="0.25">
      <c r="A2238" s="30" t="s">
        <v>671</v>
      </c>
      <c r="B2238" s="30" t="s">
        <v>10204</v>
      </c>
    </row>
    <row r="2239" spans="1:2" x14ac:dyDescent="0.25">
      <c r="A2239" s="30" t="s">
        <v>5469</v>
      </c>
      <c r="B2239" s="30" t="s">
        <v>10205</v>
      </c>
    </row>
    <row r="2240" spans="1:2" x14ac:dyDescent="0.25">
      <c r="A2240" s="30" t="s">
        <v>5454</v>
      </c>
      <c r="B2240" s="30" t="s">
        <v>10206</v>
      </c>
    </row>
    <row r="2241" spans="1:2" x14ac:dyDescent="0.25">
      <c r="A2241" s="30" t="s">
        <v>5441</v>
      </c>
      <c r="B2241" s="30" t="s">
        <v>10207</v>
      </c>
    </row>
    <row r="2242" spans="1:2" x14ac:dyDescent="0.25">
      <c r="A2242" s="30" t="s">
        <v>5460</v>
      </c>
      <c r="B2242" s="30" t="s">
        <v>10208</v>
      </c>
    </row>
    <row r="2243" spans="1:2" x14ac:dyDescent="0.25">
      <c r="A2243" s="30" t="s">
        <v>540</v>
      </c>
      <c r="B2243" s="30" t="s">
        <v>10209</v>
      </c>
    </row>
    <row r="2244" spans="1:2" x14ac:dyDescent="0.25">
      <c r="A2244" s="30" t="s">
        <v>5466</v>
      </c>
      <c r="B2244" s="30" t="s">
        <v>10210</v>
      </c>
    </row>
    <row r="2245" spans="1:2" x14ac:dyDescent="0.25">
      <c r="A2245" s="30" t="s">
        <v>5482</v>
      </c>
      <c r="B2245" s="30" t="s">
        <v>10211</v>
      </c>
    </row>
    <row r="2246" spans="1:2" x14ac:dyDescent="0.25">
      <c r="A2246" s="30" t="s">
        <v>5512</v>
      </c>
      <c r="B2246" s="30" t="s">
        <v>10212</v>
      </c>
    </row>
    <row r="2247" spans="1:2" x14ac:dyDescent="0.25">
      <c r="A2247" s="30" t="s">
        <v>5503</v>
      </c>
      <c r="B2247" s="30" t="s">
        <v>10213</v>
      </c>
    </row>
    <row r="2248" spans="1:2" x14ac:dyDescent="0.25">
      <c r="A2248" s="30" t="s">
        <v>5522</v>
      </c>
      <c r="B2248" s="30" t="s">
        <v>10214</v>
      </c>
    </row>
    <row r="2249" spans="1:2" x14ac:dyDescent="0.25">
      <c r="A2249" s="30" t="s">
        <v>5518</v>
      </c>
      <c r="B2249" s="30" t="s">
        <v>10215</v>
      </c>
    </row>
    <row r="2250" spans="1:2" x14ac:dyDescent="0.25">
      <c r="A2250" s="30" t="s">
        <v>5520</v>
      </c>
      <c r="B2250" s="30" t="s">
        <v>10216</v>
      </c>
    </row>
    <row r="2251" spans="1:2" x14ac:dyDescent="0.25">
      <c r="A2251" s="30" t="s">
        <v>5526</v>
      </c>
      <c r="B2251" s="30" t="s">
        <v>10217</v>
      </c>
    </row>
    <row r="2252" spans="1:2" x14ac:dyDescent="0.25">
      <c r="A2252" s="30" t="s">
        <v>5515</v>
      </c>
      <c r="B2252" s="30" t="s">
        <v>10218</v>
      </c>
    </row>
    <row r="2253" spans="1:2" x14ac:dyDescent="0.25">
      <c r="A2253" s="30" t="s">
        <v>425</v>
      </c>
      <c r="B2253" s="30" t="s">
        <v>10219</v>
      </c>
    </row>
    <row r="2254" spans="1:2" x14ac:dyDescent="0.25">
      <c r="A2254" s="30" t="s">
        <v>5505</v>
      </c>
      <c r="B2254" s="30" t="s">
        <v>10220</v>
      </c>
    </row>
    <row r="2255" spans="1:2" x14ac:dyDescent="0.25">
      <c r="A2255" s="30" t="s">
        <v>5507</v>
      </c>
      <c r="B2255" s="30" t="s">
        <v>10221</v>
      </c>
    </row>
    <row r="2256" spans="1:2" x14ac:dyDescent="0.25">
      <c r="A2256" s="30" t="s">
        <v>5510</v>
      </c>
      <c r="B2256" s="30" t="s">
        <v>10222</v>
      </c>
    </row>
    <row r="2257" spans="1:2" x14ac:dyDescent="0.25">
      <c r="A2257" s="30" t="s">
        <v>5524</v>
      </c>
      <c r="B2257" s="30" t="s">
        <v>10223</v>
      </c>
    </row>
    <row r="2258" spans="1:2" x14ac:dyDescent="0.25">
      <c r="A2258" s="30" t="s">
        <v>5530</v>
      </c>
      <c r="B2258" s="30" t="s">
        <v>12005</v>
      </c>
    </row>
    <row r="2259" spans="1:2" x14ac:dyDescent="0.25">
      <c r="A2259" s="30" t="s">
        <v>5531</v>
      </c>
      <c r="B2259" s="30" t="s">
        <v>12006</v>
      </c>
    </row>
    <row r="2260" spans="1:2" x14ac:dyDescent="0.25">
      <c r="A2260" s="30" t="s">
        <v>5532</v>
      </c>
      <c r="B2260" s="30" t="s">
        <v>12007</v>
      </c>
    </row>
    <row r="2261" spans="1:2" x14ac:dyDescent="0.25">
      <c r="A2261" s="30" t="s">
        <v>5533</v>
      </c>
      <c r="B2261" s="30" t="s">
        <v>12008</v>
      </c>
    </row>
    <row r="2262" spans="1:2" x14ac:dyDescent="0.25">
      <c r="A2262" s="30" t="s">
        <v>5534</v>
      </c>
      <c r="B2262" s="30" t="s">
        <v>12009</v>
      </c>
    </row>
    <row r="2263" spans="1:2" x14ac:dyDescent="0.25">
      <c r="A2263" s="30" t="s">
        <v>5535</v>
      </c>
      <c r="B2263" s="30" t="s">
        <v>12010</v>
      </c>
    </row>
    <row r="2264" spans="1:2" x14ac:dyDescent="0.25">
      <c r="A2264" s="30" t="s">
        <v>5536</v>
      </c>
      <c r="B2264" s="30" t="s">
        <v>12011</v>
      </c>
    </row>
    <row r="2265" spans="1:2" x14ac:dyDescent="0.25">
      <c r="A2265" s="30" t="s">
        <v>5537</v>
      </c>
      <c r="B2265" s="30" t="s">
        <v>12012</v>
      </c>
    </row>
    <row r="2266" spans="1:2" x14ac:dyDescent="0.25">
      <c r="A2266" s="30" t="s">
        <v>5548</v>
      </c>
      <c r="B2266" s="30" t="s">
        <v>12013</v>
      </c>
    </row>
    <row r="2267" spans="1:2" x14ac:dyDescent="0.25">
      <c r="A2267" s="30" t="s">
        <v>5544</v>
      </c>
      <c r="B2267" s="30" t="s">
        <v>12014</v>
      </c>
    </row>
    <row r="2268" spans="1:2" x14ac:dyDescent="0.25">
      <c r="A2268" s="30" t="s">
        <v>5546</v>
      </c>
      <c r="B2268" s="30" t="s">
        <v>12015</v>
      </c>
    </row>
    <row r="2269" spans="1:2" x14ac:dyDescent="0.25">
      <c r="A2269" s="30" t="s">
        <v>5541</v>
      </c>
      <c r="B2269" s="30" t="s">
        <v>12016</v>
      </c>
    </row>
    <row r="2270" spans="1:2" x14ac:dyDescent="0.25">
      <c r="A2270" s="30" t="s">
        <v>5543</v>
      </c>
      <c r="B2270" s="30" t="s">
        <v>12017</v>
      </c>
    </row>
    <row r="2271" spans="1:2" x14ac:dyDescent="0.25">
      <c r="A2271" s="30" t="s">
        <v>5545</v>
      </c>
      <c r="B2271" s="30" t="s">
        <v>12018</v>
      </c>
    </row>
    <row r="2272" spans="1:2" x14ac:dyDescent="0.25">
      <c r="A2272" s="30" t="s">
        <v>5540</v>
      </c>
      <c r="B2272" s="30" t="s">
        <v>12019</v>
      </c>
    </row>
    <row r="2273" spans="1:2" x14ac:dyDescent="0.25">
      <c r="A2273" s="30" t="s">
        <v>5547</v>
      </c>
      <c r="B2273" s="30" t="s">
        <v>12020</v>
      </c>
    </row>
    <row r="2274" spans="1:2" x14ac:dyDescent="0.25">
      <c r="A2274" s="30" t="s">
        <v>5542</v>
      </c>
      <c r="B2274" s="30" t="s">
        <v>12021</v>
      </c>
    </row>
    <row r="2275" spans="1:2" x14ac:dyDescent="0.25">
      <c r="A2275" s="30" t="s">
        <v>5553</v>
      </c>
      <c r="B2275" s="30" t="s">
        <v>10224</v>
      </c>
    </row>
    <row r="2276" spans="1:2" x14ac:dyDescent="0.25">
      <c r="A2276" s="30" t="s">
        <v>5569</v>
      </c>
      <c r="B2276" s="30" t="s">
        <v>10225</v>
      </c>
    </row>
    <row r="2277" spans="1:2" x14ac:dyDescent="0.25">
      <c r="A2277" s="30" t="s">
        <v>5560</v>
      </c>
      <c r="B2277" s="30" t="s">
        <v>10226</v>
      </c>
    </row>
    <row r="2278" spans="1:2" x14ac:dyDescent="0.25">
      <c r="A2278" s="30" t="s">
        <v>5565</v>
      </c>
      <c r="B2278" s="30" t="s">
        <v>10227</v>
      </c>
    </row>
    <row r="2279" spans="1:2" x14ac:dyDescent="0.25">
      <c r="A2279" s="30" t="s">
        <v>5551</v>
      </c>
      <c r="B2279" s="30" t="s">
        <v>10228</v>
      </c>
    </row>
    <row r="2280" spans="1:2" x14ac:dyDescent="0.25">
      <c r="A2280" s="30" t="s">
        <v>378</v>
      </c>
      <c r="B2280" s="30" t="s">
        <v>10229</v>
      </c>
    </row>
    <row r="2281" spans="1:2" x14ac:dyDescent="0.25">
      <c r="A2281" s="30" t="s">
        <v>5581</v>
      </c>
      <c r="B2281" s="30" t="s">
        <v>10230</v>
      </c>
    </row>
    <row r="2282" spans="1:2" x14ac:dyDescent="0.25">
      <c r="A2282" s="30" t="s">
        <v>5578</v>
      </c>
      <c r="B2282" s="30" t="s">
        <v>10231</v>
      </c>
    </row>
    <row r="2283" spans="1:2" x14ac:dyDescent="0.25">
      <c r="A2283" s="30" t="s">
        <v>5555</v>
      </c>
      <c r="B2283" s="30" t="s">
        <v>10232</v>
      </c>
    </row>
    <row r="2284" spans="1:2" x14ac:dyDescent="0.25">
      <c r="A2284" s="30" t="s">
        <v>5558</v>
      </c>
      <c r="B2284" s="30" t="s">
        <v>10233</v>
      </c>
    </row>
    <row r="2285" spans="1:2" x14ac:dyDescent="0.25">
      <c r="A2285" s="30" t="s">
        <v>5566</v>
      </c>
      <c r="B2285" s="30" t="s">
        <v>10234</v>
      </c>
    </row>
    <row r="2286" spans="1:2" x14ac:dyDescent="0.25">
      <c r="A2286" s="30" t="s">
        <v>5574</v>
      </c>
      <c r="B2286" s="30" t="s">
        <v>10235</v>
      </c>
    </row>
    <row r="2287" spans="1:2" x14ac:dyDescent="0.25">
      <c r="A2287" s="30" t="s">
        <v>5575</v>
      </c>
      <c r="B2287" s="30" t="s">
        <v>10236</v>
      </c>
    </row>
    <row r="2288" spans="1:2" x14ac:dyDescent="0.25">
      <c r="A2288" s="30" t="s">
        <v>5563</v>
      </c>
      <c r="B2288" s="30" t="s">
        <v>10237</v>
      </c>
    </row>
    <row r="2289" spans="1:2" x14ac:dyDescent="0.25">
      <c r="A2289" s="30" t="s">
        <v>5572</v>
      </c>
      <c r="B2289" s="30" t="s">
        <v>10238</v>
      </c>
    </row>
    <row r="2290" spans="1:2" x14ac:dyDescent="0.25">
      <c r="A2290" s="30" t="s">
        <v>5587</v>
      </c>
      <c r="B2290" s="30" t="s">
        <v>12022</v>
      </c>
    </row>
    <row r="2291" spans="1:2" x14ac:dyDescent="0.25">
      <c r="A2291" s="30" t="s">
        <v>5590</v>
      </c>
      <c r="B2291" s="30" t="s">
        <v>12023</v>
      </c>
    </row>
    <row r="2292" spans="1:2" x14ac:dyDescent="0.25">
      <c r="A2292" s="30" t="s">
        <v>5591</v>
      </c>
      <c r="B2292" s="30" t="s">
        <v>12024</v>
      </c>
    </row>
    <row r="2293" spans="1:2" x14ac:dyDescent="0.25">
      <c r="A2293" s="30" t="s">
        <v>5592</v>
      </c>
      <c r="B2293" s="30" t="s">
        <v>12025</v>
      </c>
    </row>
    <row r="2294" spans="1:2" x14ac:dyDescent="0.25">
      <c r="A2294" s="30" t="s">
        <v>5593</v>
      </c>
      <c r="B2294" s="30" t="s">
        <v>12026</v>
      </c>
    </row>
    <row r="2295" spans="1:2" x14ac:dyDescent="0.25">
      <c r="A2295" s="30" t="s">
        <v>5584</v>
      </c>
      <c r="B2295" s="30" t="s">
        <v>12027</v>
      </c>
    </row>
    <row r="2296" spans="1:2" x14ac:dyDescent="0.25">
      <c r="A2296" s="30" t="s">
        <v>5586</v>
      </c>
      <c r="B2296" s="30" t="s">
        <v>12028</v>
      </c>
    </row>
    <row r="2297" spans="1:2" x14ac:dyDescent="0.25">
      <c r="A2297" s="30" t="s">
        <v>5589</v>
      </c>
      <c r="B2297" s="30" t="s">
        <v>12029</v>
      </c>
    </row>
    <row r="2298" spans="1:2" x14ac:dyDescent="0.25">
      <c r="A2298" s="30" t="s">
        <v>5594</v>
      </c>
      <c r="B2298" s="30" t="s">
        <v>12030</v>
      </c>
    </row>
    <row r="2299" spans="1:2" x14ac:dyDescent="0.25">
      <c r="A2299" s="30" t="s">
        <v>5595</v>
      </c>
      <c r="B2299" s="30" t="s">
        <v>12031</v>
      </c>
    </row>
    <row r="2300" spans="1:2" x14ac:dyDescent="0.25">
      <c r="A2300" s="30" t="s">
        <v>5583</v>
      </c>
      <c r="B2300" s="30" t="s">
        <v>12032</v>
      </c>
    </row>
    <row r="2301" spans="1:2" x14ac:dyDescent="0.25">
      <c r="A2301" s="30" t="s">
        <v>5585</v>
      </c>
      <c r="B2301" s="30" t="s">
        <v>12033</v>
      </c>
    </row>
    <row r="2302" spans="1:2" x14ac:dyDescent="0.25">
      <c r="A2302" s="30" t="s">
        <v>5588</v>
      </c>
      <c r="B2302" s="30" t="s">
        <v>12034</v>
      </c>
    </row>
    <row r="2303" spans="1:2" x14ac:dyDescent="0.25">
      <c r="A2303" s="30" t="s">
        <v>5598</v>
      </c>
      <c r="B2303" s="30" t="s">
        <v>12035</v>
      </c>
    </row>
    <row r="2304" spans="1:2" x14ac:dyDescent="0.25">
      <c r="A2304" s="30" t="s">
        <v>5596</v>
      </c>
      <c r="B2304" s="30" t="s">
        <v>12036</v>
      </c>
    </row>
    <row r="2305" spans="1:2" x14ac:dyDescent="0.25">
      <c r="A2305" s="30" t="s">
        <v>5597</v>
      </c>
      <c r="B2305" s="30" t="s">
        <v>12037</v>
      </c>
    </row>
    <row r="2306" spans="1:2" x14ac:dyDescent="0.25">
      <c r="A2306" s="30" t="s">
        <v>5600</v>
      </c>
      <c r="B2306" s="30" t="s">
        <v>12038</v>
      </c>
    </row>
    <row r="2307" spans="1:2" x14ac:dyDescent="0.25">
      <c r="A2307" s="30" t="s">
        <v>5599</v>
      </c>
      <c r="B2307" s="30" t="s">
        <v>12039</v>
      </c>
    </row>
    <row r="2308" spans="1:2" x14ac:dyDescent="0.25">
      <c r="A2308" s="30" t="s">
        <v>6264</v>
      </c>
      <c r="B2308" s="30" t="s">
        <v>10239</v>
      </c>
    </row>
    <row r="2309" spans="1:2" x14ac:dyDescent="0.25">
      <c r="A2309" s="30" t="s">
        <v>5873</v>
      </c>
      <c r="B2309" s="30" t="s">
        <v>10300</v>
      </c>
    </row>
    <row r="2310" spans="1:2" x14ac:dyDescent="0.25">
      <c r="A2310" s="30" t="s">
        <v>5875</v>
      </c>
      <c r="B2310" s="30" t="s">
        <v>10301</v>
      </c>
    </row>
    <row r="2311" spans="1:2" x14ac:dyDescent="0.25">
      <c r="A2311" s="30" t="s">
        <v>5877</v>
      </c>
      <c r="B2311" s="30" t="s">
        <v>10302</v>
      </c>
    </row>
    <row r="2312" spans="1:2" x14ac:dyDescent="0.25">
      <c r="A2312" s="30" t="s">
        <v>5880</v>
      </c>
      <c r="B2312" s="30" t="s">
        <v>10303</v>
      </c>
    </row>
    <row r="2313" spans="1:2" x14ac:dyDescent="0.25">
      <c r="A2313" s="30" t="s">
        <v>5883</v>
      </c>
      <c r="B2313" s="30" t="s">
        <v>10304</v>
      </c>
    </row>
    <row r="2314" spans="1:2" x14ac:dyDescent="0.25">
      <c r="A2314" s="30" t="s">
        <v>5887</v>
      </c>
      <c r="B2314" s="30" t="s">
        <v>10305</v>
      </c>
    </row>
    <row r="2315" spans="1:2" x14ac:dyDescent="0.25">
      <c r="A2315" s="30" t="s">
        <v>5890</v>
      </c>
      <c r="B2315" s="30" t="s">
        <v>10306</v>
      </c>
    </row>
    <row r="2316" spans="1:2" x14ac:dyDescent="0.25">
      <c r="A2316" s="30" t="s">
        <v>5893</v>
      </c>
      <c r="B2316" s="30" t="s">
        <v>10307</v>
      </c>
    </row>
    <row r="2317" spans="1:2" x14ac:dyDescent="0.25">
      <c r="A2317" s="30" t="s">
        <v>5896</v>
      </c>
      <c r="B2317" s="30" t="s">
        <v>10308</v>
      </c>
    </row>
    <row r="2318" spans="1:2" x14ac:dyDescent="0.25">
      <c r="A2318" s="30" t="s">
        <v>5899</v>
      </c>
      <c r="B2318" s="30" t="s">
        <v>10309</v>
      </c>
    </row>
    <row r="2319" spans="1:2" x14ac:dyDescent="0.25">
      <c r="A2319" s="30" t="s">
        <v>5997</v>
      </c>
      <c r="B2319" s="30" t="s">
        <v>10310</v>
      </c>
    </row>
    <row r="2320" spans="1:2" x14ac:dyDescent="0.25">
      <c r="A2320" s="30" t="s">
        <v>35</v>
      </c>
      <c r="B2320" s="30" t="s">
        <v>10311</v>
      </c>
    </row>
    <row r="2321" spans="1:2" x14ac:dyDescent="0.25">
      <c r="A2321" s="30" t="s">
        <v>6255</v>
      </c>
      <c r="B2321" s="30" t="s">
        <v>10312</v>
      </c>
    </row>
    <row r="2322" spans="1:2" x14ac:dyDescent="0.25">
      <c r="A2322" s="30" t="s">
        <v>5944</v>
      </c>
      <c r="B2322" s="30" t="s">
        <v>10240</v>
      </c>
    </row>
    <row r="2323" spans="1:2" x14ac:dyDescent="0.25">
      <c r="A2323" s="30" t="s">
        <v>5947</v>
      </c>
      <c r="B2323" s="30" t="s">
        <v>10241</v>
      </c>
    </row>
    <row r="2324" spans="1:2" x14ac:dyDescent="0.25">
      <c r="A2324" s="30" t="s">
        <v>5950</v>
      </c>
      <c r="B2324" s="30" t="s">
        <v>10242</v>
      </c>
    </row>
    <row r="2325" spans="1:2" x14ac:dyDescent="0.25">
      <c r="A2325" s="30" t="s">
        <v>5953</v>
      </c>
      <c r="B2325" s="30" t="s">
        <v>10243</v>
      </c>
    </row>
    <row r="2326" spans="1:2" x14ac:dyDescent="0.25">
      <c r="A2326" s="30" t="s">
        <v>5956</v>
      </c>
      <c r="B2326" s="30" t="s">
        <v>10244</v>
      </c>
    </row>
    <row r="2327" spans="1:2" x14ac:dyDescent="0.25">
      <c r="A2327" s="30" t="s">
        <v>5958</v>
      </c>
      <c r="B2327" s="30" t="s">
        <v>10245</v>
      </c>
    </row>
    <row r="2328" spans="1:2" x14ac:dyDescent="0.25">
      <c r="A2328" s="30" t="s">
        <v>5960</v>
      </c>
      <c r="B2328" s="30" t="s">
        <v>10246</v>
      </c>
    </row>
    <row r="2329" spans="1:2" x14ac:dyDescent="0.25">
      <c r="A2329" s="30" t="s">
        <v>5963</v>
      </c>
      <c r="B2329" s="30" t="s">
        <v>10247</v>
      </c>
    </row>
    <row r="2330" spans="1:2" x14ac:dyDescent="0.25">
      <c r="A2330" s="30" t="s">
        <v>5966</v>
      </c>
      <c r="B2330" s="30" t="s">
        <v>10248</v>
      </c>
    </row>
    <row r="2331" spans="1:2" x14ac:dyDescent="0.25">
      <c r="A2331" s="30" t="s">
        <v>5969</v>
      </c>
      <c r="B2331" s="30" t="s">
        <v>10249</v>
      </c>
    </row>
    <row r="2332" spans="1:2" x14ac:dyDescent="0.25">
      <c r="A2332" s="30" t="s">
        <v>5972</v>
      </c>
      <c r="B2332" s="30" t="s">
        <v>10250</v>
      </c>
    </row>
    <row r="2333" spans="1:2" x14ac:dyDescent="0.25">
      <c r="A2333" s="30" t="s">
        <v>5974</v>
      </c>
      <c r="B2333" s="30" t="s">
        <v>10251</v>
      </c>
    </row>
    <row r="2334" spans="1:2" x14ac:dyDescent="0.25">
      <c r="A2334" s="30" t="s">
        <v>5977</v>
      </c>
      <c r="B2334" s="30" t="s">
        <v>10252</v>
      </c>
    </row>
    <row r="2335" spans="1:2" x14ac:dyDescent="0.25">
      <c r="A2335" s="30" t="s">
        <v>6224</v>
      </c>
      <c r="B2335" s="30" t="s">
        <v>10253</v>
      </c>
    </row>
    <row r="2336" spans="1:2" x14ac:dyDescent="0.25">
      <c r="A2336" s="30" t="s">
        <v>6246</v>
      </c>
      <c r="B2336" s="30" t="s">
        <v>10254</v>
      </c>
    </row>
    <row r="2337" spans="1:2" x14ac:dyDescent="0.25">
      <c r="A2337" s="30" t="s">
        <v>6249</v>
      </c>
      <c r="B2337" s="30" t="s">
        <v>10255</v>
      </c>
    </row>
    <row r="2338" spans="1:2" x14ac:dyDescent="0.25">
      <c r="A2338" s="30" t="s">
        <v>5902</v>
      </c>
      <c r="B2338" s="30" t="s">
        <v>10256</v>
      </c>
    </row>
    <row r="2339" spans="1:2" x14ac:dyDescent="0.25">
      <c r="A2339" s="30" t="s">
        <v>5905</v>
      </c>
      <c r="B2339" s="30" t="s">
        <v>10257</v>
      </c>
    </row>
    <row r="2340" spans="1:2" x14ac:dyDescent="0.25">
      <c r="A2340" s="30" t="s">
        <v>5908</v>
      </c>
      <c r="B2340" s="30" t="s">
        <v>10258</v>
      </c>
    </row>
    <row r="2341" spans="1:2" x14ac:dyDescent="0.25">
      <c r="A2341" s="30" t="s">
        <v>5911</v>
      </c>
      <c r="B2341" s="30" t="s">
        <v>10259</v>
      </c>
    </row>
    <row r="2342" spans="1:2" x14ac:dyDescent="0.25">
      <c r="A2342" s="30" t="s">
        <v>5914</v>
      </c>
      <c r="B2342" s="30" t="s">
        <v>10260</v>
      </c>
    </row>
    <row r="2343" spans="1:2" x14ac:dyDescent="0.25">
      <c r="A2343" s="30" t="s">
        <v>5917</v>
      </c>
      <c r="B2343" s="30" t="s">
        <v>10261</v>
      </c>
    </row>
    <row r="2344" spans="1:2" x14ac:dyDescent="0.25">
      <c r="A2344" s="30" t="s">
        <v>5920</v>
      </c>
      <c r="B2344" s="30" t="s">
        <v>10262</v>
      </c>
    </row>
    <row r="2345" spans="1:2" x14ac:dyDescent="0.25">
      <c r="A2345" s="30" t="s">
        <v>5923</v>
      </c>
      <c r="B2345" s="30" t="s">
        <v>10263</v>
      </c>
    </row>
    <row r="2346" spans="1:2" x14ac:dyDescent="0.25">
      <c r="A2346" s="30" t="s">
        <v>5926</v>
      </c>
      <c r="B2346" s="30" t="s">
        <v>10264</v>
      </c>
    </row>
    <row r="2347" spans="1:2" x14ac:dyDescent="0.25">
      <c r="A2347" s="30" t="s">
        <v>5929</v>
      </c>
      <c r="B2347" s="30" t="s">
        <v>10265</v>
      </c>
    </row>
    <row r="2348" spans="1:2" x14ac:dyDescent="0.25">
      <c r="A2348" s="30" t="s">
        <v>5932</v>
      </c>
      <c r="B2348" s="30" t="s">
        <v>10266</v>
      </c>
    </row>
    <row r="2349" spans="1:2" x14ac:dyDescent="0.25">
      <c r="A2349" s="30" t="s">
        <v>5935</v>
      </c>
      <c r="B2349" s="30" t="s">
        <v>10267</v>
      </c>
    </row>
    <row r="2350" spans="1:2" x14ac:dyDescent="0.25">
      <c r="A2350" s="30" t="s">
        <v>5938</v>
      </c>
      <c r="B2350" s="30" t="s">
        <v>10268</v>
      </c>
    </row>
    <row r="2351" spans="1:2" x14ac:dyDescent="0.25">
      <c r="A2351" s="30" t="s">
        <v>5941</v>
      </c>
      <c r="B2351" s="30" t="s">
        <v>10269</v>
      </c>
    </row>
    <row r="2352" spans="1:2" x14ac:dyDescent="0.25">
      <c r="A2352" s="30" t="s">
        <v>5980</v>
      </c>
      <c r="B2352" s="30" t="s">
        <v>10270</v>
      </c>
    </row>
    <row r="2353" spans="1:2" x14ac:dyDescent="0.25">
      <c r="A2353" s="30" t="s">
        <v>5983</v>
      </c>
      <c r="B2353" s="30" t="s">
        <v>10271</v>
      </c>
    </row>
    <row r="2354" spans="1:2" x14ac:dyDescent="0.25">
      <c r="A2354" s="30" t="s">
        <v>5986</v>
      </c>
      <c r="B2354" s="30" t="s">
        <v>10272</v>
      </c>
    </row>
    <row r="2355" spans="1:2" x14ac:dyDescent="0.25">
      <c r="A2355" s="30" t="s">
        <v>5989</v>
      </c>
      <c r="B2355" s="30" t="s">
        <v>10273</v>
      </c>
    </row>
    <row r="2356" spans="1:2" x14ac:dyDescent="0.25">
      <c r="A2356" s="30" t="s">
        <v>5991</v>
      </c>
      <c r="B2356" s="30" t="s">
        <v>10274</v>
      </c>
    </row>
    <row r="2357" spans="1:2" x14ac:dyDescent="0.25">
      <c r="A2357" s="30" t="s">
        <v>5994</v>
      </c>
      <c r="B2357" s="30" t="s">
        <v>10275</v>
      </c>
    </row>
    <row r="2358" spans="1:2" x14ac:dyDescent="0.25">
      <c r="A2358" s="30" t="s">
        <v>6000</v>
      </c>
      <c r="B2358" s="30" t="s">
        <v>10276</v>
      </c>
    </row>
    <row r="2359" spans="1:2" x14ac:dyDescent="0.25">
      <c r="A2359" s="30" t="s">
        <v>6003</v>
      </c>
      <c r="B2359" s="30" t="s">
        <v>10277</v>
      </c>
    </row>
    <row r="2360" spans="1:2" x14ac:dyDescent="0.25">
      <c r="A2360" s="30" t="s">
        <v>6006</v>
      </c>
      <c r="B2360" s="30" t="s">
        <v>10278</v>
      </c>
    </row>
    <row r="2361" spans="1:2" x14ac:dyDescent="0.25">
      <c r="A2361" s="30" t="s">
        <v>6009</v>
      </c>
      <c r="B2361" s="30" t="s">
        <v>10279</v>
      </c>
    </row>
    <row r="2362" spans="1:2" x14ac:dyDescent="0.25">
      <c r="A2362" s="30" t="s">
        <v>6012</v>
      </c>
      <c r="B2362" s="30" t="s">
        <v>10280</v>
      </c>
    </row>
    <row r="2363" spans="1:2" x14ac:dyDescent="0.25">
      <c r="A2363" s="30" t="s">
        <v>6015</v>
      </c>
      <c r="B2363" s="30" t="s">
        <v>10281</v>
      </c>
    </row>
    <row r="2364" spans="1:2" x14ac:dyDescent="0.25">
      <c r="A2364" s="30" t="s">
        <v>33</v>
      </c>
      <c r="B2364" s="30" t="s">
        <v>10282</v>
      </c>
    </row>
    <row r="2365" spans="1:2" x14ac:dyDescent="0.25">
      <c r="A2365" s="30" t="s">
        <v>6252</v>
      </c>
      <c r="B2365" s="30" t="s">
        <v>10283</v>
      </c>
    </row>
    <row r="2366" spans="1:2" x14ac:dyDescent="0.25">
      <c r="A2366" s="30" t="s">
        <v>6261</v>
      </c>
      <c r="B2366" s="30" t="s">
        <v>10284</v>
      </c>
    </row>
    <row r="2367" spans="1:2" x14ac:dyDescent="0.25">
      <c r="A2367" s="30" t="s">
        <v>6018</v>
      </c>
      <c r="B2367" s="30" t="s">
        <v>10285</v>
      </c>
    </row>
    <row r="2368" spans="1:2" x14ac:dyDescent="0.25">
      <c r="A2368" s="30" t="s">
        <v>6021</v>
      </c>
      <c r="B2368" s="30" t="s">
        <v>10286</v>
      </c>
    </row>
    <row r="2369" spans="1:2" x14ac:dyDescent="0.25">
      <c r="A2369" s="30" t="s">
        <v>6024</v>
      </c>
      <c r="B2369" s="30" t="s">
        <v>10287</v>
      </c>
    </row>
    <row r="2370" spans="1:2" x14ac:dyDescent="0.25">
      <c r="A2370" s="30" t="s">
        <v>6027</v>
      </c>
      <c r="B2370" s="30" t="s">
        <v>10288</v>
      </c>
    </row>
    <row r="2371" spans="1:2" x14ac:dyDescent="0.25">
      <c r="A2371" s="30" t="s">
        <v>6030</v>
      </c>
      <c r="B2371" s="30" t="s">
        <v>10289</v>
      </c>
    </row>
    <row r="2372" spans="1:2" x14ac:dyDescent="0.25">
      <c r="A2372" s="30" t="s">
        <v>6033</v>
      </c>
      <c r="B2372" s="30" t="s">
        <v>10290</v>
      </c>
    </row>
    <row r="2373" spans="1:2" x14ac:dyDescent="0.25">
      <c r="A2373" s="30" t="s">
        <v>6035</v>
      </c>
      <c r="B2373" s="30" t="s">
        <v>10291</v>
      </c>
    </row>
    <row r="2374" spans="1:2" x14ac:dyDescent="0.25">
      <c r="A2374" s="30" t="s">
        <v>6038</v>
      </c>
      <c r="B2374" s="30" t="s">
        <v>10292</v>
      </c>
    </row>
    <row r="2375" spans="1:2" x14ac:dyDescent="0.25">
      <c r="A2375" s="30" t="s">
        <v>6041</v>
      </c>
      <c r="B2375" s="30" t="s">
        <v>10293</v>
      </c>
    </row>
    <row r="2376" spans="1:2" x14ac:dyDescent="0.25">
      <c r="A2376" s="30" t="s">
        <v>6044</v>
      </c>
      <c r="B2376" s="30" t="s">
        <v>10294</v>
      </c>
    </row>
    <row r="2377" spans="1:2" x14ac:dyDescent="0.25">
      <c r="A2377" s="30" t="s">
        <v>6047</v>
      </c>
      <c r="B2377" s="30" t="s">
        <v>10295</v>
      </c>
    </row>
    <row r="2378" spans="1:2" x14ac:dyDescent="0.25">
      <c r="A2378" s="30" t="s">
        <v>6050</v>
      </c>
      <c r="B2378" s="30" t="s">
        <v>10296</v>
      </c>
    </row>
    <row r="2379" spans="1:2" x14ac:dyDescent="0.25">
      <c r="A2379" s="30" t="s">
        <v>6053</v>
      </c>
      <c r="B2379" s="30" t="s">
        <v>10297</v>
      </c>
    </row>
    <row r="2380" spans="1:2" x14ac:dyDescent="0.25">
      <c r="A2380" s="30" t="s">
        <v>6056</v>
      </c>
      <c r="B2380" s="30" t="s">
        <v>10298</v>
      </c>
    </row>
    <row r="2381" spans="1:2" x14ac:dyDescent="0.25">
      <c r="A2381" s="30" t="s">
        <v>6242</v>
      </c>
      <c r="B2381" s="30" t="s">
        <v>10299</v>
      </c>
    </row>
    <row r="2382" spans="1:2" x14ac:dyDescent="0.25">
      <c r="A2382" s="30" t="s">
        <v>6059</v>
      </c>
      <c r="B2382" s="30" t="s">
        <v>10313</v>
      </c>
    </row>
    <row r="2383" spans="1:2" x14ac:dyDescent="0.25">
      <c r="A2383" s="30" t="s">
        <v>6062</v>
      </c>
      <c r="B2383" s="30" t="s">
        <v>10314</v>
      </c>
    </row>
    <row r="2384" spans="1:2" x14ac:dyDescent="0.25">
      <c r="A2384" s="30" t="s">
        <v>6067</v>
      </c>
      <c r="B2384" s="30" t="s">
        <v>10315</v>
      </c>
    </row>
    <row r="2385" spans="1:2" x14ac:dyDescent="0.25">
      <c r="A2385" s="30" t="s">
        <v>6070</v>
      </c>
      <c r="B2385" s="30" t="s">
        <v>10316</v>
      </c>
    </row>
    <row r="2386" spans="1:2" x14ac:dyDescent="0.25">
      <c r="A2386" s="30" t="s">
        <v>6073</v>
      </c>
      <c r="B2386" s="30" t="s">
        <v>10317</v>
      </c>
    </row>
    <row r="2387" spans="1:2" x14ac:dyDescent="0.25">
      <c r="A2387" s="30" t="s">
        <v>6076</v>
      </c>
      <c r="B2387" s="30" t="s">
        <v>10318</v>
      </c>
    </row>
    <row r="2388" spans="1:2" x14ac:dyDescent="0.25">
      <c r="A2388" s="30" t="s">
        <v>6079</v>
      </c>
      <c r="B2388" s="30" t="s">
        <v>10319</v>
      </c>
    </row>
    <row r="2389" spans="1:2" x14ac:dyDescent="0.25">
      <c r="A2389" s="30" t="s">
        <v>6082</v>
      </c>
      <c r="B2389" s="30" t="s">
        <v>10320</v>
      </c>
    </row>
    <row r="2390" spans="1:2" x14ac:dyDescent="0.25">
      <c r="A2390" s="30" t="s">
        <v>6085</v>
      </c>
      <c r="B2390" s="30" t="s">
        <v>10321</v>
      </c>
    </row>
    <row r="2391" spans="1:2" x14ac:dyDescent="0.25">
      <c r="A2391" s="30" t="s">
        <v>6088</v>
      </c>
      <c r="B2391" s="30" t="s">
        <v>10322</v>
      </c>
    </row>
    <row r="2392" spans="1:2" x14ac:dyDescent="0.25">
      <c r="A2392" s="30" t="s">
        <v>6090</v>
      </c>
      <c r="B2392" s="30" t="s">
        <v>10323</v>
      </c>
    </row>
    <row r="2393" spans="1:2" x14ac:dyDescent="0.25">
      <c r="A2393" s="30" t="s">
        <v>6093</v>
      </c>
      <c r="B2393" s="30" t="s">
        <v>10324</v>
      </c>
    </row>
    <row r="2394" spans="1:2" x14ac:dyDescent="0.25">
      <c r="A2394" s="30" t="s">
        <v>6096</v>
      </c>
      <c r="B2394" s="30" t="s">
        <v>10325</v>
      </c>
    </row>
    <row r="2395" spans="1:2" x14ac:dyDescent="0.25">
      <c r="A2395" s="30" t="s">
        <v>6099</v>
      </c>
      <c r="B2395" s="30" t="s">
        <v>10326</v>
      </c>
    </row>
    <row r="2396" spans="1:2" x14ac:dyDescent="0.25">
      <c r="A2396" s="30" t="s">
        <v>6101</v>
      </c>
      <c r="B2396" s="30" t="s">
        <v>10327</v>
      </c>
    </row>
    <row r="2397" spans="1:2" x14ac:dyDescent="0.25">
      <c r="A2397" s="30" t="s">
        <v>6104</v>
      </c>
      <c r="B2397" s="30" t="s">
        <v>10328</v>
      </c>
    </row>
    <row r="2398" spans="1:2" x14ac:dyDescent="0.25">
      <c r="A2398" s="30" t="s">
        <v>6107</v>
      </c>
      <c r="B2398" s="30" t="s">
        <v>10329</v>
      </c>
    </row>
    <row r="2399" spans="1:2" x14ac:dyDescent="0.25">
      <c r="A2399" s="30" t="s">
        <v>6110</v>
      </c>
      <c r="B2399" s="30" t="s">
        <v>10330</v>
      </c>
    </row>
    <row r="2400" spans="1:2" x14ac:dyDescent="0.25">
      <c r="A2400" s="30" t="s">
        <v>6113</v>
      </c>
      <c r="B2400" s="30" t="s">
        <v>10331</v>
      </c>
    </row>
    <row r="2401" spans="1:2" x14ac:dyDescent="0.25">
      <c r="A2401" s="30" t="s">
        <v>6116</v>
      </c>
      <c r="B2401" s="30" t="s">
        <v>10332</v>
      </c>
    </row>
    <row r="2402" spans="1:2" x14ac:dyDescent="0.25">
      <c r="A2402" s="30" t="s">
        <v>5605</v>
      </c>
      <c r="B2402" s="30" t="s">
        <v>10333</v>
      </c>
    </row>
    <row r="2403" spans="1:2" x14ac:dyDescent="0.25">
      <c r="A2403" s="30" t="s">
        <v>5608</v>
      </c>
      <c r="B2403" s="30" t="s">
        <v>10334</v>
      </c>
    </row>
    <row r="2404" spans="1:2" x14ac:dyDescent="0.25">
      <c r="A2404" s="30" t="s">
        <v>5611</v>
      </c>
      <c r="B2404" s="30" t="s">
        <v>10335</v>
      </c>
    </row>
    <row r="2405" spans="1:2" x14ac:dyDescent="0.25">
      <c r="A2405" s="30" t="s">
        <v>5601</v>
      </c>
      <c r="B2405" s="30" t="s">
        <v>10336</v>
      </c>
    </row>
    <row r="2406" spans="1:2" x14ac:dyDescent="0.25">
      <c r="A2406" s="30" t="s">
        <v>39</v>
      </c>
      <c r="B2406" s="30" t="s">
        <v>10338</v>
      </c>
    </row>
    <row r="2407" spans="1:2" x14ac:dyDescent="0.25">
      <c r="A2407" s="30" t="s">
        <v>5614</v>
      </c>
      <c r="B2407" s="30" t="s">
        <v>10337</v>
      </c>
    </row>
    <row r="2408" spans="1:2" x14ac:dyDescent="0.25">
      <c r="A2408" s="30" t="s">
        <v>5617</v>
      </c>
      <c r="B2408" s="30" t="s">
        <v>10339</v>
      </c>
    </row>
    <row r="2409" spans="1:2" x14ac:dyDescent="0.25">
      <c r="A2409" s="30" t="s">
        <v>5620</v>
      </c>
      <c r="B2409" s="30" t="s">
        <v>10340</v>
      </c>
    </row>
    <row r="2410" spans="1:2" x14ac:dyDescent="0.25">
      <c r="A2410" s="30" t="s">
        <v>5623</v>
      </c>
      <c r="B2410" s="30" t="s">
        <v>10341</v>
      </c>
    </row>
    <row r="2411" spans="1:2" x14ac:dyDescent="0.25">
      <c r="A2411" s="30" t="s">
        <v>5805</v>
      </c>
      <c r="B2411" s="30" t="s">
        <v>10342</v>
      </c>
    </row>
    <row r="2412" spans="1:2" x14ac:dyDescent="0.25">
      <c r="A2412" s="30" t="s">
        <v>5807</v>
      </c>
      <c r="B2412" s="30" t="s">
        <v>10343</v>
      </c>
    </row>
    <row r="2413" spans="1:2" x14ac:dyDescent="0.25">
      <c r="A2413" s="30" t="s">
        <v>5626</v>
      </c>
      <c r="B2413" s="30" t="s">
        <v>10344</v>
      </c>
    </row>
    <row r="2414" spans="1:2" x14ac:dyDescent="0.25">
      <c r="A2414" s="30" t="s">
        <v>5629</v>
      </c>
      <c r="B2414" s="30" t="s">
        <v>10345</v>
      </c>
    </row>
    <row r="2415" spans="1:2" x14ac:dyDescent="0.25">
      <c r="A2415" s="30" t="s">
        <v>6230</v>
      </c>
      <c r="B2415" s="30" t="s">
        <v>10346</v>
      </c>
    </row>
    <row r="2416" spans="1:2" x14ac:dyDescent="0.25">
      <c r="A2416" s="30" t="s">
        <v>5809</v>
      </c>
      <c r="B2416" s="30" t="s">
        <v>10347</v>
      </c>
    </row>
    <row r="2417" spans="1:2" x14ac:dyDescent="0.25">
      <c r="A2417" s="30" t="s">
        <v>5812</v>
      </c>
      <c r="B2417" s="30" t="s">
        <v>10348</v>
      </c>
    </row>
    <row r="2418" spans="1:2" x14ac:dyDescent="0.25">
      <c r="A2418" s="30" t="s">
        <v>5815</v>
      </c>
      <c r="B2418" s="30" t="s">
        <v>10349</v>
      </c>
    </row>
    <row r="2419" spans="1:2" x14ac:dyDescent="0.25">
      <c r="A2419" s="30" t="s">
        <v>5817</v>
      </c>
      <c r="B2419" s="30" t="s">
        <v>10350</v>
      </c>
    </row>
    <row r="2420" spans="1:2" x14ac:dyDescent="0.25">
      <c r="A2420" s="30" t="s">
        <v>5820</v>
      </c>
      <c r="B2420" s="30" t="s">
        <v>10351</v>
      </c>
    </row>
    <row r="2421" spans="1:2" x14ac:dyDescent="0.25">
      <c r="A2421" s="30" t="s">
        <v>5823</v>
      </c>
      <c r="B2421" s="30" t="s">
        <v>10352</v>
      </c>
    </row>
    <row r="2422" spans="1:2" x14ac:dyDescent="0.25">
      <c r="A2422" s="30" t="s">
        <v>5826</v>
      </c>
      <c r="B2422" s="30" t="s">
        <v>10353</v>
      </c>
    </row>
    <row r="2423" spans="1:2" x14ac:dyDescent="0.25">
      <c r="A2423" s="30" t="s">
        <v>5829</v>
      </c>
      <c r="B2423" s="30" t="s">
        <v>10354</v>
      </c>
    </row>
    <row r="2424" spans="1:2" x14ac:dyDescent="0.25">
      <c r="A2424" s="30" t="s">
        <v>5832</v>
      </c>
      <c r="B2424" s="30" t="s">
        <v>10355</v>
      </c>
    </row>
    <row r="2425" spans="1:2" x14ac:dyDescent="0.25">
      <c r="A2425" s="30" t="s">
        <v>5834</v>
      </c>
      <c r="B2425" s="30" t="s">
        <v>10356</v>
      </c>
    </row>
    <row r="2426" spans="1:2" x14ac:dyDescent="0.25">
      <c r="A2426" s="30" t="s">
        <v>5837</v>
      </c>
      <c r="B2426" s="30" t="s">
        <v>10357</v>
      </c>
    </row>
    <row r="2427" spans="1:2" x14ac:dyDescent="0.25">
      <c r="A2427" s="30" t="s">
        <v>5840</v>
      </c>
      <c r="B2427" s="30" t="s">
        <v>10358</v>
      </c>
    </row>
    <row r="2428" spans="1:2" x14ac:dyDescent="0.25">
      <c r="A2428" s="30" t="s">
        <v>5843</v>
      </c>
      <c r="B2428" s="30" t="s">
        <v>10359</v>
      </c>
    </row>
    <row r="2429" spans="1:2" x14ac:dyDescent="0.25">
      <c r="A2429" s="30" t="s">
        <v>5846</v>
      </c>
      <c r="B2429" s="30" t="s">
        <v>10360</v>
      </c>
    </row>
    <row r="2430" spans="1:2" x14ac:dyDescent="0.25">
      <c r="A2430" s="30" t="s">
        <v>5848</v>
      </c>
      <c r="B2430" s="30" t="s">
        <v>10361</v>
      </c>
    </row>
    <row r="2431" spans="1:2" x14ac:dyDescent="0.25">
      <c r="A2431" s="30" t="s">
        <v>5851</v>
      </c>
      <c r="B2431" s="30" t="s">
        <v>10362</v>
      </c>
    </row>
    <row r="2432" spans="1:2" x14ac:dyDescent="0.25">
      <c r="A2432" s="30" t="s">
        <v>5854</v>
      </c>
      <c r="B2432" s="30" t="s">
        <v>10363</v>
      </c>
    </row>
    <row r="2433" spans="1:2" x14ac:dyDescent="0.25">
      <c r="A2433" s="30" t="s">
        <v>5857</v>
      </c>
      <c r="B2433" s="30" t="s">
        <v>10364</v>
      </c>
    </row>
    <row r="2434" spans="1:2" x14ac:dyDescent="0.25">
      <c r="A2434" s="30" t="s">
        <v>5860</v>
      </c>
      <c r="B2434" s="30" t="s">
        <v>10365</v>
      </c>
    </row>
    <row r="2435" spans="1:2" x14ac:dyDescent="0.25">
      <c r="A2435" s="30" t="s">
        <v>5862</v>
      </c>
      <c r="B2435" s="30" t="s">
        <v>10366</v>
      </c>
    </row>
    <row r="2436" spans="1:2" x14ac:dyDescent="0.25">
      <c r="A2436" s="30" t="s">
        <v>5865</v>
      </c>
      <c r="B2436" s="30" t="s">
        <v>10367</v>
      </c>
    </row>
    <row r="2437" spans="1:2" x14ac:dyDescent="0.25">
      <c r="A2437" s="30" t="s">
        <v>5867</v>
      </c>
      <c r="B2437" s="30" t="s">
        <v>10368</v>
      </c>
    </row>
    <row r="2438" spans="1:2" x14ac:dyDescent="0.25">
      <c r="A2438" s="30" t="s">
        <v>5870</v>
      </c>
      <c r="B2438" s="30" t="s">
        <v>10369</v>
      </c>
    </row>
    <row r="2439" spans="1:2" x14ac:dyDescent="0.25">
      <c r="A2439" s="30" t="s">
        <v>6065</v>
      </c>
      <c r="B2439" s="30" t="s">
        <v>10370</v>
      </c>
    </row>
    <row r="2440" spans="1:2" x14ac:dyDescent="0.25">
      <c r="A2440" s="30" t="s">
        <v>6240</v>
      </c>
      <c r="B2440" s="30" t="s">
        <v>10371</v>
      </c>
    </row>
    <row r="2441" spans="1:2" x14ac:dyDescent="0.25">
      <c r="A2441" s="30" t="s">
        <v>5632</v>
      </c>
      <c r="B2441" s="30" t="s">
        <v>10372</v>
      </c>
    </row>
    <row r="2442" spans="1:2" x14ac:dyDescent="0.25">
      <c r="A2442" s="30" t="s">
        <v>5635</v>
      </c>
      <c r="B2442" s="30" t="s">
        <v>10373</v>
      </c>
    </row>
    <row r="2443" spans="1:2" x14ac:dyDescent="0.25">
      <c r="A2443" s="30" t="s">
        <v>5638</v>
      </c>
      <c r="B2443" s="30" t="s">
        <v>10374</v>
      </c>
    </row>
    <row r="2444" spans="1:2" x14ac:dyDescent="0.25">
      <c r="A2444" s="30" t="s">
        <v>5641</v>
      </c>
      <c r="B2444" s="30" t="s">
        <v>10375</v>
      </c>
    </row>
    <row r="2445" spans="1:2" x14ac:dyDescent="0.25">
      <c r="A2445" s="30" t="s">
        <v>6220</v>
      </c>
      <c r="B2445" s="30" t="s">
        <v>10376</v>
      </c>
    </row>
    <row r="2446" spans="1:2" x14ac:dyDescent="0.25">
      <c r="A2446" s="30" t="s">
        <v>5644</v>
      </c>
      <c r="B2446" s="30" t="s">
        <v>10377</v>
      </c>
    </row>
    <row r="2447" spans="1:2" x14ac:dyDescent="0.25">
      <c r="A2447" s="30" t="s">
        <v>5647</v>
      </c>
      <c r="B2447" s="30" t="s">
        <v>10378</v>
      </c>
    </row>
    <row r="2448" spans="1:2" x14ac:dyDescent="0.25">
      <c r="A2448" s="30" t="s">
        <v>31</v>
      </c>
      <c r="B2448" s="30" t="s">
        <v>10379</v>
      </c>
    </row>
    <row r="2449" spans="1:2" x14ac:dyDescent="0.25">
      <c r="A2449" s="30" t="s">
        <v>5650</v>
      </c>
      <c r="B2449" s="30" t="s">
        <v>10380</v>
      </c>
    </row>
    <row r="2450" spans="1:2" x14ac:dyDescent="0.25">
      <c r="A2450" s="30" t="s">
        <v>5653</v>
      </c>
      <c r="B2450" s="30" t="s">
        <v>10381</v>
      </c>
    </row>
    <row r="2451" spans="1:2" x14ac:dyDescent="0.25">
      <c r="A2451" s="30" t="s">
        <v>5656</v>
      </c>
      <c r="B2451" s="30" t="s">
        <v>10382</v>
      </c>
    </row>
    <row r="2452" spans="1:2" x14ac:dyDescent="0.25">
      <c r="A2452" s="30" t="s">
        <v>5659</v>
      </c>
      <c r="B2452" s="30" t="s">
        <v>10383</v>
      </c>
    </row>
    <row r="2453" spans="1:2" x14ac:dyDescent="0.25">
      <c r="A2453" s="30" t="s">
        <v>5662</v>
      </c>
      <c r="B2453" s="30" t="s">
        <v>10384</v>
      </c>
    </row>
    <row r="2454" spans="1:2" x14ac:dyDescent="0.25">
      <c r="A2454" s="30" t="s">
        <v>5665</v>
      </c>
      <c r="B2454" s="30" t="s">
        <v>10385</v>
      </c>
    </row>
    <row r="2455" spans="1:2" x14ac:dyDescent="0.25">
      <c r="A2455" s="30" t="s">
        <v>5668</v>
      </c>
      <c r="B2455" s="30" t="s">
        <v>10386</v>
      </c>
    </row>
    <row r="2456" spans="1:2" x14ac:dyDescent="0.25">
      <c r="A2456" s="30" t="s">
        <v>5671</v>
      </c>
      <c r="B2456" s="30" t="s">
        <v>10387</v>
      </c>
    </row>
    <row r="2457" spans="1:2" x14ac:dyDescent="0.25">
      <c r="A2457" s="30" t="s">
        <v>5674</v>
      </c>
      <c r="B2457" s="30" t="s">
        <v>10388</v>
      </c>
    </row>
    <row r="2458" spans="1:2" x14ac:dyDescent="0.25">
      <c r="A2458" s="30" t="s">
        <v>5677</v>
      </c>
      <c r="B2458" s="30" t="s">
        <v>10389</v>
      </c>
    </row>
    <row r="2459" spans="1:2" x14ac:dyDescent="0.25">
      <c r="A2459" s="30" t="s">
        <v>5680</v>
      </c>
      <c r="B2459" s="30" t="s">
        <v>10390</v>
      </c>
    </row>
    <row r="2460" spans="1:2" x14ac:dyDescent="0.25">
      <c r="A2460" s="30" t="s">
        <v>5682</v>
      </c>
      <c r="B2460" s="30" t="s">
        <v>10391</v>
      </c>
    </row>
    <row r="2461" spans="1:2" x14ac:dyDescent="0.25">
      <c r="A2461" s="30" t="s">
        <v>5685</v>
      </c>
      <c r="B2461" s="30" t="s">
        <v>10392</v>
      </c>
    </row>
    <row r="2462" spans="1:2" x14ac:dyDescent="0.25">
      <c r="A2462" s="30" t="s">
        <v>5688</v>
      </c>
      <c r="B2462" s="30" t="s">
        <v>10393</v>
      </c>
    </row>
    <row r="2463" spans="1:2" x14ac:dyDescent="0.25">
      <c r="A2463" s="30" t="s">
        <v>5691</v>
      </c>
      <c r="B2463" s="30" t="s">
        <v>10394</v>
      </c>
    </row>
    <row r="2464" spans="1:2" x14ac:dyDescent="0.25">
      <c r="A2464" s="30" t="s">
        <v>5693</v>
      </c>
      <c r="B2464" s="30" t="s">
        <v>10395</v>
      </c>
    </row>
    <row r="2465" spans="1:2" x14ac:dyDescent="0.25">
      <c r="A2465" s="30" t="s">
        <v>5696</v>
      </c>
      <c r="B2465" s="30" t="s">
        <v>10396</v>
      </c>
    </row>
    <row r="2466" spans="1:2" x14ac:dyDescent="0.25">
      <c r="A2466" s="30" t="s">
        <v>5699</v>
      </c>
      <c r="B2466" s="30" t="s">
        <v>10397</v>
      </c>
    </row>
    <row r="2467" spans="1:2" x14ac:dyDescent="0.25">
      <c r="A2467" s="30" t="s">
        <v>37</v>
      </c>
      <c r="B2467" s="30" t="s">
        <v>10398</v>
      </c>
    </row>
    <row r="2468" spans="1:2" x14ac:dyDescent="0.25">
      <c r="A2468" s="30" t="s">
        <v>5702</v>
      </c>
      <c r="B2468" s="30" t="s">
        <v>10399</v>
      </c>
    </row>
    <row r="2469" spans="1:2" x14ac:dyDescent="0.25">
      <c r="A2469" s="30" t="s">
        <v>5705</v>
      </c>
      <c r="B2469" s="30" t="s">
        <v>10400</v>
      </c>
    </row>
    <row r="2470" spans="1:2" x14ac:dyDescent="0.25">
      <c r="A2470" s="30" t="s">
        <v>5708</v>
      </c>
      <c r="B2470" s="30" t="s">
        <v>10401</v>
      </c>
    </row>
    <row r="2471" spans="1:2" x14ac:dyDescent="0.25">
      <c r="A2471" s="30" t="s">
        <v>5711</v>
      </c>
      <c r="B2471" s="30" t="s">
        <v>10402</v>
      </c>
    </row>
    <row r="2472" spans="1:2" x14ac:dyDescent="0.25">
      <c r="A2472" s="30" t="s">
        <v>5714</v>
      </c>
      <c r="B2472" s="30" t="s">
        <v>10403</v>
      </c>
    </row>
    <row r="2473" spans="1:2" x14ac:dyDescent="0.25">
      <c r="A2473" s="30" t="s">
        <v>5719</v>
      </c>
      <c r="B2473" s="30" t="s">
        <v>10404</v>
      </c>
    </row>
    <row r="2474" spans="1:2" x14ac:dyDescent="0.25">
      <c r="A2474" s="30" t="s">
        <v>5722</v>
      </c>
      <c r="B2474" s="30" t="s">
        <v>10405</v>
      </c>
    </row>
    <row r="2475" spans="1:2" x14ac:dyDescent="0.25">
      <c r="A2475" s="30" t="s">
        <v>5725</v>
      </c>
      <c r="B2475" s="30" t="s">
        <v>10406</v>
      </c>
    </row>
    <row r="2476" spans="1:2" x14ac:dyDescent="0.25">
      <c r="A2476" s="30" t="s">
        <v>6258</v>
      </c>
      <c r="B2476" s="30" t="s">
        <v>10407</v>
      </c>
    </row>
    <row r="2477" spans="1:2" x14ac:dyDescent="0.25">
      <c r="A2477" s="30" t="s">
        <v>5728</v>
      </c>
      <c r="B2477" s="30" t="s">
        <v>10408</v>
      </c>
    </row>
    <row r="2478" spans="1:2" x14ac:dyDescent="0.25">
      <c r="A2478" s="30" t="s">
        <v>5731</v>
      </c>
      <c r="B2478" s="30" t="s">
        <v>10409</v>
      </c>
    </row>
    <row r="2479" spans="1:2" x14ac:dyDescent="0.25">
      <c r="A2479" s="30" t="s">
        <v>5734</v>
      </c>
      <c r="B2479" s="30" t="s">
        <v>10410</v>
      </c>
    </row>
    <row r="2480" spans="1:2" x14ac:dyDescent="0.25">
      <c r="A2480" s="30" t="s">
        <v>5737</v>
      </c>
      <c r="B2480" s="30" t="s">
        <v>10411</v>
      </c>
    </row>
    <row r="2481" spans="1:2" x14ac:dyDescent="0.25">
      <c r="A2481" s="30" t="s">
        <v>5740</v>
      </c>
      <c r="B2481" s="30" t="s">
        <v>10412</v>
      </c>
    </row>
    <row r="2482" spans="1:2" x14ac:dyDescent="0.25">
      <c r="A2482" s="30" t="s">
        <v>5742</v>
      </c>
      <c r="B2482" s="30" t="s">
        <v>10413</v>
      </c>
    </row>
    <row r="2483" spans="1:2" x14ac:dyDescent="0.25">
      <c r="A2483" s="30" t="s">
        <v>5745</v>
      </c>
      <c r="B2483" s="30" t="s">
        <v>10414</v>
      </c>
    </row>
    <row r="2484" spans="1:2" x14ac:dyDescent="0.25">
      <c r="A2484" s="30" t="s">
        <v>5747</v>
      </c>
      <c r="B2484" s="30" t="s">
        <v>10415</v>
      </c>
    </row>
    <row r="2485" spans="1:2" x14ac:dyDescent="0.25">
      <c r="A2485" s="30" t="s">
        <v>5750</v>
      </c>
      <c r="B2485" s="30" t="s">
        <v>10416</v>
      </c>
    </row>
    <row r="2486" spans="1:2" x14ac:dyDescent="0.25">
      <c r="A2486" s="30" t="s">
        <v>5753</v>
      </c>
      <c r="B2486" s="30" t="s">
        <v>10417</v>
      </c>
    </row>
    <row r="2487" spans="1:2" x14ac:dyDescent="0.25">
      <c r="A2487" s="30" t="s">
        <v>5755</v>
      </c>
      <c r="B2487" s="30" t="s">
        <v>10418</v>
      </c>
    </row>
    <row r="2488" spans="1:2" x14ac:dyDescent="0.25">
      <c r="A2488" s="30" t="s">
        <v>5758</v>
      </c>
      <c r="B2488" s="30" t="s">
        <v>10419</v>
      </c>
    </row>
    <row r="2489" spans="1:2" x14ac:dyDescent="0.25">
      <c r="A2489" s="30" t="s">
        <v>5761</v>
      </c>
      <c r="B2489" s="30" t="s">
        <v>10420</v>
      </c>
    </row>
    <row r="2490" spans="1:2" x14ac:dyDescent="0.25">
      <c r="A2490" s="30" t="s">
        <v>5764</v>
      </c>
      <c r="B2490" s="30" t="s">
        <v>10421</v>
      </c>
    </row>
    <row r="2491" spans="1:2" x14ac:dyDescent="0.25">
      <c r="A2491" s="30" t="s">
        <v>5767</v>
      </c>
      <c r="B2491" s="30" t="s">
        <v>10422</v>
      </c>
    </row>
    <row r="2492" spans="1:2" x14ac:dyDescent="0.25">
      <c r="A2492" s="30" t="s">
        <v>5770</v>
      </c>
      <c r="B2492" s="30" t="s">
        <v>10423</v>
      </c>
    </row>
    <row r="2493" spans="1:2" x14ac:dyDescent="0.25">
      <c r="A2493" s="30" t="s">
        <v>5773</v>
      </c>
      <c r="B2493" s="30" t="s">
        <v>10424</v>
      </c>
    </row>
    <row r="2494" spans="1:2" x14ac:dyDescent="0.25">
      <c r="A2494" s="30" t="s">
        <v>5776</v>
      </c>
      <c r="B2494" s="30" t="s">
        <v>10425</v>
      </c>
    </row>
    <row r="2495" spans="1:2" x14ac:dyDescent="0.25">
      <c r="A2495" s="30" t="s">
        <v>5779</v>
      </c>
      <c r="B2495" s="30" t="s">
        <v>10426</v>
      </c>
    </row>
    <row r="2496" spans="1:2" x14ac:dyDescent="0.25">
      <c r="A2496" s="30" t="s">
        <v>5782</v>
      </c>
      <c r="B2496" s="30" t="s">
        <v>10427</v>
      </c>
    </row>
    <row r="2497" spans="1:2" x14ac:dyDescent="0.25">
      <c r="A2497" s="30" t="s">
        <v>5785</v>
      </c>
      <c r="B2497" s="30" t="s">
        <v>10428</v>
      </c>
    </row>
    <row r="2498" spans="1:2" x14ac:dyDescent="0.25">
      <c r="A2498" s="30" t="s">
        <v>5788</v>
      </c>
      <c r="B2498" s="30" t="s">
        <v>10429</v>
      </c>
    </row>
    <row r="2499" spans="1:2" x14ac:dyDescent="0.25">
      <c r="A2499" s="30" t="s">
        <v>5791</v>
      </c>
      <c r="B2499" s="30" t="s">
        <v>10430</v>
      </c>
    </row>
    <row r="2500" spans="1:2" x14ac:dyDescent="0.25">
      <c r="A2500" s="30" t="s">
        <v>5794</v>
      </c>
      <c r="B2500" s="30" t="s">
        <v>10431</v>
      </c>
    </row>
    <row r="2501" spans="1:2" x14ac:dyDescent="0.25">
      <c r="A2501" s="30" t="s">
        <v>5797</v>
      </c>
      <c r="B2501" s="30" t="s">
        <v>10432</v>
      </c>
    </row>
    <row r="2502" spans="1:2" x14ac:dyDescent="0.25">
      <c r="A2502" s="30" t="s">
        <v>5800</v>
      </c>
      <c r="B2502" s="30" t="s">
        <v>10433</v>
      </c>
    </row>
    <row r="2503" spans="1:2" x14ac:dyDescent="0.25">
      <c r="A2503" s="30" t="s">
        <v>5803</v>
      </c>
      <c r="B2503" s="30" t="s">
        <v>10434</v>
      </c>
    </row>
    <row r="2504" spans="1:2" x14ac:dyDescent="0.25">
      <c r="A2504" s="30" t="s">
        <v>5885</v>
      </c>
      <c r="B2504" s="30" t="s">
        <v>10435</v>
      </c>
    </row>
    <row r="2505" spans="1:2" x14ac:dyDescent="0.25">
      <c r="A2505" s="30" t="s">
        <v>6119</v>
      </c>
      <c r="B2505" s="30" t="s">
        <v>10436</v>
      </c>
    </row>
    <row r="2506" spans="1:2" x14ac:dyDescent="0.25">
      <c r="A2506" s="30" t="s">
        <v>6122</v>
      </c>
      <c r="B2506" s="30" t="s">
        <v>10437</v>
      </c>
    </row>
    <row r="2507" spans="1:2" x14ac:dyDescent="0.25">
      <c r="A2507" s="30" t="s">
        <v>6124</v>
      </c>
      <c r="B2507" s="30" t="s">
        <v>10438</v>
      </c>
    </row>
    <row r="2508" spans="1:2" x14ac:dyDescent="0.25">
      <c r="A2508" s="30" t="s">
        <v>6127</v>
      </c>
      <c r="B2508" s="30" t="s">
        <v>10439</v>
      </c>
    </row>
    <row r="2509" spans="1:2" x14ac:dyDescent="0.25">
      <c r="A2509" s="30" t="s">
        <v>6130</v>
      </c>
      <c r="B2509" s="30" t="s">
        <v>10440</v>
      </c>
    </row>
    <row r="2510" spans="1:2" x14ac:dyDescent="0.25">
      <c r="A2510" s="30" t="s">
        <v>6133</v>
      </c>
      <c r="B2510" s="30" t="s">
        <v>10441</v>
      </c>
    </row>
    <row r="2511" spans="1:2" x14ac:dyDescent="0.25">
      <c r="A2511" s="30" t="s">
        <v>6136</v>
      </c>
      <c r="B2511" s="30" t="s">
        <v>10442</v>
      </c>
    </row>
    <row r="2512" spans="1:2" x14ac:dyDescent="0.25">
      <c r="A2512" s="30" t="s">
        <v>6139</v>
      </c>
      <c r="B2512" s="30" t="s">
        <v>10443</v>
      </c>
    </row>
    <row r="2513" spans="1:2" x14ac:dyDescent="0.25">
      <c r="A2513" s="30" t="s">
        <v>6142</v>
      </c>
      <c r="B2513" s="30" t="s">
        <v>10444</v>
      </c>
    </row>
    <row r="2514" spans="1:2" x14ac:dyDescent="0.25">
      <c r="A2514" s="30" t="s">
        <v>6170</v>
      </c>
      <c r="B2514" s="30" t="s">
        <v>10445</v>
      </c>
    </row>
    <row r="2515" spans="1:2" x14ac:dyDescent="0.25">
      <c r="A2515" s="30" t="s">
        <v>6174</v>
      </c>
      <c r="B2515" s="30" t="s">
        <v>10446</v>
      </c>
    </row>
    <row r="2516" spans="1:2" x14ac:dyDescent="0.25">
      <c r="A2516" s="30" t="s">
        <v>6177</v>
      </c>
      <c r="B2516" s="30" t="s">
        <v>10447</v>
      </c>
    </row>
    <row r="2517" spans="1:2" x14ac:dyDescent="0.25">
      <c r="A2517" s="30" t="s">
        <v>6180</v>
      </c>
      <c r="B2517" s="30" t="s">
        <v>10448</v>
      </c>
    </row>
    <row r="2518" spans="1:2" x14ac:dyDescent="0.25">
      <c r="A2518" s="30" t="s">
        <v>6186</v>
      </c>
      <c r="B2518" s="30" t="s">
        <v>10449</v>
      </c>
    </row>
    <row r="2519" spans="1:2" x14ac:dyDescent="0.25">
      <c r="A2519" s="30" t="s">
        <v>6189</v>
      </c>
      <c r="B2519" s="30" t="s">
        <v>10450</v>
      </c>
    </row>
    <row r="2520" spans="1:2" x14ac:dyDescent="0.25">
      <c r="A2520" s="30" t="s">
        <v>6192</v>
      </c>
      <c r="B2520" s="30" t="s">
        <v>10451</v>
      </c>
    </row>
    <row r="2521" spans="1:2" x14ac:dyDescent="0.25">
      <c r="A2521" s="30" t="s">
        <v>6195</v>
      </c>
      <c r="B2521" s="30" t="s">
        <v>10452</v>
      </c>
    </row>
    <row r="2522" spans="1:2" x14ac:dyDescent="0.25">
      <c r="A2522" s="30" t="s">
        <v>6198</v>
      </c>
      <c r="B2522" s="30" t="s">
        <v>10453</v>
      </c>
    </row>
    <row r="2523" spans="1:2" x14ac:dyDescent="0.25">
      <c r="A2523" s="30" t="s">
        <v>6201</v>
      </c>
      <c r="B2523" s="30" t="s">
        <v>10454</v>
      </c>
    </row>
    <row r="2524" spans="1:2" x14ac:dyDescent="0.25">
      <c r="A2524" s="30" t="s">
        <v>6204</v>
      </c>
      <c r="B2524" s="30" t="s">
        <v>10455</v>
      </c>
    </row>
    <row r="2525" spans="1:2" x14ac:dyDescent="0.25">
      <c r="A2525" s="30" t="s">
        <v>6207</v>
      </c>
      <c r="B2525" s="30" t="s">
        <v>10456</v>
      </c>
    </row>
    <row r="2526" spans="1:2" x14ac:dyDescent="0.25">
      <c r="A2526" s="30" t="s">
        <v>6210</v>
      </c>
      <c r="B2526" s="30" t="s">
        <v>10457</v>
      </c>
    </row>
    <row r="2527" spans="1:2" x14ac:dyDescent="0.25">
      <c r="A2527" s="30" t="s">
        <v>6213</v>
      </c>
      <c r="B2527" s="30" t="s">
        <v>10458</v>
      </c>
    </row>
    <row r="2528" spans="1:2" x14ac:dyDescent="0.25">
      <c r="A2528" s="30" t="s">
        <v>6215</v>
      </c>
      <c r="B2528" s="30" t="s">
        <v>10459</v>
      </c>
    </row>
    <row r="2529" spans="1:2" x14ac:dyDescent="0.25">
      <c r="A2529" s="30" t="s">
        <v>6217</v>
      </c>
      <c r="B2529" s="30" t="s">
        <v>10460</v>
      </c>
    </row>
    <row r="2530" spans="1:2" x14ac:dyDescent="0.25">
      <c r="A2530" s="30" t="s">
        <v>6183</v>
      </c>
      <c r="B2530" s="30" t="s">
        <v>10461</v>
      </c>
    </row>
    <row r="2531" spans="1:2" x14ac:dyDescent="0.25">
      <c r="A2531" s="30" t="s">
        <v>6145</v>
      </c>
      <c r="B2531" s="30" t="s">
        <v>10462</v>
      </c>
    </row>
    <row r="2532" spans="1:2" x14ac:dyDescent="0.25">
      <c r="A2532" s="30" t="s">
        <v>6148</v>
      </c>
      <c r="B2532" s="30" t="s">
        <v>10463</v>
      </c>
    </row>
    <row r="2533" spans="1:2" x14ac:dyDescent="0.25">
      <c r="A2533" s="30" t="s">
        <v>6150</v>
      </c>
      <c r="B2533" s="30" t="s">
        <v>10464</v>
      </c>
    </row>
    <row r="2534" spans="1:2" x14ac:dyDescent="0.25">
      <c r="A2534" s="30" t="s">
        <v>6153</v>
      </c>
      <c r="B2534" s="30" t="s">
        <v>10465</v>
      </c>
    </row>
    <row r="2535" spans="1:2" x14ac:dyDescent="0.25">
      <c r="A2535" s="30" t="s">
        <v>6156</v>
      </c>
      <c r="B2535" s="30" t="s">
        <v>10466</v>
      </c>
    </row>
    <row r="2536" spans="1:2" x14ac:dyDescent="0.25">
      <c r="A2536" s="30" t="s">
        <v>6159</v>
      </c>
      <c r="B2536" s="30" t="s">
        <v>10467</v>
      </c>
    </row>
    <row r="2537" spans="1:2" x14ac:dyDescent="0.25">
      <c r="A2537" s="30" t="s">
        <v>6162</v>
      </c>
      <c r="B2537" s="30" t="s">
        <v>10468</v>
      </c>
    </row>
    <row r="2538" spans="1:2" x14ac:dyDescent="0.25">
      <c r="A2538" s="30" t="s">
        <v>6164</v>
      </c>
      <c r="B2538" s="30" t="s">
        <v>10469</v>
      </c>
    </row>
    <row r="2539" spans="1:2" x14ac:dyDescent="0.25">
      <c r="A2539" s="30" t="s">
        <v>6167</v>
      </c>
      <c r="B2539" s="30" t="s">
        <v>10470</v>
      </c>
    </row>
    <row r="2540" spans="1:2" x14ac:dyDescent="0.25">
      <c r="A2540" s="30" t="s">
        <v>6227</v>
      </c>
      <c r="B2540" s="30" t="s">
        <v>10471</v>
      </c>
    </row>
    <row r="2541" spans="1:2" x14ac:dyDescent="0.25">
      <c r="A2541" s="30" t="s">
        <v>6271</v>
      </c>
      <c r="B2541" s="30" t="s">
        <v>11054</v>
      </c>
    </row>
    <row r="2542" spans="1:2" x14ac:dyDescent="0.25">
      <c r="A2542" s="30" t="s">
        <v>12040</v>
      </c>
      <c r="B2542" s="30" t="s">
        <v>12041</v>
      </c>
    </row>
    <row r="2543" spans="1:2" x14ac:dyDescent="0.25">
      <c r="A2543" s="30" t="s">
        <v>528</v>
      </c>
      <c r="B2543" s="30" t="s">
        <v>10472</v>
      </c>
    </row>
    <row r="2544" spans="1:2" x14ac:dyDescent="0.25">
      <c r="A2544" s="30" t="s">
        <v>526</v>
      </c>
      <c r="B2544" s="30" t="s">
        <v>10473</v>
      </c>
    </row>
    <row r="2545" spans="1:2" x14ac:dyDescent="0.25">
      <c r="A2545" s="30" t="s">
        <v>807</v>
      </c>
      <c r="B2545" s="30" t="s">
        <v>10474</v>
      </c>
    </row>
    <row r="2546" spans="1:2" x14ac:dyDescent="0.25">
      <c r="A2546" s="30" t="s">
        <v>6277</v>
      </c>
      <c r="B2546" s="30" t="s">
        <v>10483</v>
      </c>
    </row>
    <row r="2547" spans="1:2" x14ac:dyDescent="0.25">
      <c r="A2547" s="30" t="s">
        <v>6288</v>
      </c>
      <c r="B2547" s="30" t="s">
        <v>12042</v>
      </c>
    </row>
    <row r="2548" spans="1:2" x14ac:dyDescent="0.25">
      <c r="A2548" s="30" t="s">
        <v>6285</v>
      </c>
      <c r="B2548" s="30" t="s">
        <v>12043</v>
      </c>
    </row>
    <row r="2549" spans="1:2" x14ac:dyDescent="0.25">
      <c r="A2549" s="30" t="s">
        <v>6286</v>
      </c>
      <c r="B2549" s="30" t="s">
        <v>12044</v>
      </c>
    </row>
    <row r="2550" spans="1:2" x14ac:dyDescent="0.25">
      <c r="A2550" s="30" t="s">
        <v>6287</v>
      </c>
      <c r="B2550" s="30" t="s">
        <v>12045</v>
      </c>
    </row>
    <row r="2551" spans="1:2" x14ac:dyDescent="0.25">
      <c r="A2551" s="30" t="s">
        <v>6289</v>
      </c>
      <c r="B2551" s="30" t="s">
        <v>12046</v>
      </c>
    </row>
    <row r="2552" spans="1:2" x14ac:dyDescent="0.25">
      <c r="A2552" s="30" t="s">
        <v>6304</v>
      </c>
      <c r="B2552" s="30" t="s">
        <v>10484</v>
      </c>
    </row>
    <row r="2553" spans="1:2" x14ac:dyDescent="0.25">
      <c r="A2553" s="30" t="s">
        <v>6307</v>
      </c>
      <c r="B2553" s="30" t="s">
        <v>10485</v>
      </c>
    </row>
    <row r="2554" spans="1:2" x14ac:dyDescent="0.25">
      <c r="A2554" s="30" t="s">
        <v>6321</v>
      </c>
      <c r="B2554" s="30" t="s">
        <v>10486</v>
      </c>
    </row>
    <row r="2555" spans="1:2" x14ac:dyDescent="0.25">
      <c r="A2555" s="30" t="s">
        <v>6299</v>
      </c>
      <c r="B2555" s="30" t="s">
        <v>10487</v>
      </c>
    </row>
    <row r="2556" spans="1:2" x14ac:dyDescent="0.25">
      <c r="A2556" s="30" t="s">
        <v>6315</v>
      </c>
      <c r="B2556" s="30" t="s">
        <v>10488</v>
      </c>
    </row>
    <row r="2557" spans="1:2" x14ac:dyDescent="0.25">
      <c r="A2557" s="30" t="s">
        <v>6296</v>
      </c>
      <c r="B2557" s="30" t="s">
        <v>10489</v>
      </c>
    </row>
    <row r="2558" spans="1:2" x14ac:dyDescent="0.25">
      <c r="A2558" s="30" t="s">
        <v>6293</v>
      </c>
      <c r="B2558" s="30" t="s">
        <v>10490</v>
      </c>
    </row>
    <row r="2559" spans="1:2" x14ac:dyDescent="0.25">
      <c r="A2559" s="30" t="s">
        <v>6302</v>
      </c>
      <c r="B2559" s="30" t="s">
        <v>10491</v>
      </c>
    </row>
    <row r="2560" spans="1:2" x14ac:dyDescent="0.25">
      <c r="A2560" s="30" t="s">
        <v>6310</v>
      </c>
      <c r="B2560" s="30" t="s">
        <v>10492</v>
      </c>
    </row>
    <row r="2561" spans="1:2" x14ac:dyDescent="0.25">
      <c r="A2561" s="30" t="s">
        <v>6329</v>
      </c>
      <c r="B2561" s="30" t="s">
        <v>10493</v>
      </c>
    </row>
    <row r="2562" spans="1:2" x14ac:dyDescent="0.25">
      <c r="A2562" s="30" t="s">
        <v>6335</v>
      </c>
      <c r="B2562" s="30" t="s">
        <v>10494</v>
      </c>
    </row>
    <row r="2563" spans="1:2" x14ac:dyDescent="0.25">
      <c r="A2563" s="30" t="s">
        <v>6337</v>
      </c>
      <c r="B2563" s="30" t="s">
        <v>10495</v>
      </c>
    </row>
    <row r="2564" spans="1:2" x14ac:dyDescent="0.25">
      <c r="A2564" s="30" t="s">
        <v>6324</v>
      </c>
      <c r="B2564" s="30" t="s">
        <v>10496</v>
      </c>
    </row>
    <row r="2565" spans="1:2" x14ac:dyDescent="0.25">
      <c r="A2565" s="30" t="s">
        <v>6313</v>
      </c>
      <c r="B2565" s="30" t="s">
        <v>10497</v>
      </c>
    </row>
    <row r="2566" spans="1:2" x14ac:dyDescent="0.25">
      <c r="A2566" s="30" t="s">
        <v>6291</v>
      </c>
      <c r="B2566" s="30" t="s">
        <v>10498</v>
      </c>
    </row>
    <row r="2567" spans="1:2" x14ac:dyDescent="0.25">
      <c r="A2567" s="30" t="s">
        <v>534</v>
      </c>
      <c r="B2567" s="30" t="s">
        <v>10499</v>
      </c>
    </row>
    <row r="2568" spans="1:2" x14ac:dyDescent="0.25">
      <c r="A2568" s="30" t="s">
        <v>6318</v>
      </c>
      <c r="B2568" s="30" t="s">
        <v>10500</v>
      </c>
    </row>
    <row r="2569" spans="1:2" x14ac:dyDescent="0.25">
      <c r="A2569" s="30" t="s">
        <v>6326</v>
      </c>
      <c r="B2569" s="30" t="s">
        <v>10501</v>
      </c>
    </row>
    <row r="2570" spans="1:2" x14ac:dyDescent="0.25">
      <c r="A2570" s="30" t="s">
        <v>6332</v>
      </c>
      <c r="B2570" s="30" t="s">
        <v>10502</v>
      </c>
    </row>
    <row r="2571" spans="1:2" x14ac:dyDescent="0.25">
      <c r="A2571" s="30" t="s">
        <v>6341</v>
      </c>
      <c r="B2571" s="30" t="s">
        <v>12047</v>
      </c>
    </row>
    <row r="2572" spans="1:2" x14ac:dyDescent="0.25">
      <c r="A2572" s="30" t="s">
        <v>6342</v>
      </c>
      <c r="B2572" s="30" t="s">
        <v>12048</v>
      </c>
    </row>
    <row r="2573" spans="1:2" x14ac:dyDescent="0.25">
      <c r="A2573" s="30" t="s">
        <v>6356</v>
      </c>
      <c r="B2573" s="30" t="s">
        <v>10503</v>
      </c>
    </row>
    <row r="2574" spans="1:2" x14ac:dyDescent="0.25">
      <c r="A2574" s="30" t="s">
        <v>6358</v>
      </c>
      <c r="B2574" s="30" t="s">
        <v>10504</v>
      </c>
    </row>
    <row r="2575" spans="1:2" x14ac:dyDescent="0.25">
      <c r="A2575" s="30" t="s">
        <v>6348</v>
      </c>
      <c r="B2575" s="30" t="s">
        <v>10505</v>
      </c>
    </row>
    <row r="2576" spans="1:2" x14ac:dyDescent="0.25">
      <c r="A2576" s="30" t="s">
        <v>6352</v>
      </c>
      <c r="B2576" s="30" t="s">
        <v>10506</v>
      </c>
    </row>
    <row r="2577" spans="1:2" x14ac:dyDescent="0.25">
      <c r="A2577" s="30" t="s">
        <v>6354</v>
      </c>
      <c r="B2577" s="30" t="s">
        <v>10507</v>
      </c>
    </row>
    <row r="2578" spans="1:2" x14ac:dyDescent="0.25">
      <c r="A2578" s="30" t="s">
        <v>6350</v>
      </c>
      <c r="B2578" s="30" t="s">
        <v>10508</v>
      </c>
    </row>
    <row r="2579" spans="1:2" x14ac:dyDescent="0.25">
      <c r="A2579" s="30" t="s">
        <v>301</v>
      </c>
      <c r="B2579" s="30" t="s">
        <v>10509</v>
      </c>
    </row>
    <row r="2580" spans="1:2" x14ac:dyDescent="0.25">
      <c r="A2580" s="30" t="s">
        <v>6346</v>
      </c>
      <c r="B2580" s="30" t="s">
        <v>10510</v>
      </c>
    </row>
    <row r="2581" spans="1:2" x14ac:dyDescent="0.25">
      <c r="A2581" s="30" t="s">
        <v>6362</v>
      </c>
      <c r="B2581" s="30" t="s">
        <v>12049</v>
      </c>
    </row>
    <row r="2582" spans="1:2" x14ac:dyDescent="0.25">
      <c r="A2582" s="30" t="s">
        <v>6364</v>
      </c>
      <c r="B2582" s="30" t="s">
        <v>12050</v>
      </c>
    </row>
    <row r="2583" spans="1:2" x14ac:dyDescent="0.25">
      <c r="A2583" s="30" t="s">
        <v>6363</v>
      </c>
      <c r="B2583" s="30" t="s">
        <v>12051</v>
      </c>
    </row>
    <row r="2584" spans="1:2" x14ac:dyDescent="0.25">
      <c r="A2584" s="30" t="s">
        <v>6366</v>
      </c>
      <c r="B2584" s="30" t="s">
        <v>12052</v>
      </c>
    </row>
    <row r="2585" spans="1:2" x14ac:dyDescent="0.25">
      <c r="A2585" s="30" t="s">
        <v>6365</v>
      </c>
      <c r="B2585" s="30" t="s">
        <v>12053</v>
      </c>
    </row>
    <row r="2586" spans="1:2" x14ac:dyDescent="0.25">
      <c r="A2586" s="30" t="s">
        <v>6395</v>
      </c>
      <c r="B2586" s="30" t="s">
        <v>12054</v>
      </c>
    </row>
    <row r="2587" spans="1:2" x14ac:dyDescent="0.25">
      <c r="A2587" s="30" t="s">
        <v>6394</v>
      </c>
      <c r="B2587" s="30" t="s">
        <v>12055</v>
      </c>
    </row>
    <row r="2588" spans="1:2" x14ac:dyDescent="0.25">
      <c r="A2588" s="30" t="s">
        <v>6393</v>
      </c>
      <c r="B2588" s="30" t="s">
        <v>12056</v>
      </c>
    </row>
    <row r="2589" spans="1:2" x14ac:dyDescent="0.25">
      <c r="A2589" s="30" t="s">
        <v>6408</v>
      </c>
      <c r="B2589" s="30" t="s">
        <v>12057</v>
      </c>
    </row>
    <row r="2590" spans="1:2" x14ac:dyDescent="0.25">
      <c r="A2590" s="30" t="s">
        <v>6406</v>
      </c>
      <c r="B2590" s="30" t="s">
        <v>12058</v>
      </c>
    </row>
    <row r="2591" spans="1:2" x14ac:dyDescent="0.25">
      <c r="A2591" s="30" t="s">
        <v>6407</v>
      </c>
      <c r="B2591" s="30" t="s">
        <v>12059</v>
      </c>
    </row>
    <row r="2592" spans="1:2" x14ac:dyDescent="0.25">
      <c r="A2592" s="30" t="s">
        <v>6405</v>
      </c>
      <c r="B2592" s="30" t="s">
        <v>12060</v>
      </c>
    </row>
    <row r="2593" spans="1:2" x14ac:dyDescent="0.25">
      <c r="A2593" s="30" t="s">
        <v>6411</v>
      </c>
      <c r="B2593" s="30" t="s">
        <v>12061</v>
      </c>
    </row>
    <row r="2594" spans="1:2" x14ac:dyDescent="0.25">
      <c r="A2594" s="30" t="s">
        <v>6410</v>
      </c>
      <c r="B2594" s="30" t="s">
        <v>12062</v>
      </c>
    </row>
    <row r="2595" spans="1:2" x14ac:dyDescent="0.25">
      <c r="A2595" s="30" t="s">
        <v>6409</v>
      </c>
      <c r="B2595" s="30" t="s">
        <v>12063</v>
      </c>
    </row>
    <row r="2596" spans="1:2" x14ac:dyDescent="0.25">
      <c r="A2596" s="30" t="s">
        <v>6412</v>
      </c>
      <c r="B2596" s="30" t="s">
        <v>12064</v>
      </c>
    </row>
    <row r="2597" spans="1:2" x14ac:dyDescent="0.25">
      <c r="A2597" s="30" t="s">
        <v>6590</v>
      </c>
      <c r="B2597" s="30" t="s">
        <v>10511</v>
      </c>
    </row>
    <row r="2598" spans="1:2" x14ac:dyDescent="0.25">
      <c r="A2598" s="30" t="s">
        <v>6498</v>
      </c>
      <c r="B2598" s="30" t="s">
        <v>10513</v>
      </c>
    </row>
    <row r="2599" spans="1:2" x14ac:dyDescent="0.25">
      <c r="A2599" s="30" t="s">
        <v>6501</v>
      </c>
      <c r="B2599" s="30" t="s">
        <v>10512</v>
      </c>
    </row>
    <row r="2600" spans="1:2" x14ac:dyDescent="0.25">
      <c r="A2600" s="30" t="s">
        <v>6495</v>
      </c>
      <c r="B2600" s="30" t="s">
        <v>10514</v>
      </c>
    </row>
    <row r="2601" spans="1:2" x14ac:dyDescent="0.25">
      <c r="A2601" s="30" t="s">
        <v>6504</v>
      </c>
      <c r="B2601" s="30" t="s">
        <v>10515</v>
      </c>
    </row>
    <row r="2602" spans="1:2" x14ac:dyDescent="0.25">
      <c r="A2602" s="30" t="s">
        <v>6507</v>
      </c>
      <c r="B2602" s="30" t="s">
        <v>10516</v>
      </c>
    </row>
    <row r="2603" spans="1:2" x14ac:dyDescent="0.25">
      <c r="A2603" s="30" t="s">
        <v>6510</v>
      </c>
      <c r="B2603" s="30" t="s">
        <v>10517</v>
      </c>
    </row>
    <row r="2604" spans="1:2" x14ac:dyDescent="0.25">
      <c r="A2604" s="30" t="s">
        <v>6513</v>
      </c>
      <c r="B2604" s="30" t="s">
        <v>10518</v>
      </c>
    </row>
    <row r="2605" spans="1:2" x14ac:dyDescent="0.25">
      <c r="A2605" s="30" t="s">
        <v>6434</v>
      </c>
      <c r="B2605" s="30" t="s">
        <v>10519</v>
      </c>
    </row>
    <row r="2606" spans="1:2" x14ac:dyDescent="0.25">
      <c r="A2606" s="30" t="s">
        <v>6452</v>
      </c>
      <c r="B2606" s="30" t="s">
        <v>10520</v>
      </c>
    </row>
    <row r="2607" spans="1:2" x14ac:dyDescent="0.25">
      <c r="A2607" s="30" t="s">
        <v>6466</v>
      </c>
      <c r="B2607" s="30" t="s">
        <v>10521</v>
      </c>
    </row>
    <row r="2608" spans="1:2" x14ac:dyDescent="0.25">
      <c r="A2608" s="30" t="s">
        <v>6468</v>
      </c>
      <c r="B2608" s="30" t="s">
        <v>10522</v>
      </c>
    </row>
    <row r="2609" spans="1:2" x14ac:dyDescent="0.25">
      <c r="A2609" s="30" t="s">
        <v>6480</v>
      </c>
      <c r="B2609" s="30" t="s">
        <v>10523</v>
      </c>
    </row>
    <row r="2610" spans="1:2" x14ac:dyDescent="0.25">
      <c r="A2610" s="30" t="s">
        <v>6485</v>
      </c>
      <c r="B2610" s="30" t="s">
        <v>10524</v>
      </c>
    </row>
    <row r="2611" spans="1:2" x14ac:dyDescent="0.25">
      <c r="A2611" s="30" t="s">
        <v>6520</v>
      </c>
      <c r="B2611" s="30" t="s">
        <v>10525</v>
      </c>
    </row>
    <row r="2612" spans="1:2" x14ac:dyDescent="0.25">
      <c r="A2612" s="30" t="s">
        <v>6526</v>
      </c>
      <c r="B2612" s="30" t="s">
        <v>10526</v>
      </c>
    </row>
    <row r="2613" spans="1:2" x14ac:dyDescent="0.25">
      <c r="A2613" s="30" t="s">
        <v>6536</v>
      </c>
      <c r="B2613" s="30" t="s">
        <v>10527</v>
      </c>
    </row>
    <row r="2614" spans="1:2" x14ac:dyDescent="0.25">
      <c r="A2614" s="30" t="s">
        <v>6544</v>
      </c>
      <c r="B2614" s="30" t="s">
        <v>10528</v>
      </c>
    </row>
    <row r="2615" spans="1:2" x14ac:dyDescent="0.25">
      <c r="A2615" s="30" t="s">
        <v>6552</v>
      </c>
      <c r="B2615" s="30" t="s">
        <v>10529</v>
      </c>
    </row>
    <row r="2616" spans="1:2" x14ac:dyDescent="0.25">
      <c r="A2616" s="30" t="s">
        <v>6557</v>
      </c>
      <c r="B2616" s="30" t="s">
        <v>10530</v>
      </c>
    </row>
    <row r="2617" spans="1:2" x14ac:dyDescent="0.25">
      <c r="A2617" s="30" t="s">
        <v>6563</v>
      </c>
      <c r="B2617" s="30" t="s">
        <v>10531</v>
      </c>
    </row>
    <row r="2618" spans="1:2" x14ac:dyDescent="0.25">
      <c r="A2618" s="30" t="s">
        <v>6574</v>
      </c>
      <c r="B2618" s="30" t="s">
        <v>10532</v>
      </c>
    </row>
    <row r="2619" spans="1:2" x14ac:dyDescent="0.25">
      <c r="A2619" s="30" t="s">
        <v>6606</v>
      </c>
      <c r="B2619" s="30" t="s">
        <v>10533</v>
      </c>
    </row>
    <row r="2620" spans="1:2" x14ac:dyDescent="0.25">
      <c r="A2620" s="30" t="s">
        <v>6616</v>
      </c>
      <c r="B2620" s="30" t="s">
        <v>10534</v>
      </c>
    </row>
    <row r="2621" spans="1:2" x14ac:dyDescent="0.25">
      <c r="A2621" s="30" t="s">
        <v>6630</v>
      </c>
      <c r="B2621" s="30" t="s">
        <v>10535</v>
      </c>
    </row>
    <row r="2622" spans="1:2" x14ac:dyDescent="0.25">
      <c r="A2622" s="30" t="s">
        <v>6637</v>
      </c>
      <c r="B2622" s="30" t="s">
        <v>10536</v>
      </c>
    </row>
    <row r="2623" spans="1:2" x14ac:dyDescent="0.25">
      <c r="A2623" s="30" t="s">
        <v>6422</v>
      </c>
      <c r="B2623" s="30" t="s">
        <v>10537</v>
      </c>
    </row>
    <row r="2624" spans="1:2" x14ac:dyDescent="0.25">
      <c r="A2624" s="30" t="s">
        <v>6541</v>
      </c>
      <c r="B2624" s="30" t="s">
        <v>10538</v>
      </c>
    </row>
    <row r="2625" spans="1:2" x14ac:dyDescent="0.25">
      <c r="A2625" s="30" t="s">
        <v>6586</v>
      </c>
      <c r="B2625" s="30" t="s">
        <v>10539</v>
      </c>
    </row>
    <row r="2626" spans="1:2" x14ac:dyDescent="0.25">
      <c r="A2626" s="30" t="s">
        <v>6436</v>
      </c>
      <c r="B2626" s="30" t="s">
        <v>10540</v>
      </c>
    </row>
    <row r="2627" spans="1:2" x14ac:dyDescent="0.25">
      <c r="A2627" s="30" t="s">
        <v>6580</v>
      </c>
      <c r="B2627" s="30" t="s">
        <v>10542</v>
      </c>
    </row>
    <row r="2628" spans="1:2" x14ac:dyDescent="0.25">
      <c r="A2628" s="30" t="s">
        <v>6583</v>
      </c>
      <c r="B2628" s="30" t="s">
        <v>10543</v>
      </c>
    </row>
    <row r="2629" spans="1:2" x14ac:dyDescent="0.25">
      <c r="A2629" s="30" t="s">
        <v>6442</v>
      </c>
      <c r="B2629" s="30" t="s">
        <v>10544</v>
      </c>
    </row>
    <row r="2630" spans="1:2" x14ac:dyDescent="0.25">
      <c r="A2630" s="30" t="s">
        <v>6456</v>
      </c>
      <c r="B2630" s="30" t="s">
        <v>10545</v>
      </c>
    </row>
    <row r="2631" spans="1:2" x14ac:dyDescent="0.25">
      <c r="A2631" s="30" t="s">
        <v>6489</v>
      </c>
      <c r="B2631" s="30" t="s">
        <v>10546</v>
      </c>
    </row>
    <row r="2632" spans="1:2" x14ac:dyDescent="0.25">
      <c r="A2632" s="30" t="s">
        <v>6516</v>
      </c>
      <c r="B2632" s="30" t="s">
        <v>10547</v>
      </c>
    </row>
    <row r="2633" spans="1:2" x14ac:dyDescent="0.25">
      <c r="A2633" s="30" t="s">
        <v>6430</v>
      </c>
      <c r="B2633" s="30" t="s">
        <v>10548</v>
      </c>
    </row>
    <row r="2634" spans="1:2" x14ac:dyDescent="0.25">
      <c r="A2634" s="30" t="s">
        <v>6438</v>
      </c>
      <c r="B2634" s="30" t="s">
        <v>10549</v>
      </c>
    </row>
    <row r="2635" spans="1:2" x14ac:dyDescent="0.25">
      <c r="A2635" s="30" t="s">
        <v>6440</v>
      </c>
      <c r="B2635" s="30" t="s">
        <v>10550</v>
      </c>
    </row>
    <row r="2636" spans="1:2" x14ac:dyDescent="0.25">
      <c r="A2636" s="30" t="s">
        <v>6444</v>
      </c>
      <c r="B2636" s="30" t="s">
        <v>10551</v>
      </c>
    </row>
    <row r="2637" spans="1:2" x14ac:dyDescent="0.25">
      <c r="A2637" s="30" t="s">
        <v>6450</v>
      </c>
      <c r="B2637" s="30" t="s">
        <v>10552</v>
      </c>
    </row>
    <row r="2638" spans="1:2" x14ac:dyDescent="0.25">
      <c r="A2638" s="30" t="s">
        <v>6454</v>
      </c>
      <c r="B2638" s="30" t="s">
        <v>10553</v>
      </c>
    </row>
    <row r="2639" spans="1:2" x14ac:dyDescent="0.25">
      <c r="A2639" s="30" t="s">
        <v>6458</v>
      </c>
      <c r="B2639" s="30" t="s">
        <v>10554</v>
      </c>
    </row>
    <row r="2640" spans="1:2" x14ac:dyDescent="0.25">
      <c r="A2640" s="30" t="s">
        <v>6462</v>
      </c>
      <c r="B2640" s="30" t="s">
        <v>10555</v>
      </c>
    </row>
    <row r="2641" spans="1:2" x14ac:dyDescent="0.25">
      <c r="A2641" s="30" t="s">
        <v>6470</v>
      </c>
      <c r="B2641" s="30" t="s">
        <v>10556</v>
      </c>
    </row>
    <row r="2642" spans="1:2" x14ac:dyDescent="0.25">
      <c r="A2642" s="30" t="s">
        <v>6472</v>
      </c>
      <c r="B2642" s="30" t="s">
        <v>10557</v>
      </c>
    </row>
    <row r="2643" spans="1:2" x14ac:dyDescent="0.25">
      <c r="A2643" s="30" t="s">
        <v>6538</v>
      </c>
      <c r="B2643" s="30" t="s">
        <v>10558</v>
      </c>
    </row>
    <row r="2644" spans="1:2" x14ac:dyDescent="0.25">
      <c r="A2644" s="30" t="s">
        <v>6571</v>
      </c>
      <c r="B2644" s="30" t="s">
        <v>10559</v>
      </c>
    </row>
    <row r="2645" spans="1:2" x14ac:dyDescent="0.25">
      <c r="A2645" s="30" t="s">
        <v>6598</v>
      </c>
      <c r="B2645" s="30" t="s">
        <v>10560</v>
      </c>
    </row>
    <row r="2646" spans="1:2" x14ac:dyDescent="0.25">
      <c r="A2646" s="30" t="s">
        <v>6608</v>
      </c>
      <c r="B2646" s="30" t="s">
        <v>10561</v>
      </c>
    </row>
    <row r="2647" spans="1:2" x14ac:dyDescent="0.25">
      <c r="A2647" s="30" t="s">
        <v>6624</v>
      </c>
      <c r="B2647" s="30" t="s">
        <v>10562</v>
      </c>
    </row>
    <row r="2648" spans="1:2" x14ac:dyDescent="0.25">
      <c r="A2648" s="30" t="s">
        <v>6416</v>
      </c>
      <c r="B2648" s="30" t="s">
        <v>10563</v>
      </c>
    </row>
    <row r="2649" spans="1:2" x14ac:dyDescent="0.25">
      <c r="A2649" s="30" t="s">
        <v>6426</v>
      </c>
      <c r="B2649" s="30" t="s">
        <v>10564</v>
      </c>
    </row>
    <row r="2650" spans="1:2" x14ac:dyDescent="0.25">
      <c r="A2650" s="30" t="s">
        <v>6428</v>
      </c>
      <c r="B2650" s="30" t="s">
        <v>10565</v>
      </c>
    </row>
    <row r="2651" spans="1:2" x14ac:dyDescent="0.25">
      <c r="A2651" s="30" t="s">
        <v>6432</v>
      </c>
      <c r="B2651" s="30" t="s">
        <v>10566</v>
      </c>
    </row>
    <row r="2652" spans="1:2" x14ac:dyDescent="0.25">
      <c r="A2652" s="30" t="s">
        <v>6476</v>
      </c>
      <c r="B2652" s="30" t="s">
        <v>10567</v>
      </c>
    </row>
    <row r="2653" spans="1:2" x14ac:dyDescent="0.25">
      <c r="A2653" s="30" t="s">
        <v>6483</v>
      </c>
      <c r="B2653" s="30" t="s">
        <v>10568</v>
      </c>
    </row>
    <row r="2654" spans="1:2" x14ac:dyDescent="0.25">
      <c r="A2654" s="30" t="s">
        <v>6487</v>
      </c>
      <c r="B2654" s="30" t="s">
        <v>10569</v>
      </c>
    </row>
    <row r="2655" spans="1:2" x14ac:dyDescent="0.25">
      <c r="A2655" s="30" t="s">
        <v>6524</v>
      </c>
      <c r="B2655" s="30" t="s">
        <v>10570</v>
      </c>
    </row>
    <row r="2656" spans="1:2" x14ac:dyDescent="0.25">
      <c r="A2656" s="30" t="s">
        <v>6530</v>
      </c>
      <c r="B2656" s="30" t="s">
        <v>10571</v>
      </c>
    </row>
    <row r="2657" spans="1:2" x14ac:dyDescent="0.25">
      <c r="A2657" s="30" t="s">
        <v>6534</v>
      </c>
      <c r="B2657" s="30" t="s">
        <v>10572</v>
      </c>
    </row>
    <row r="2658" spans="1:2" x14ac:dyDescent="0.25">
      <c r="A2658" s="30" t="s">
        <v>6546</v>
      </c>
      <c r="B2658" s="30" t="s">
        <v>10573</v>
      </c>
    </row>
    <row r="2659" spans="1:2" x14ac:dyDescent="0.25">
      <c r="A2659" s="30" t="s">
        <v>6550</v>
      </c>
      <c r="B2659" s="30" t="s">
        <v>10541</v>
      </c>
    </row>
    <row r="2660" spans="1:2" x14ac:dyDescent="0.25">
      <c r="A2660" s="30" t="s">
        <v>6561</v>
      </c>
      <c r="B2660" s="30" t="s">
        <v>10574</v>
      </c>
    </row>
    <row r="2661" spans="1:2" x14ac:dyDescent="0.25">
      <c r="A2661" s="30" t="s">
        <v>6569</v>
      </c>
      <c r="B2661" s="30" t="s">
        <v>10575</v>
      </c>
    </row>
    <row r="2662" spans="1:2" x14ac:dyDescent="0.25">
      <c r="A2662" s="30" t="s">
        <v>6610</v>
      </c>
      <c r="B2662" s="30" t="s">
        <v>10576</v>
      </c>
    </row>
    <row r="2663" spans="1:2" x14ac:dyDescent="0.25">
      <c r="A2663" s="30" t="s">
        <v>6614</v>
      </c>
      <c r="B2663" s="30" t="s">
        <v>10577</v>
      </c>
    </row>
    <row r="2664" spans="1:2" x14ac:dyDescent="0.25">
      <c r="A2664" s="30" t="s">
        <v>6620</v>
      </c>
      <c r="B2664" s="30" t="s">
        <v>10578</v>
      </c>
    </row>
    <row r="2665" spans="1:2" x14ac:dyDescent="0.25">
      <c r="A2665" s="30" t="s">
        <v>295</v>
      </c>
      <c r="B2665" s="30" t="s">
        <v>10579</v>
      </c>
    </row>
    <row r="2666" spans="1:2" x14ac:dyDescent="0.25">
      <c r="A2666" s="30" t="s">
        <v>6639</v>
      </c>
      <c r="B2666" s="30" t="s">
        <v>10580</v>
      </c>
    </row>
    <row r="2667" spans="1:2" x14ac:dyDescent="0.25">
      <c r="A2667" s="30" t="s">
        <v>6565</v>
      </c>
      <c r="B2667" s="30" t="s">
        <v>10581</v>
      </c>
    </row>
    <row r="2668" spans="1:2" x14ac:dyDescent="0.25">
      <c r="A2668" s="30" t="s">
        <v>6628</v>
      </c>
      <c r="B2668" s="30" t="s">
        <v>10582</v>
      </c>
    </row>
    <row r="2669" spans="1:2" x14ac:dyDescent="0.25">
      <c r="A2669" s="30" t="s">
        <v>6418</v>
      </c>
      <c r="B2669" s="30" t="s">
        <v>10583</v>
      </c>
    </row>
    <row r="2670" spans="1:2" x14ac:dyDescent="0.25">
      <c r="A2670" s="30" t="s">
        <v>6464</v>
      </c>
      <c r="B2670" s="30" t="s">
        <v>10584</v>
      </c>
    </row>
    <row r="2671" spans="1:2" x14ac:dyDescent="0.25">
      <c r="A2671" s="30" t="s">
        <v>6518</v>
      </c>
      <c r="B2671" s="30" t="s">
        <v>10585</v>
      </c>
    </row>
    <row r="2672" spans="1:2" x14ac:dyDescent="0.25">
      <c r="A2672" s="30" t="s">
        <v>6548</v>
      </c>
      <c r="B2672" s="30" t="s">
        <v>10586</v>
      </c>
    </row>
    <row r="2673" spans="1:2" x14ac:dyDescent="0.25">
      <c r="A2673" s="30" t="s">
        <v>6588</v>
      </c>
      <c r="B2673" s="30" t="s">
        <v>10587</v>
      </c>
    </row>
    <row r="2674" spans="1:2" x14ac:dyDescent="0.25">
      <c r="A2674" s="30" t="s">
        <v>6632</v>
      </c>
      <c r="B2674" s="30" t="s">
        <v>10588</v>
      </c>
    </row>
    <row r="2675" spans="1:2" x14ac:dyDescent="0.25">
      <c r="A2675" s="30" t="s">
        <v>6622</v>
      </c>
      <c r="B2675" s="30" t="s">
        <v>10589</v>
      </c>
    </row>
    <row r="2676" spans="1:2" x14ac:dyDescent="0.25">
      <c r="A2676" s="30" t="s">
        <v>6424</v>
      </c>
      <c r="B2676" s="30" t="s">
        <v>10590</v>
      </c>
    </row>
    <row r="2677" spans="1:2" x14ac:dyDescent="0.25">
      <c r="A2677" s="30" t="s">
        <v>6612</v>
      </c>
      <c r="B2677" s="30" t="s">
        <v>10591</v>
      </c>
    </row>
    <row r="2678" spans="1:2" x14ac:dyDescent="0.25">
      <c r="A2678" s="30" t="s">
        <v>6626</v>
      </c>
      <c r="B2678" s="30" t="s">
        <v>10592</v>
      </c>
    </row>
    <row r="2679" spans="1:2" x14ac:dyDescent="0.25">
      <c r="A2679" s="30" t="s">
        <v>6460</v>
      </c>
      <c r="B2679" s="30" t="s">
        <v>10593</v>
      </c>
    </row>
    <row r="2680" spans="1:2" x14ac:dyDescent="0.25">
      <c r="A2680" s="30" t="s">
        <v>6491</v>
      </c>
      <c r="B2680" s="30" t="s">
        <v>10594</v>
      </c>
    </row>
    <row r="2681" spans="1:2" x14ac:dyDescent="0.25">
      <c r="A2681" s="30" t="s">
        <v>6446</v>
      </c>
      <c r="B2681" s="30" t="s">
        <v>10595</v>
      </c>
    </row>
    <row r="2682" spans="1:2" x14ac:dyDescent="0.25">
      <c r="A2682" s="30" t="s">
        <v>6478</v>
      </c>
      <c r="B2682" s="30" t="s">
        <v>10596</v>
      </c>
    </row>
    <row r="2683" spans="1:2" x14ac:dyDescent="0.25">
      <c r="A2683" s="30" t="s">
        <v>6522</v>
      </c>
      <c r="B2683" s="30" t="s">
        <v>10597</v>
      </c>
    </row>
    <row r="2684" spans="1:2" x14ac:dyDescent="0.25">
      <c r="A2684" s="30" t="s">
        <v>6528</v>
      </c>
      <c r="B2684" s="30" t="s">
        <v>10598</v>
      </c>
    </row>
    <row r="2685" spans="1:2" x14ac:dyDescent="0.25">
      <c r="A2685" s="30" t="s">
        <v>6555</v>
      </c>
      <c r="B2685" s="30" t="s">
        <v>10599</v>
      </c>
    </row>
    <row r="2686" spans="1:2" x14ac:dyDescent="0.25">
      <c r="A2686" s="30" t="s">
        <v>6596</v>
      </c>
      <c r="B2686" s="30" t="s">
        <v>10600</v>
      </c>
    </row>
    <row r="2687" spans="1:2" x14ac:dyDescent="0.25">
      <c r="A2687" s="30" t="s">
        <v>6600</v>
      </c>
      <c r="B2687" s="30" t="s">
        <v>10601</v>
      </c>
    </row>
    <row r="2688" spans="1:2" x14ac:dyDescent="0.25">
      <c r="A2688" s="30" t="s">
        <v>6602</v>
      </c>
      <c r="B2688" s="30" t="s">
        <v>10602</v>
      </c>
    </row>
    <row r="2689" spans="1:2" x14ac:dyDescent="0.25">
      <c r="A2689" s="30" t="s">
        <v>6618</v>
      </c>
      <c r="B2689" s="30" t="s">
        <v>10603</v>
      </c>
    </row>
    <row r="2690" spans="1:2" x14ac:dyDescent="0.25">
      <c r="A2690" s="30" t="s">
        <v>6420</v>
      </c>
      <c r="B2690" s="30" t="s">
        <v>10605</v>
      </c>
    </row>
    <row r="2691" spans="1:2" x14ac:dyDescent="0.25">
      <c r="A2691" s="30" t="s">
        <v>6448</v>
      </c>
      <c r="B2691" s="30" t="s">
        <v>10606</v>
      </c>
    </row>
    <row r="2692" spans="1:2" x14ac:dyDescent="0.25">
      <c r="A2692" s="30" t="s">
        <v>6532</v>
      </c>
      <c r="B2692" s="30" t="s">
        <v>10607</v>
      </c>
    </row>
    <row r="2693" spans="1:2" x14ac:dyDescent="0.25">
      <c r="A2693" s="30" t="s">
        <v>6559</v>
      </c>
      <c r="B2693" s="30" t="s">
        <v>10608</v>
      </c>
    </row>
    <row r="2694" spans="1:2" x14ac:dyDescent="0.25">
      <c r="A2694" s="30" t="s">
        <v>6567</v>
      </c>
      <c r="B2694" s="30" t="s">
        <v>10609</v>
      </c>
    </row>
    <row r="2695" spans="1:2" x14ac:dyDescent="0.25">
      <c r="A2695" s="30" t="s">
        <v>6577</v>
      </c>
      <c r="B2695" s="30" t="s">
        <v>10610</v>
      </c>
    </row>
    <row r="2696" spans="1:2" x14ac:dyDescent="0.25">
      <c r="A2696" s="30" t="s">
        <v>6604</v>
      </c>
      <c r="B2696" s="30" t="s">
        <v>10611</v>
      </c>
    </row>
    <row r="2697" spans="1:2" x14ac:dyDescent="0.25">
      <c r="A2697" s="30" t="s">
        <v>6634</v>
      </c>
      <c r="B2697" s="30" t="s">
        <v>10612</v>
      </c>
    </row>
    <row r="2698" spans="1:2" x14ac:dyDescent="0.25">
      <c r="A2698" s="30" t="s">
        <v>6493</v>
      </c>
      <c r="B2698" s="30" t="s">
        <v>10613</v>
      </c>
    </row>
    <row r="2699" spans="1:2" x14ac:dyDescent="0.25">
      <c r="A2699" s="30" t="s">
        <v>6593</v>
      </c>
      <c r="B2699" s="30" t="s">
        <v>10614</v>
      </c>
    </row>
    <row r="2700" spans="1:2" x14ac:dyDescent="0.25">
      <c r="A2700" s="30" t="s">
        <v>6642</v>
      </c>
      <c r="B2700" s="30" t="s">
        <v>12065</v>
      </c>
    </row>
    <row r="2701" spans="1:2" x14ac:dyDescent="0.25">
      <c r="A2701" s="30" t="s">
        <v>6645</v>
      </c>
      <c r="B2701" s="30" t="s">
        <v>12066</v>
      </c>
    </row>
    <row r="2702" spans="1:2" x14ac:dyDescent="0.25">
      <c r="A2702" s="30" t="s">
        <v>6643</v>
      </c>
      <c r="B2702" s="30" t="s">
        <v>12067</v>
      </c>
    </row>
    <row r="2703" spans="1:2" x14ac:dyDescent="0.25">
      <c r="A2703" s="30" t="s">
        <v>6644</v>
      </c>
      <c r="B2703" s="30" t="s">
        <v>12068</v>
      </c>
    </row>
    <row r="2704" spans="1:2" x14ac:dyDescent="0.25">
      <c r="A2704" s="30" t="s">
        <v>6646</v>
      </c>
      <c r="B2704" s="30" t="s">
        <v>12069</v>
      </c>
    </row>
    <row r="2705" spans="1:2" x14ac:dyDescent="0.25">
      <c r="A2705" s="30" t="s">
        <v>6647</v>
      </c>
      <c r="B2705" s="30" t="s">
        <v>12070</v>
      </c>
    </row>
    <row r="2706" spans="1:2" x14ac:dyDescent="0.25">
      <c r="A2706" s="30" t="s">
        <v>6666</v>
      </c>
      <c r="B2706" s="30" t="s">
        <v>12071</v>
      </c>
    </row>
    <row r="2707" spans="1:2" x14ac:dyDescent="0.25">
      <c r="A2707" s="30" t="s">
        <v>6667</v>
      </c>
      <c r="B2707" s="30" t="s">
        <v>12072</v>
      </c>
    </row>
    <row r="2708" spans="1:2" x14ac:dyDescent="0.25">
      <c r="A2708" s="30" t="s">
        <v>6671</v>
      </c>
      <c r="B2708" s="30" t="s">
        <v>12073</v>
      </c>
    </row>
    <row r="2709" spans="1:2" x14ac:dyDescent="0.25">
      <c r="A2709" s="30" t="s">
        <v>6660</v>
      </c>
      <c r="B2709" s="30" t="s">
        <v>12074</v>
      </c>
    </row>
    <row r="2710" spans="1:2" x14ac:dyDescent="0.25">
      <c r="A2710" s="30" t="s">
        <v>6662</v>
      </c>
      <c r="B2710" s="30" t="s">
        <v>12075</v>
      </c>
    </row>
    <row r="2711" spans="1:2" x14ac:dyDescent="0.25">
      <c r="A2711" s="30" t="s">
        <v>6663</v>
      </c>
      <c r="B2711" s="30" t="s">
        <v>12076</v>
      </c>
    </row>
    <row r="2712" spans="1:2" x14ac:dyDescent="0.25">
      <c r="A2712" s="30" t="s">
        <v>6664</v>
      </c>
      <c r="B2712" s="30" t="s">
        <v>12077</v>
      </c>
    </row>
    <row r="2713" spans="1:2" x14ac:dyDescent="0.25">
      <c r="A2713" s="30" t="s">
        <v>6670</v>
      </c>
      <c r="B2713" s="30" t="s">
        <v>12078</v>
      </c>
    </row>
    <row r="2714" spans="1:2" x14ac:dyDescent="0.25">
      <c r="A2714" s="30" t="s">
        <v>6672</v>
      </c>
      <c r="B2714" s="30" t="s">
        <v>12079</v>
      </c>
    </row>
    <row r="2715" spans="1:2" x14ac:dyDescent="0.25">
      <c r="A2715" s="30" t="s">
        <v>6665</v>
      </c>
      <c r="B2715" s="30" t="s">
        <v>12080</v>
      </c>
    </row>
    <row r="2716" spans="1:2" x14ac:dyDescent="0.25">
      <c r="A2716" s="30" t="s">
        <v>6661</v>
      </c>
      <c r="B2716" s="30" t="s">
        <v>12081</v>
      </c>
    </row>
    <row r="2717" spans="1:2" x14ac:dyDescent="0.25">
      <c r="A2717" s="30" t="s">
        <v>6668</v>
      </c>
      <c r="B2717" s="30" t="s">
        <v>12082</v>
      </c>
    </row>
    <row r="2718" spans="1:2" x14ac:dyDescent="0.25">
      <c r="A2718" s="30" t="s">
        <v>6669</v>
      </c>
      <c r="B2718" s="30" t="s">
        <v>12083</v>
      </c>
    </row>
    <row r="2719" spans="1:2" x14ac:dyDescent="0.25">
      <c r="A2719" s="30" t="s">
        <v>6673</v>
      </c>
      <c r="B2719" s="30" t="s">
        <v>12084</v>
      </c>
    </row>
    <row r="2720" spans="1:2" x14ac:dyDescent="0.25">
      <c r="A2720" s="30" t="s">
        <v>6659</v>
      </c>
      <c r="B2720" s="30" t="s">
        <v>12085</v>
      </c>
    </row>
    <row r="2721" spans="1:2" x14ac:dyDescent="0.25">
      <c r="A2721" s="30" t="s">
        <v>6676</v>
      </c>
      <c r="B2721" s="30" t="s">
        <v>12086</v>
      </c>
    </row>
    <row r="2722" spans="1:2" x14ac:dyDescent="0.25">
      <c r="A2722" s="30" t="s">
        <v>6677</v>
      </c>
      <c r="B2722" s="30" t="s">
        <v>12087</v>
      </c>
    </row>
    <row r="2723" spans="1:2" x14ac:dyDescent="0.25">
      <c r="A2723" s="30" t="s">
        <v>6675</v>
      </c>
      <c r="B2723" s="30" t="s">
        <v>12088</v>
      </c>
    </row>
    <row r="2724" spans="1:2" x14ac:dyDescent="0.25">
      <c r="A2724" s="30" t="s">
        <v>6678</v>
      </c>
      <c r="B2724" s="30" t="s">
        <v>12089</v>
      </c>
    </row>
    <row r="2725" spans="1:2" x14ac:dyDescent="0.25">
      <c r="A2725" s="30" t="s">
        <v>6681</v>
      </c>
      <c r="B2725" s="30" t="s">
        <v>12090</v>
      </c>
    </row>
    <row r="2726" spans="1:2" x14ac:dyDescent="0.25">
      <c r="A2726" s="30" t="s">
        <v>6682</v>
      </c>
      <c r="B2726" s="30" t="s">
        <v>12091</v>
      </c>
    </row>
    <row r="2727" spans="1:2" x14ac:dyDescent="0.25">
      <c r="A2727" s="30" t="s">
        <v>6679</v>
      </c>
      <c r="B2727" s="30" t="s">
        <v>12092</v>
      </c>
    </row>
    <row r="2728" spans="1:2" x14ac:dyDescent="0.25">
      <c r="A2728" s="30" t="s">
        <v>6680</v>
      </c>
      <c r="B2728" s="30" t="s">
        <v>12093</v>
      </c>
    </row>
    <row r="2729" spans="1:2" x14ac:dyDescent="0.25">
      <c r="A2729" s="30" t="s">
        <v>6687</v>
      </c>
      <c r="B2729" s="30" t="s">
        <v>12094</v>
      </c>
    </row>
    <row r="2730" spans="1:2" x14ac:dyDescent="0.25">
      <c r="A2730" s="30" t="s">
        <v>6684</v>
      </c>
      <c r="B2730" s="30" t="s">
        <v>12095</v>
      </c>
    </row>
    <row r="2731" spans="1:2" x14ac:dyDescent="0.25">
      <c r="A2731" s="30" t="s">
        <v>6691</v>
      </c>
      <c r="B2731" s="30" t="s">
        <v>12096</v>
      </c>
    </row>
    <row r="2732" spans="1:2" x14ac:dyDescent="0.25">
      <c r="A2732" s="30" t="s">
        <v>6690</v>
      </c>
      <c r="B2732" s="30" t="s">
        <v>12097</v>
      </c>
    </row>
    <row r="2733" spans="1:2" x14ac:dyDescent="0.25">
      <c r="A2733" s="30" t="s">
        <v>6695</v>
      </c>
      <c r="B2733" s="30" t="s">
        <v>12098</v>
      </c>
    </row>
    <row r="2734" spans="1:2" x14ac:dyDescent="0.25">
      <c r="A2734" s="30" t="s">
        <v>6686</v>
      </c>
      <c r="B2734" s="30" t="s">
        <v>12099</v>
      </c>
    </row>
    <row r="2735" spans="1:2" x14ac:dyDescent="0.25">
      <c r="A2735" s="30" t="s">
        <v>6688</v>
      </c>
      <c r="B2735" s="30" t="s">
        <v>12100</v>
      </c>
    </row>
    <row r="2736" spans="1:2" x14ac:dyDescent="0.25">
      <c r="A2736" s="30" t="s">
        <v>6692</v>
      </c>
      <c r="B2736" s="30" t="s">
        <v>12101</v>
      </c>
    </row>
    <row r="2737" spans="1:2" x14ac:dyDescent="0.25">
      <c r="A2737" s="30" t="s">
        <v>6696</v>
      </c>
      <c r="B2737" s="30" t="s">
        <v>12102</v>
      </c>
    </row>
    <row r="2738" spans="1:2" x14ac:dyDescent="0.25">
      <c r="A2738" s="30" t="s">
        <v>6697</v>
      </c>
      <c r="B2738" s="30" t="s">
        <v>12103</v>
      </c>
    </row>
    <row r="2739" spans="1:2" x14ac:dyDescent="0.25">
      <c r="A2739" s="30" t="s">
        <v>6683</v>
      </c>
      <c r="B2739" s="30" t="s">
        <v>12104</v>
      </c>
    </row>
    <row r="2740" spans="1:2" x14ac:dyDescent="0.25">
      <c r="A2740" s="30" t="s">
        <v>6685</v>
      </c>
      <c r="B2740" s="30" t="s">
        <v>12105</v>
      </c>
    </row>
    <row r="2741" spans="1:2" x14ac:dyDescent="0.25">
      <c r="A2741" s="30" t="s">
        <v>6689</v>
      </c>
      <c r="B2741" s="30" t="s">
        <v>12106</v>
      </c>
    </row>
    <row r="2742" spans="1:2" x14ac:dyDescent="0.25">
      <c r="A2742" s="30" t="s">
        <v>6694</v>
      </c>
      <c r="B2742" s="30" t="s">
        <v>12107</v>
      </c>
    </row>
    <row r="2743" spans="1:2" x14ac:dyDescent="0.25">
      <c r="A2743" s="30" t="s">
        <v>6693</v>
      </c>
      <c r="B2743" s="30" t="s">
        <v>12108</v>
      </c>
    </row>
    <row r="2744" spans="1:2" x14ac:dyDescent="0.25">
      <c r="A2744" s="30" t="s">
        <v>6699</v>
      </c>
      <c r="B2744" s="30" t="s">
        <v>12109</v>
      </c>
    </row>
    <row r="2745" spans="1:2" x14ac:dyDescent="0.25">
      <c r="A2745" s="30" t="s">
        <v>6698</v>
      </c>
      <c r="B2745" s="30" t="s">
        <v>12110</v>
      </c>
    </row>
    <row r="2746" spans="1:2" x14ac:dyDescent="0.25">
      <c r="A2746" s="30" t="s">
        <v>6709</v>
      </c>
      <c r="B2746" s="30" t="s">
        <v>12111</v>
      </c>
    </row>
    <row r="2747" spans="1:2" x14ac:dyDescent="0.25">
      <c r="A2747" s="30" t="s">
        <v>6710</v>
      </c>
      <c r="B2747" s="30" t="s">
        <v>12112</v>
      </c>
    </row>
    <row r="2748" spans="1:2" x14ac:dyDescent="0.25">
      <c r="A2748" s="30" t="s">
        <v>6711</v>
      </c>
      <c r="B2748" s="30" t="s">
        <v>12113</v>
      </c>
    </row>
    <row r="2749" spans="1:2" x14ac:dyDescent="0.25">
      <c r="A2749" s="30" t="s">
        <v>6706</v>
      </c>
      <c r="B2749" s="30" t="s">
        <v>12114</v>
      </c>
    </row>
    <row r="2750" spans="1:2" x14ac:dyDescent="0.25">
      <c r="A2750" s="30" t="s">
        <v>6712</v>
      </c>
      <c r="B2750" s="30" t="s">
        <v>12115</v>
      </c>
    </row>
    <row r="2751" spans="1:2" x14ac:dyDescent="0.25">
      <c r="A2751" s="30" t="s">
        <v>6715</v>
      </c>
      <c r="B2751" s="30" t="s">
        <v>12116</v>
      </c>
    </row>
    <row r="2752" spans="1:2" x14ac:dyDescent="0.25">
      <c r="A2752" s="30" t="s">
        <v>6708</v>
      </c>
      <c r="B2752" s="30" t="s">
        <v>12117</v>
      </c>
    </row>
    <row r="2753" spans="1:2" x14ac:dyDescent="0.25">
      <c r="A2753" s="30" t="s">
        <v>662</v>
      </c>
      <c r="B2753" s="30" t="s">
        <v>10642</v>
      </c>
    </row>
    <row r="2754" spans="1:2" x14ac:dyDescent="0.25">
      <c r="A2754" s="30" t="s">
        <v>6720</v>
      </c>
      <c r="B2754" s="30" t="s">
        <v>10631</v>
      </c>
    </row>
    <row r="2755" spans="1:2" x14ac:dyDescent="0.25">
      <c r="A2755" s="30" t="s">
        <v>6723</v>
      </c>
      <c r="B2755" s="30" t="s">
        <v>10637</v>
      </c>
    </row>
    <row r="2756" spans="1:2" x14ac:dyDescent="0.25">
      <c r="A2756" s="30" t="s">
        <v>6726</v>
      </c>
      <c r="B2756" s="30" t="s">
        <v>10638</v>
      </c>
    </row>
    <row r="2757" spans="1:2" x14ac:dyDescent="0.25">
      <c r="A2757" s="30" t="s">
        <v>6729</v>
      </c>
      <c r="B2757" s="30" t="s">
        <v>10635</v>
      </c>
    </row>
    <row r="2758" spans="1:2" x14ac:dyDescent="0.25">
      <c r="A2758" s="30" t="s">
        <v>492</v>
      </c>
      <c r="B2758" s="30" t="s">
        <v>10639</v>
      </c>
    </row>
    <row r="2759" spans="1:2" x14ac:dyDescent="0.25">
      <c r="A2759" s="30" t="s">
        <v>6732</v>
      </c>
      <c r="B2759" s="30" t="s">
        <v>10640</v>
      </c>
    </row>
    <row r="2760" spans="1:2" x14ac:dyDescent="0.25">
      <c r="A2760" s="30" t="s">
        <v>6735</v>
      </c>
      <c r="B2760" s="30" t="s">
        <v>10632</v>
      </c>
    </row>
    <row r="2761" spans="1:2" x14ac:dyDescent="0.25">
      <c r="A2761" s="30" t="s">
        <v>6738</v>
      </c>
      <c r="B2761" s="30" t="s">
        <v>10634</v>
      </c>
    </row>
    <row r="2762" spans="1:2" x14ac:dyDescent="0.25">
      <c r="A2762" s="30" t="s">
        <v>6740</v>
      </c>
      <c r="B2762" s="30" t="s">
        <v>10636</v>
      </c>
    </row>
    <row r="2763" spans="1:2" x14ac:dyDescent="0.25">
      <c r="A2763" s="30" t="s">
        <v>6743</v>
      </c>
      <c r="B2763" s="30" t="s">
        <v>10641</v>
      </c>
    </row>
    <row r="2764" spans="1:2" x14ac:dyDescent="0.25">
      <c r="A2764" s="30" t="s">
        <v>6746</v>
      </c>
      <c r="B2764" s="30" t="s">
        <v>10633</v>
      </c>
    </row>
    <row r="2765" spans="1:2" x14ac:dyDescent="0.25">
      <c r="A2765" s="30" t="s">
        <v>6760</v>
      </c>
      <c r="B2765" s="30" t="s">
        <v>10615</v>
      </c>
    </row>
    <row r="2766" spans="1:2" x14ac:dyDescent="0.25">
      <c r="A2766" s="30" t="s">
        <v>6754</v>
      </c>
      <c r="B2766" s="30" t="s">
        <v>10616</v>
      </c>
    </row>
    <row r="2767" spans="1:2" x14ac:dyDescent="0.25">
      <c r="A2767" s="30" t="s">
        <v>6757</v>
      </c>
      <c r="B2767" s="30" t="s">
        <v>10617</v>
      </c>
    </row>
    <row r="2768" spans="1:2" x14ac:dyDescent="0.25">
      <c r="A2768" s="30" t="s">
        <v>809</v>
      </c>
      <c r="B2768" s="30" t="s">
        <v>10618</v>
      </c>
    </row>
    <row r="2769" spans="1:2" x14ac:dyDescent="0.25">
      <c r="A2769" s="30" t="s">
        <v>6820</v>
      </c>
      <c r="B2769" s="30" t="s">
        <v>12118</v>
      </c>
    </row>
    <row r="2770" spans="1:2" x14ac:dyDescent="0.25">
      <c r="A2770" s="30" t="s">
        <v>7622</v>
      </c>
      <c r="B2770" s="30" t="s">
        <v>12119</v>
      </c>
    </row>
    <row r="2771" spans="1:2" x14ac:dyDescent="0.25">
      <c r="A2771" s="30" t="s">
        <v>7725</v>
      </c>
      <c r="B2771" s="30" t="s">
        <v>12120</v>
      </c>
    </row>
    <row r="2772" spans="1:2" x14ac:dyDescent="0.25">
      <c r="A2772" s="30" t="s">
        <v>7776</v>
      </c>
      <c r="B2772" s="30" t="s">
        <v>12121</v>
      </c>
    </row>
    <row r="2773" spans="1:2" x14ac:dyDescent="0.25">
      <c r="A2773" s="30" t="s">
        <v>7814</v>
      </c>
      <c r="B2773" s="30" t="s">
        <v>12122</v>
      </c>
    </row>
    <row r="2774" spans="1:2" x14ac:dyDescent="0.25">
      <c r="A2774" s="30" t="s">
        <v>8419</v>
      </c>
      <c r="B2774" s="30" t="s">
        <v>12123</v>
      </c>
    </row>
    <row r="2775" spans="1:2" x14ac:dyDescent="0.25">
      <c r="A2775" s="30" t="s">
        <v>8745</v>
      </c>
      <c r="B2775" s="30" t="s">
        <v>12124</v>
      </c>
    </row>
    <row r="2776" spans="1:2" x14ac:dyDescent="0.25">
      <c r="A2776" s="30" t="s">
        <v>8780</v>
      </c>
      <c r="B2776" s="30" t="s">
        <v>12125</v>
      </c>
    </row>
    <row r="2777" spans="1:2" x14ac:dyDescent="0.25">
      <c r="A2777" s="30" t="s">
        <v>6854</v>
      </c>
      <c r="B2777" s="30" t="s">
        <v>12126</v>
      </c>
    </row>
    <row r="2778" spans="1:2" x14ac:dyDescent="0.25">
      <c r="A2778" s="30" t="s">
        <v>6851</v>
      </c>
      <c r="B2778" s="30" t="s">
        <v>12127</v>
      </c>
    </row>
    <row r="2779" spans="1:2" x14ac:dyDescent="0.25">
      <c r="A2779" s="30" t="s">
        <v>6858</v>
      </c>
      <c r="B2779" s="30" t="s">
        <v>12128</v>
      </c>
    </row>
    <row r="2780" spans="1:2" x14ac:dyDescent="0.25">
      <c r="A2780" s="30" t="s">
        <v>6814</v>
      </c>
      <c r="B2780" s="30" t="s">
        <v>12129</v>
      </c>
    </row>
    <row r="2781" spans="1:2" x14ac:dyDescent="0.25">
      <c r="A2781" s="30" t="s">
        <v>6826</v>
      </c>
      <c r="B2781" s="30" t="s">
        <v>12130</v>
      </c>
    </row>
    <row r="2782" spans="1:2" x14ac:dyDescent="0.25">
      <c r="A2782" s="30" t="s">
        <v>6857</v>
      </c>
      <c r="B2782" s="30" t="s">
        <v>12131</v>
      </c>
    </row>
    <row r="2783" spans="1:2" x14ac:dyDescent="0.25">
      <c r="A2783" s="30" t="s">
        <v>6853</v>
      </c>
      <c r="B2783" s="30" t="s">
        <v>12132</v>
      </c>
    </row>
    <row r="2784" spans="1:2" x14ac:dyDescent="0.25">
      <c r="A2784" s="30" t="s">
        <v>6848</v>
      </c>
      <c r="B2784" s="30" t="s">
        <v>12133</v>
      </c>
    </row>
    <row r="2785" spans="1:2" x14ac:dyDescent="0.25">
      <c r="A2785" s="30" t="s">
        <v>6860</v>
      </c>
      <c r="B2785" s="30" t="s">
        <v>12134</v>
      </c>
    </row>
    <row r="2786" spans="1:2" x14ac:dyDescent="0.25">
      <c r="A2786" s="30" t="s">
        <v>6846</v>
      </c>
      <c r="B2786" s="30" t="s">
        <v>12135</v>
      </c>
    </row>
    <row r="2787" spans="1:2" x14ac:dyDescent="0.25">
      <c r="A2787" s="30" t="s">
        <v>6861</v>
      </c>
      <c r="B2787" s="30" t="s">
        <v>12136</v>
      </c>
    </row>
    <row r="2788" spans="1:2" x14ac:dyDescent="0.25">
      <c r="A2788" s="30" t="s">
        <v>6813</v>
      </c>
      <c r="B2788" s="30" t="s">
        <v>12137</v>
      </c>
    </row>
    <row r="2789" spans="1:2" x14ac:dyDescent="0.25">
      <c r="A2789" s="30" t="s">
        <v>6819</v>
      </c>
      <c r="B2789" s="30" t="s">
        <v>12138</v>
      </c>
    </row>
    <row r="2790" spans="1:2" x14ac:dyDescent="0.25">
      <c r="A2790" s="30" t="s">
        <v>7774</v>
      </c>
      <c r="B2790" s="30" t="s">
        <v>12139</v>
      </c>
    </row>
    <row r="2791" spans="1:2" x14ac:dyDescent="0.25">
      <c r="A2791" s="30" t="s">
        <v>7934</v>
      </c>
      <c r="B2791" s="30" t="s">
        <v>12140</v>
      </c>
    </row>
    <row r="2792" spans="1:2" x14ac:dyDescent="0.25">
      <c r="A2792" s="30" t="s">
        <v>7935</v>
      </c>
      <c r="B2792" s="30" t="s">
        <v>12141</v>
      </c>
    </row>
    <row r="2793" spans="1:2" x14ac:dyDescent="0.25">
      <c r="A2793" s="30" t="s">
        <v>8065</v>
      </c>
      <c r="B2793" s="30" t="s">
        <v>12142</v>
      </c>
    </row>
    <row r="2794" spans="1:2" x14ac:dyDescent="0.25">
      <c r="A2794" s="30" t="s">
        <v>8066</v>
      </c>
      <c r="B2794" s="30" t="s">
        <v>12143</v>
      </c>
    </row>
    <row r="2795" spans="1:2" x14ac:dyDescent="0.25">
      <c r="A2795" s="30" t="s">
        <v>8156</v>
      </c>
      <c r="B2795" s="30" t="s">
        <v>12144</v>
      </c>
    </row>
    <row r="2796" spans="1:2" x14ac:dyDescent="0.25">
      <c r="A2796" s="30" t="s">
        <v>8201</v>
      </c>
      <c r="B2796" s="30" t="s">
        <v>12145</v>
      </c>
    </row>
    <row r="2797" spans="1:2" x14ac:dyDescent="0.25">
      <c r="A2797" s="30" t="s">
        <v>8285</v>
      </c>
      <c r="B2797" s="30" t="s">
        <v>12146</v>
      </c>
    </row>
    <row r="2798" spans="1:2" x14ac:dyDescent="0.25">
      <c r="A2798" s="30" t="s">
        <v>8377</v>
      </c>
      <c r="B2798" s="30" t="s">
        <v>12147</v>
      </c>
    </row>
    <row r="2799" spans="1:2" x14ac:dyDescent="0.25">
      <c r="A2799" s="30" t="s">
        <v>8427</v>
      </c>
      <c r="B2799" s="30" t="s">
        <v>12148</v>
      </c>
    </row>
    <row r="2800" spans="1:2" x14ac:dyDescent="0.25">
      <c r="A2800" s="30" t="s">
        <v>8705</v>
      </c>
      <c r="B2800" s="30" t="s">
        <v>12149</v>
      </c>
    </row>
    <row r="2801" spans="1:2" x14ac:dyDescent="0.25">
      <c r="A2801" s="30" t="s">
        <v>8716</v>
      </c>
      <c r="B2801" s="30" t="s">
        <v>12150</v>
      </c>
    </row>
    <row r="2802" spans="1:2" x14ac:dyDescent="0.25">
      <c r="A2802" s="30" t="s">
        <v>6818</v>
      </c>
      <c r="B2802" s="30" t="s">
        <v>12151</v>
      </c>
    </row>
    <row r="2803" spans="1:2" x14ac:dyDescent="0.25">
      <c r="A2803" s="30" t="s">
        <v>6828</v>
      </c>
      <c r="B2803" s="30" t="s">
        <v>12152</v>
      </c>
    </row>
    <row r="2804" spans="1:2" x14ac:dyDescent="0.25">
      <c r="A2804" s="30" t="s">
        <v>6812</v>
      </c>
      <c r="B2804" s="30" t="s">
        <v>12153</v>
      </c>
    </row>
    <row r="2805" spans="1:2" x14ac:dyDescent="0.25">
      <c r="A2805" s="30" t="s">
        <v>6917</v>
      </c>
      <c r="B2805" s="30" t="s">
        <v>12154</v>
      </c>
    </row>
    <row r="2806" spans="1:2" x14ac:dyDescent="0.25">
      <c r="A2806" s="30" t="s">
        <v>7235</v>
      </c>
      <c r="B2806" s="30" t="s">
        <v>12155</v>
      </c>
    </row>
    <row r="2807" spans="1:2" x14ac:dyDescent="0.25">
      <c r="A2807" s="30" t="s">
        <v>7254</v>
      </c>
      <c r="B2807" s="30" t="s">
        <v>12156</v>
      </c>
    </row>
    <row r="2808" spans="1:2" x14ac:dyDescent="0.25">
      <c r="A2808" s="30" t="s">
        <v>7326</v>
      </c>
      <c r="B2808" s="30" t="s">
        <v>12157</v>
      </c>
    </row>
    <row r="2809" spans="1:2" x14ac:dyDescent="0.25">
      <c r="A2809" s="30" t="s">
        <v>7412</v>
      </c>
      <c r="B2809" s="30" t="s">
        <v>12158</v>
      </c>
    </row>
    <row r="2810" spans="1:2" x14ac:dyDescent="0.25">
      <c r="A2810" s="30" t="s">
        <v>7476</v>
      </c>
      <c r="B2810" s="30" t="s">
        <v>12159</v>
      </c>
    </row>
    <row r="2811" spans="1:2" x14ac:dyDescent="0.25">
      <c r="A2811" s="30" t="s">
        <v>7547</v>
      </c>
      <c r="B2811" s="30" t="s">
        <v>12160</v>
      </c>
    </row>
    <row r="2812" spans="1:2" x14ac:dyDescent="0.25">
      <c r="A2812" s="30" t="s">
        <v>7596</v>
      </c>
      <c r="B2812" s="30" t="s">
        <v>12161</v>
      </c>
    </row>
    <row r="2813" spans="1:2" x14ac:dyDescent="0.25">
      <c r="A2813" s="30" t="s">
        <v>7606</v>
      </c>
      <c r="B2813" s="30" t="s">
        <v>12162</v>
      </c>
    </row>
    <row r="2814" spans="1:2" x14ac:dyDescent="0.25">
      <c r="A2814" s="30" t="s">
        <v>7619</v>
      </c>
      <c r="B2814" s="30" t="s">
        <v>12163</v>
      </c>
    </row>
    <row r="2815" spans="1:2" x14ac:dyDescent="0.25">
      <c r="A2815" s="30" t="s">
        <v>7637</v>
      </c>
      <c r="B2815" s="30" t="s">
        <v>12164</v>
      </c>
    </row>
    <row r="2816" spans="1:2" x14ac:dyDescent="0.25">
      <c r="A2816" s="30" t="s">
        <v>7642</v>
      </c>
      <c r="B2816" s="30" t="s">
        <v>12165</v>
      </c>
    </row>
    <row r="2817" spans="1:2" x14ac:dyDescent="0.25">
      <c r="A2817" s="30" t="s">
        <v>7645</v>
      </c>
      <c r="B2817" s="30" t="s">
        <v>12166</v>
      </c>
    </row>
    <row r="2818" spans="1:2" x14ac:dyDescent="0.25">
      <c r="A2818" s="30" t="s">
        <v>7833</v>
      </c>
      <c r="B2818" s="30" t="s">
        <v>12167</v>
      </c>
    </row>
    <row r="2819" spans="1:2" x14ac:dyDescent="0.25">
      <c r="A2819" s="30" t="s">
        <v>8028</v>
      </c>
      <c r="B2819" s="30" t="s">
        <v>12168</v>
      </c>
    </row>
    <row r="2820" spans="1:2" x14ac:dyDescent="0.25">
      <c r="A2820" s="30" t="s">
        <v>8135</v>
      </c>
      <c r="B2820" s="30" t="s">
        <v>12169</v>
      </c>
    </row>
    <row r="2821" spans="1:2" x14ac:dyDescent="0.25">
      <c r="A2821" s="30" t="s">
        <v>8265</v>
      </c>
      <c r="B2821" s="30" t="s">
        <v>12170</v>
      </c>
    </row>
    <row r="2822" spans="1:2" x14ac:dyDescent="0.25">
      <c r="A2822" s="30" t="s">
        <v>8321</v>
      </c>
      <c r="B2822" s="30" t="s">
        <v>12171</v>
      </c>
    </row>
    <row r="2823" spans="1:2" x14ac:dyDescent="0.25">
      <c r="A2823" s="30" t="s">
        <v>8332</v>
      </c>
      <c r="B2823" s="30" t="s">
        <v>12172</v>
      </c>
    </row>
    <row r="2824" spans="1:2" x14ac:dyDescent="0.25">
      <c r="A2824" s="30" t="s">
        <v>8425</v>
      </c>
      <c r="B2824" s="30" t="s">
        <v>12173</v>
      </c>
    </row>
    <row r="2825" spans="1:2" x14ac:dyDescent="0.25">
      <c r="A2825" s="30" t="s">
        <v>8451</v>
      </c>
      <c r="B2825" s="30" t="s">
        <v>12174</v>
      </c>
    </row>
    <row r="2826" spans="1:2" x14ac:dyDescent="0.25">
      <c r="A2826" s="30" t="s">
        <v>8466</v>
      </c>
      <c r="B2826" s="30" t="s">
        <v>12175</v>
      </c>
    </row>
    <row r="2827" spans="1:2" x14ac:dyDescent="0.25">
      <c r="A2827" s="30" t="s">
        <v>8479</v>
      </c>
      <c r="B2827" s="30" t="s">
        <v>12176</v>
      </c>
    </row>
    <row r="2828" spans="1:2" x14ac:dyDescent="0.25">
      <c r="A2828" s="30" t="s">
        <v>8492</v>
      </c>
      <c r="B2828" s="30" t="s">
        <v>12177</v>
      </c>
    </row>
    <row r="2829" spans="1:2" x14ac:dyDescent="0.25">
      <c r="A2829" s="30" t="s">
        <v>8581</v>
      </c>
      <c r="B2829" s="30" t="s">
        <v>12178</v>
      </c>
    </row>
    <row r="2830" spans="1:2" x14ac:dyDescent="0.25">
      <c r="A2830" s="30" t="s">
        <v>8583</v>
      </c>
      <c r="B2830" s="30" t="s">
        <v>12179</v>
      </c>
    </row>
    <row r="2831" spans="1:2" x14ac:dyDescent="0.25">
      <c r="A2831" s="30" t="s">
        <v>8603</v>
      </c>
      <c r="B2831" s="30" t="s">
        <v>12180</v>
      </c>
    </row>
    <row r="2832" spans="1:2" x14ac:dyDescent="0.25">
      <c r="A2832" s="30" t="s">
        <v>8620</v>
      </c>
      <c r="B2832" s="30" t="s">
        <v>12181</v>
      </c>
    </row>
    <row r="2833" spans="1:2" x14ac:dyDescent="0.25">
      <c r="A2833" s="30" t="s">
        <v>8621</v>
      </c>
      <c r="B2833" s="30" t="s">
        <v>12182</v>
      </c>
    </row>
    <row r="2834" spans="1:2" x14ac:dyDescent="0.25">
      <c r="A2834" s="30" t="s">
        <v>8677</v>
      </c>
      <c r="B2834" s="30" t="s">
        <v>12183</v>
      </c>
    </row>
    <row r="2835" spans="1:2" x14ac:dyDescent="0.25">
      <c r="A2835" s="30" t="s">
        <v>8683</v>
      </c>
      <c r="B2835" s="30" t="s">
        <v>12184</v>
      </c>
    </row>
    <row r="2836" spans="1:2" x14ac:dyDescent="0.25">
      <c r="A2836" s="30" t="s">
        <v>8696</v>
      </c>
      <c r="B2836" s="30" t="s">
        <v>12185</v>
      </c>
    </row>
    <row r="2837" spans="1:2" x14ac:dyDescent="0.25">
      <c r="A2837" s="30" t="s">
        <v>8706</v>
      </c>
      <c r="B2837" s="30" t="s">
        <v>12186</v>
      </c>
    </row>
    <row r="2838" spans="1:2" x14ac:dyDescent="0.25">
      <c r="A2838" s="30" t="s">
        <v>8742</v>
      </c>
      <c r="B2838" s="30" t="s">
        <v>12187</v>
      </c>
    </row>
    <row r="2839" spans="1:2" x14ac:dyDescent="0.25">
      <c r="A2839" s="30" t="s">
        <v>8777</v>
      </c>
      <c r="B2839" s="30" t="s">
        <v>12188</v>
      </c>
    </row>
    <row r="2840" spans="1:2" x14ac:dyDescent="0.25">
      <c r="A2840" s="30" t="s">
        <v>8796</v>
      </c>
      <c r="B2840" s="30" t="s">
        <v>12189</v>
      </c>
    </row>
    <row r="2841" spans="1:2" x14ac:dyDescent="0.25">
      <c r="A2841" s="30" t="s">
        <v>6886</v>
      </c>
      <c r="B2841" s="30" t="s">
        <v>12190</v>
      </c>
    </row>
    <row r="2842" spans="1:2" x14ac:dyDescent="0.25">
      <c r="A2842" s="30" t="s">
        <v>6891</v>
      </c>
      <c r="B2842" s="30" t="s">
        <v>12191</v>
      </c>
    </row>
    <row r="2843" spans="1:2" x14ac:dyDescent="0.25">
      <c r="A2843" s="30" t="s">
        <v>6942</v>
      </c>
      <c r="B2843" s="30" t="s">
        <v>12192</v>
      </c>
    </row>
    <row r="2844" spans="1:2" x14ac:dyDescent="0.25">
      <c r="A2844" s="30" t="s">
        <v>6980</v>
      </c>
      <c r="B2844" s="30" t="s">
        <v>12193</v>
      </c>
    </row>
    <row r="2845" spans="1:2" x14ac:dyDescent="0.25">
      <c r="A2845" s="30" t="s">
        <v>7025</v>
      </c>
      <c r="B2845" s="30" t="s">
        <v>12194</v>
      </c>
    </row>
    <row r="2846" spans="1:2" x14ac:dyDescent="0.25">
      <c r="A2846" s="30" t="s">
        <v>7137</v>
      </c>
      <c r="B2846" s="30" t="s">
        <v>12195</v>
      </c>
    </row>
    <row r="2847" spans="1:2" x14ac:dyDescent="0.25">
      <c r="A2847" s="30" t="s">
        <v>7138</v>
      </c>
      <c r="B2847" s="30" t="s">
        <v>12196</v>
      </c>
    </row>
    <row r="2848" spans="1:2" x14ac:dyDescent="0.25">
      <c r="A2848" s="30" t="s">
        <v>7216</v>
      </c>
      <c r="B2848" s="30" t="s">
        <v>12197</v>
      </c>
    </row>
    <row r="2849" spans="1:2" x14ac:dyDescent="0.25">
      <c r="A2849" s="30" t="s">
        <v>7232</v>
      </c>
      <c r="B2849" s="30" t="s">
        <v>12198</v>
      </c>
    </row>
    <row r="2850" spans="1:2" x14ac:dyDescent="0.25">
      <c r="A2850" s="30" t="s">
        <v>7311</v>
      </c>
      <c r="B2850" s="30" t="s">
        <v>12199</v>
      </c>
    </row>
    <row r="2851" spans="1:2" x14ac:dyDescent="0.25">
      <c r="A2851" s="30" t="s">
        <v>7456</v>
      </c>
      <c r="B2851" s="30" t="s">
        <v>12200</v>
      </c>
    </row>
    <row r="2852" spans="1:2" x14ac:dyDescent="0.25">
      <c r="A2852" s="30" t="s">
        <v>7495</v>
      </c>
      <c r="B2852" s="30" t="s">
        <v>12201</v>
      </c>
    </row>
    <row r="2853" spans="1:2" x14ac:dyDescent="0.25">
      <c r="A2853" s="30" t="s">
        <v>7499</v>
      </c>
      <c r="B2853" s="30" t="s">
        <v>12202</v>
      </c>
    </row>
    <row r="2854" spans="1:2" x14ac:dyDescent="0.25">
      <c r="A2854" s="30" t="s">
        <v>7508</v>
      </c>
      <c r="B2854" s="30" t="s">
        <v>12203</v>
      </c>
    </row>
    <row r="2855" spans="1:2" x14ac:dyDescent="0.25">
      <c r="A2855" s="30" t="s">
        <v>7601</v>
      </c>
      <c r="B2855" s="30" t="s">
        <v>12204</v>
      </c>
    </row>
    <row r="2856" spans="1:2" x14ac:dyDescent="0.25">
      <c r="A2856" s="30" t="s">
        <v>7627</v>
      </c>
      <c r="B2856" s="30" t="s">
        <v>12205</v>
      </c>
    </row>
    <row r="2857" spans="1:2" x14ac:dyDescent="0.25">
      <c r="A2857" s="30" t="s">
        <v>7630</v>
      </c>
      <c r="B2857" s="30" t="s">
        <v>12206</v>
      </c>
    </row>
    <row r="2858" spans="1:2" x14ac:dyDescent="0.25">
      <c r="A2858" s="30" t="s">
        <v>7631</v>
      </c>
      <c r="B2858" s="30" t="s">
        <v>12207</v>
      </c>
    </row>
    <row r="2859" spans="1:2" x14ac:dyDescent="0.25">
      <c r="A2859" s="30" t="s">
        <v>7676</v>
      </c>
      <c r="B2859" s="30" t="s">
        <v>12208</v>
      </c>
    </row>
    <row r="2860" spans="1:2" x14ac:dyDescent="0.25">
      <c r="A2860" s="30" t="s">
        <v>7714</v>
      </c>
      <c r="B2860" s="30" t="s">
        <v>12209</v>
      </c>
    </row>
    <row r="2861" spans="1:2" x14ac:dyDescent="0.25">
      <c r="A2861" s="30" t="s">
        <v>7764</v>
      </c>
      <c r="B2861" s="30" t="s">
        <v>12210</v>
      </c>
    </row>
    <row r="2862" spans="1:2" x14ac:dyDescent="0.25">
      <c r="A2862" s="30" t="s">
        <v>7796</v>
      </c>
      <c r="B2862" s="30" t="s">
        <v>12211</v>
      </c>
    </row>
    <row r="2863" spans="1:2" x14ac:dyDescent="0.25">
      <c r="A2863" s="30" t="s">
        <v>7799</v>
      </c>
      <c r="B2863" s="30" t="s">
        <v>12212</v>
      </c>
    </row>
    <row r="2864" spans="1:2" x14ac:dyDescent="0.25">
      <c r="A2864" s="30" t="s">
        <v>7916</v>
      </c>
      <c r="B2864" s="30" t="s">
        <v>12213</v>
      </c>
    </row>
    <row r="2865" spans="1:2" x14ac:dyDescent="0.25">
      <c r="A2865" s="30" t="s">
        <v>7919</v>
      </c>
      <c r="B2865" s="30" t="s">
        <v>12214</v>
      </c>
    </row>
    <row r="2866" spans="1:2" x14ac:dyDescent="0.25">
      <c r="A2866" s="30" t="s">
        <v>8029</v>
      </c>
      <c r="B2866" s="30" t="s">
        <v>12215</v>
      </c>
    </row>
    <row r="2867" spans="1:2" x14ac:dyDescent="0.25">
      <c r="A2867" s="30" t="s">
        <v>8030</v>
      </c>
      <c r="B2867" s="30" t="s">
        <v>12216</v>
      </c>
    </row>
    <row r="2868" spans="1:2" x14ac:dyDescent="0.25">
      <c r="A2868" s="30" t="s">
        <v>8031</v>
      </c>
      <c r="B2868" s="30" t="s">
        <v>12217</v>
      </c>
    </row>
    <row r="2869" spans="1:2" x14ac:dyDescent="0.25">
      <c r="A2869" s="30" t="s">
        <v>8032</v>
      </c>
      <c r="B2869" s="30" t="s">
        <v>12218</v>
      </c>
    </row>
    <row r="2870" spans="1:2" x14ac:dyDescent="0.25">
      <c r="A2870" s="30" t="s">
        <v>8033</v>
      </c>
      <c r="B2870" s="30" t="s">
        <v>12219</v>
      </c>
    </row>
    <row r="2871" spans="1:2" x14ac:dyDescent="0.25">
      <c r="A2871" s="30" t="s">
        <v>8045</v>
      </c>
      <c r="B2871" s="30" t="s">
        <v>12220</v>
      </c>
    </row>
    <row r="2872" spans="1:2" x14ac:dyDescent="0.25">
      <c r="A2872" s="30" t="s">
        <v>8287</v>
      </c>
      <c r="B2872" s="30" t="s">
        <v>12221</v>
      </c>
    </row>
    <row r="2873" spans="1:2" x14ac:dyDescent="0.25">
      <c r="A2873" s="30" t="s">
        <v>8356</v>
      </c>
      <c r="B2873" s="30" t="s">
        <v>12222</v>
      </c>
    </row>
    <row r="2874" spans="1:2" x14ac:dyDescent="0.25">
      <c r="A2874" s="30" t="s">
        <v>8545</v>
      </c>
      <c r="B2874" s="30" t="s">
        <v>12223</v>
      </c>
    </row>
    <row r="2875" spans="1:2" x14ac:dyDescent="0.25">
      <c r="A2875" s="30" t="s">
        <v>8580</v>
      </c>
      <c r="B2875" s="30" t="s">
        <v>12224</v>
      </c>
    </row>
    <row r="2876" spans="1:2" x14ac:dyDescent="0.25">
      <c r="A2876" s="30" t="s">
        <v>8588</v>
      </c>
      <c r="B2876" s="30" t="s">
        <v>12225</v>
      </c>
    </row>
    <row r="2877" spans="1:2" x14ac:dyDescent="0.25">
      <c r="A2877" s="30" t="s">
        <v>8591</v>
      </c>
      <c r="B2877" s="30" t="s">
        <v>12226</v>
      </c>
    </row>
    <row r="2878" spans="1:2" x14ac:dyDescent="0.25">
      <c r="A2878" s="30" t="s">
        <v>8596</v>
      </c>
      <c r="B2878" s="30" t="s">
        <v>12227</v>
      </c>
    </row>
    <row r="2879" spans="1:2" x14ac:dyDescent="0.25">
      <c r="A2879" s="30" t="s">
        <v>8604</v>
      </c>
      <c r="B2879" s="30" t="s">
        <v>12228</v>
      </c>
    </row>
    <row r="2880" spans="1:2" x14ac:dyDescent="0.25">
      <c r="A2880" s="30" t="s">
        <v>8614</v>
      </c>
      <c r="B2880" s="30" t="s">
        <v>12229</v>
      </c>
    </row>
    <row r="2881" spans="1:2" x14ac:dyDescent="0.25">
      <c r="A2881" s="30" t="s">
        <v>8708</v>
      </c>
      <c r="B2881" s="30" t="s">
        <v>12230</v>
      </c>
    </row>
    <row r="2882" spans="1:2" x14ac:dyDescent="0.25">
      <c r="A2882" s="30" t="s">
        <v>6862</v>
      </c>
      <c r="B2882" s="30" t="s">
        <v>12231</v>
      </c>
    </row>
    <row r="2883" spans="1:2" x14ac:dyDescent="0.25">
      <c r="A2883" s="30" t="s">
        <v>7105</v>
      </c>
      <c r="B2883" s="30" t="s">
        <v>12232</v>
      </c>
    </row>
    <row r="2884" spans="1:2" x14ac:dyDescent="0.25">
      <c r="A2884" s="30" t="s">
        <v>7132</v>
      </c>
      <c r="B2884" s="30" t="s">
        <v>12233</v>
      </c>
    </row>
    <row r="2885" spans="1:2" x14ac:dyDescent="0.25">
      <c r="A2885" s="30" t="s">
        <v>7241</v>
      </c>
      <c r="B2885" s="30" t="s">
        <v>12234</v>
      </c>
    </row>
    <row r="2886" spans="1:2" x14ac:dyDescent="0.25">
      <c r="A2886" s="30" t="s">
        <v>7244</v>
      </c>
      <c r="B2886" s="30" t="s">
        <v>12235</v>
      </c>
    </row>
    <row r="2887" spans="1:2" x14ac:dyDescent="0.25">
      <c r="A2887" s="30" t="s">
        <v>7272</v>
      </c>
      <c r="B2887" s="30" t="s">
        <v>12236</v>
      </c>
    </row>
    <row r="2888" spans="1:2" x14ac:dyDescent="0.25">
      <c r="A2888" s="30" t="s">
        <v>7303</v>
      </c>
      <c r="B2888" s="30" t="s">
        <v>12237</v>
      </c>
    </row>
    <row r="2889" spans="1:2" x14ac:dyDescent="0.25">
      <c r="A2889" s="30" t="s">
        <v>7358</v>
      </c>
      <c r="B2889" s="30" t="s">
        <v>12238</v>
      </c>
    </row>
    <row r="2890" spans="1:2" x14ac:dyDescent="0.25">
      <c r="A2890" s="30" t="s">
        <v>7481</v>
      </c>
      <c r="B2890" s="30" t="s">
        <v>12239</v>
      </c>
    </row>
    <row r="2891" spans="1:2" x14ac:dyDescent="0.25">
      <c r="A2891" s="30" t="s">
        <v>7592</v>
      </c>
      <c r="B2891" s="30" t="s">
        <v>12240</v>
      </c>
    </row>
    <row r="2892" spans="1:2" x14ac:dyDescent="0.25">
      <c r="A2892" s="30" t="s">
        <v>7610</v>
      </c>
      <c r="B2892" s="30" t="s">
        <v>12241</v>
      </c>
    </row>
    <row r="2893" spans="1:2" x14ac:dyDescent="0.25">
      <c r="A2893" s="30" t="s">
        <v>7620</v>
      </c>
      <c r="B2893" s="30" t="s">
        <v>12242</v>
      </c>
    </row>
    <row r="2894" spans="1:2" x14ac:dyDescent="0.25">
      <c r="A2894" s="30" t="s">
        <v>7694</v>
      </c>
      <c r="B2894" s="30" t="s">
        <v>12243</v>
      </c>
    </row>
    <row r="2895" spans="1:2" x14ac:dyDescent="0.25">
      <c r="A2895" s="30" t="s">
        <v>7697</v>
      </c>
      <c r="B2895" s="30" t="s">
        <v>12244</v>
      </c>
    </row>
    <row r="2896" spans="1:2" x14ac:dyDescent="0.25">
      <c r="A2896" s="30" t="s">
        <v>7709</v>
      </c>
      <c r="B2896" s="30" t="s">
        <v>12245</v>
      </c>
    </row>
    <row r="2897" spans="1:2" x14ac:dyDescent="0.25">
      <c r="A2897" s="30" t="s">
        <v>7716</v>
      </c>
      <c r="B2897" s="30" t="s">
        <v>12246</v>
      </c>
    </row>
    <row r="2898" spans="1:2" x14ac:dyDescent="0.25">
      <c r="A2898" s="30" t="s">
        <v>7781</v>
      </c>
      <c r="B2898" s="30" t="s">
        <v>12247</v>
      </c>
    </row>
    <row r="2899" spans="1:2" x14ac:dyDescent="0.25">
      <c r="A2899" s="30" t="s">
        <v>7816</v>
      </c>
      <c r="B2899" s="30" t="s">
        <v>12248</v>
      </c>
    </row>
    <row r="2900" spans="1:2" x14ac:dyDescent="0.25">
      <c r="A2900" s="30" t="s">
        <v>7818</v>
      </c>
      <c r="B2900" s="30" t="s">
        <v>12249</v>
      </c>
    </row>
    <row r="2901" spans="1:2" x14ac:dyDescent="0.25">
      <c r="A2901" s="30" t="s">
        <v>7820</v>
      </c>
      <c r="B2901" s="30" t="s">
        <v>12250</v>
      </c>
    </row>
    <row r="2902" spans="1:2" x14ac:dyDescent="0.25">
      <c r="A2902" s="30" t="s">
        <v>7828</v>
      </c>
      <c r="B2902" s="30" t="s">
        <v>12251</v>
      </c>
    </row>
    <row r="2903" spans="1:2" x14ac:dyDescent="0.25">
      <c r="A2903" s="30" t="s">
        <v>7839</v>
      </c>
      <c r="B2903" s="30" t="s">
        <v>12252</v>
      </c>
    </row>
    <row r="2904" spans="1:2" x14ac:dyDescent="0.25">
      <c r="A2904" s="30" t="s">
        <v>7848</v>
      </c>
      <c r="B2904" s="30" t="s">
        <v>12253</v>
      </c>
    </row>
    <row r="2905" spans="1:2" x14ac:dyDescent="0.25">
      <c r="A2905" s="30" t="s">
        <v>7856</v>
      </c>
      <c r="B2905" s="30" t="s">
        <v>12254</v>
      </c>
    </row>
    <row r="2906" spans="1:2" x14ac:dyDescent="0.25">
      <c r="A2906" s="30" t="s">
        <v>7921</v>
      </c>
      <c r="B2906" s="30" t="s">
        <v>12255</v>
      </c>
    </row>
    <row r="2907" spans="1:2" x14ac:dyDescent="0.25">
      <c r="A2907" s="30" t="s">
        <v>7946</v>
      </c>
      <c r="B2907" s="30" t="s">
        <v>12256</v>
      </c>
    </row>
    <row r="2908" spans="1:2" x14ac:dyDescent="0.25">
      <c r="A2908" s="30" t="s">
        <v>7960</v>
      </c>
      <c r="B2908" s="30" t="s">
        <v>12257</v>
      </c>
    </row>
    <row r="2909" spans="1:2" x14ac:dyDescent="0.25">
      <c r="A2909" s="30" t="s">
        <v>7996</v>
      </c>
      <c r="B2909" s="30" t="s">
        <v>12258</v>
      </c>
    </row>
    <row r="2910" spans="1:2" x14ac:dyDescent="0.25">
      <c r="A2910" s="30" t="s">
        <v>8005</v>
      </c>
      <c r="B2910" s="30" t="s">
        <v>12259</v>
      </c>
    </row>
    <row r="2911" spans="1:2" x14ac:dyDescent="0.25">
      <c r="A2911" s="30" t="s">
        <v>8019</v>
      </c>
      <c r="B2911" s="30" t="s">
        <v>12260</v>
      </c>
    </row>
    <row r="2912" spans="1:2" x14ac:dyDescent="0.25">
      <c r="A2912" s="30" t="s">
        <v>8086</v>
      </c>
      <c r="B2912" s="30" t="s">
        <v>12261</v>
      </c>
    </row>
    <row r="2913" spans="1:2" x14ac:dyDescent="0.25">
      <c r="A2913" s="30" t="s">
        <v>8198</v>
      </c>
      <c r="B2913" s="30" t="s">
        <v>12262</v>
      </c>
    </row>
    <row r="2914" spans="1:2" x14ac:dyDescent="0.25">
      <c r="A2914" s="30" t="s">
        <v>8229</v>
      </c>
      <c r="B2914" s="30" t="s">
        <v>12263</v>
      </c>
    </row>
    <row r="2915" spans="1:2" x14ac:dyDescent="0.25">
      <c r="A2915" s="30" t="s">
        <v>8244</v>
      </c>
      <c r="B2915" s="30" t="s">
        <v>12264</v>
      </c>
    </row>
    <row r="2916" spans="1:2" x14ac:dyDescent="0.25">
      <c r="A2916" s="30" t="s">
        <v>8316</v>
      </c>
      <c r="B2916" s="30" t="s">
        <v>12265</v>
      </c>
    </row>
    <row r="2917" spans="1:2" x14ac:dyDescent="0.25">
      <c r="A2917" s="30" t="s">
        <v>8494</v>
      </c>
      <c r="B2917" s="30" t="s">
        <v>12266</v>
      </c>
    </row>
    <row r="2918" spans="1:2" x14ac:dyDescent="0.25">
      <c r="A2918" s="30" t="s">
        <v>8507</v>
      </c>
      <c r="B2918" s="30" t="s">
        <v>12267</v>
      </c>
    </row>
    <row r="2919" spans="1:2" x14ac:dyDescent="0.25">
      <c r="A2919" s="30" t="s">
        <v>8515</v>
      </c>
      <c r="B2919" s="30" t="s">
        <v>12268</v>
      </c>
    </row>
    <row r="2920" spans="1:2" x14ac:dyDescent="0.25">
      <c r="A2920" s="30" t="s">
        <v>8546</v>
      </c>
      <c r="B2920" s="30" t="s">
        <v>12269</v>
      </c>
    </row>
    <row r="2921" spans="1:2" x14ac:dyDescent="0.25">
      <c r="A2921" s="30" t="s">
        <v>8578</v>
      </c>
      <c r="B2921" s="30" t="s">
        <v>12270</v>
      </c>
    </row>
    <row r="2922" spans="1:2" x14ac:dyDescent="0.25">
      <c r="A2922" s="30" t="s">
        <v>8585</v>
      </c>
      <c r="B2922" s="30" t="s">
        <v>12271</v>
      </c>
    </row>
    <row r="2923" spans="1:2" x14ac:dyDescent="0.25">
      <c r="A2923" s="30" t="s">
        <v>8608</v>
      </c>
      <c r="B2923" s="30" t="s">
        <v>12272</v>
      </c>
    </row>
    <row r="2924" spans="1:2" x14ac:dyDescent="0.25">
      <c r="A2924" s="30" t="s">
        <v>8624</v>
      </c>
      <c r="B2924" s="30" t="s">
        <v>12273</v>
      </c>
    </row>
    <row r="2925" spans="1:2" x14ac:dyDescent="0.25">
      <c r="A2925" s="30" t="s">
        <v>8646</v>
      </c>
      <c r="B2925" s="30" t="s">
        <v>12274</v>
      </c>
    </row>
    <row r="2926" spans="1:2" x14ac:dyDescent="0.25">
      <c r="A2926" s="30" t="s">
        <v>8660</v>
      </c>
      <c r="B2926" s="30" t="s">
        <v>12275</v>
      </c>
    </row>
    <row r="2927" spans="1:2" x14ac:dyDescent="0.25">
      <c r="A2927" s="30" t="s">
        <v>8661</v>
      </c>
      <c r="B2927" s="30" t="s">
        <v>12276</v>
      </c>
    </row>
    <row r="2928" spans="1:2" x14ac:dyDescent="0.25">
      <c r="A2928" s="30" t="s">
        <v>8662</v>
      </c>
      <c r="B2928" s="30" t="s">
        <v>12277</v>
      </c>
    </row>
    <row r="2929" spans="1:2" x14ac:dyDescent="0.25">
      <c r="A2929" s="30" t="s">
        <v>8678</v>
      </c>
      <c r="B2929" s="30" t="s">
        <v>12278</v>
      </c>
    </row>
    <row r="2930" spans="1:2" x14ac:dyDescent="0.25">
      <c r="A2930" s="30" t="s">
        <v>8690</v>
      </c>
      <c r="B2930" s="30" t="s">
        <v>12279</v>
      </c>
    </row>
    <row r="2931" spans="1:2" x14ac:dyDescent="0.25">
      <c r="A2931" s="30" t="s">
        <v>8722</v>
      </c>
      <c r="B2931" s="30" t="s">
        <v>12280</v>
      </c>
    </row>
    <row r="2932" spans="1:2" x14ac:dyDescent="0.25">
      <c r="A2932" s="30" t="s">
        <v>8724</v>
      </c>
      <c r="B2932" s="30" t="s">
        <v>12281</v>
      </c>
    </row>
    <row r="2933" spans="1:2" x14ac:dyDescent="0.25">
      <c r="A2933" s="30" t="s">
        <v>8748</v>
      </c>
      <c r="B2933" s="30" t="s">
        <v>12282</v>
      </c>
    </row>
    <row r="2934" spans="1:2" x14ac:dyDescent="0.25">
      <c r="A2934" s="30" t="s">
        <v>8758</v>
      </c>
      <c r="B2934" s="30" t="s">
        <v>12283</v>
      </c>
    </row>
    <row r="2935" spans="1:2" x14ac:dyDescent="0.25">
      <c r="A2935" s="30" t="s">
        <v>8776</v>
      </c>
      <c r="B2935" s="30" t="s">
        <v>12284</v>
      </c>
    </row>
    <row r="2936" spans="1:2" x14ac:dyDescent="0.25">
      <c r="A2936" s="30" t="s">
        <v>8783</v>
      </c>
      <c r="B2936" s="30" t="s">
        <v>12285</v>
      </c>
    </row>
    <row r="2937" spans="1:2" x14ac:dyDescent="0.25">
      <c r="A2937" s="30" t="s">
        <v>8786</v>
      </c>
      <c r="B2937" s="30" t="s">
        <v>12286</v>
      </c>
    </row>
    <row r="2938" spans="1:2" x14ac:dyDescent="0.25">
      <c r="A2938" s="30" t="s">
        <v>8795</v>
      </c>
      <c r="B2938" s="30" t="s">
        <v>12287</v>
      </c>
    </row>
    <row r="2939" spans="1:2" x14ac:dyDescent="0.25">
      <c r="A2939" s="30" t="s">
        <v>7459</v>
      </c>
      <c r="B2939" s="30" t="s">
        <v>12288</v>
      </c>
    </row>
    <row r="2940" spans="1:2" x14ac:dyDescent="0.25">
      <c r="A2940" s="30" t="s">
        <v>7621</v>
      </c>
      <c r="B2940" s="30" t="s">
        <v>12289</v>
      </c>
    </row>
    <row r="2941" spans="1:2" x14ac:dyDescent="0.25">
      <c r="A2941" s="30" t="s">
        <v>7944</v>
      </c>
      <c r="B2941" s="30" t="s">
        <v>12290</v>
      </c>
    </row>
    <row r="2942" spans="1:2" x14ac:dyDescent="0.25">
      <c r="A2942" s="30" t="s">
        <v>8182</v>
      </c>
      <c r="B2942" s="30" t="s">
        <v>12291</v>
      </c>
    </row>
    <row r="2943" spans="1:2" x14ac:dyDescent="0.25">
      <c r="A2943" s="30" t="s">
        <v>8263</v>
      </c>
      <c r="B2943" s="30" t="s">
        <v>12292</v>
      </c>
    </row>
    <row r="2944" spans="1:2" x14ac:dyDescent="0.25">
      <c r="A2944" s="30" t="s">
        <v>8409</v>
      </c>
      <c r="B2944" s="30" t="s">
        <v>12293</v>
      </c>
    </row>
    <row r="2945" spans="1:2" x14ac:dyDescent="0.25">
      <c r="A2945" s="30" t="s">
        <v>8478</v>
      </c>
      <c r="B2945" s="30" t="s">
        <v>12294</v>
      </c>
    </row>
    <row r="2946" spans="1:2" x14ac:dyDescent="0.25">
      <c r="A2946" s="30" t="s">
        <v>8538</v>
      </c>
      <c r="B2946" s="30" t="s">
        <v>12295</v>
      </c>
    </row>
    <row r="2947" spans="1:2" x14ac:dyDescent="0.25">
      <c r="A2947" s="30" t="s">
        <v>8587</v>
      </c>
      <c r="B2947" s="30" t="s">
        <v>12296</v>
      </c>
    </row>
    <row r="2948" spans="1:2" x14ac:dyDescent="0.25">
      <c r="A2948" s="30" t="s">
        <v>8622</v>
      </c>
      <c r="B2948" s="30" t="s">
        <v>12297</v>
      </c>
    </row>
    <row r="2949" spans="1:2" x14ac:dyDescent="0.25">
      <c r="A2949" s="30" t="s">
        <v>8647</v>
      </c>
      <c r="B2949" s="30" t="s">
        <v>12298</v>
      </c>
    </row>
    <row r="2950" spans="1:2" x14ac:dyDescent="0.25">
      <c r="A2950" s="30" t="s">
        <v>8656</v>
      </c>
      <c r="B2950" s="30" t="s">
        <v>12299</v>
      </c>
    </row>
    <row r="2951" spans="1:2" x14ac:dyDescent="0.25">
      <c r="A2951" s="30" t="s">
        <v>8658</v>
      </c>
      <c r="B2951" s="30" t="s">
        <v>12300</v>
      </c>
    </row>
    <row r="2952" spans="1:2" x14ac:dyDescent="0.25">
      <c r="A2952" s="30" t="s">
        <v>8746</v>
      </c>
      <c r="B2952" s="30" t="s">
        <v>12301</v>
      </c>
    </row>
    <row r="2953" spans="1:2" x14ac:dyDescent="0.25">
      <c r="A2953" s="30" t="s">
        <v>6876</v>
      </c>
      <c r="B2953" s="30" t="s">
        <v>12302</v>
      </c>
    </row>
    <row r="2954" spans="1:2" x14ac:dyDescent="0.25">
      <c r="A2954" s="30" t="s">
        <v>6877</v>
      </c>
      <c r="B2954" s="30" t="s">
        <v>12303</v>
      </c>
    </row>
    <row r="2955" spans="1:2" x14ac:dyDescent="0.25">
      <c r="A2955" s="30" t="s">
        <v>7263</v>
      </c>
      <c r="B2955" s="30" t="s">
        <v>12304</v>
      </c>
    </row>
    <row r="2956" spans="1:2" x14ac:dyDescent="0.25">
      <c r="A2956" s="30" t="s">
        <v>7276</v>
      </c>
      <c r="B2956" s="30" t="s">
        <v>12305</v>
      </c>
    </row>
    <row r="2957" spans="1:2" x14ac:dyDescent="0.25">
      <c r="A2957" s="30" t="s">
        <v>7278</v>
      </c>
      <c r="B2957" s="30" t="s">
        <v>12306</v>
      </c>
    </row>
    <row r="2958" spans="1:2" x14ac:dyDescent="0.25">
      <c r="A2958" s="30" t="s">
        <v>7287</v>
      </c>
      <c r="B2958" s="30" t="s">
        <v>12307</v>
      </c>
    </row>
    <row r="2959" spans="1:2" x14ac:dyDescent="0.25">
      <c r="A2959" s="30" t="s">
        <v>7306</v>
      </c>
      <c r="B2959" s="30" t="s">
        <v>12308</v>
      </c>
    </row>
    <row r="2960" spans="1:2" x14ac:dyDescent="0.25">
      <c r="A2960" s="30" t="s">
        <v>7525</v>
      </c>
      <c r="B2960" s="30" t="s">
        <v>12309</v>
      </c>
    </row>
    <row r="2961" spans="1:2" x14ac:dyDescent="0.25">
      <c r="A2961" s="30" t="s">
        <v>7544</v>
      </c>
      <c r="B2961" s="30" t="s">
        <v>12310</v>
      </c>
    </row>
    <row r="2962" spans="1:2" x14ac:dyDescent="0.25">
      <c r="A2962" s="30" t="s">
        <v>7563</v>
      </c>
      <c r="B2962" s="30" t="s">
        <v>12311</v>
      </c>
    </row>
    <row r="2963" spans="1:2" x14ac:dyDescent="0.25">
      <c r="A2963" s="30" t="s">
        <v>7570</v>
      </c>
      <c r="B2963" s="30" t="s">
        <v>12312</v>
      </c>
    </row>
    <row r="2964" spans="1:2" x14ac:dyDescent="0.25">
      <c r="A2964" s="30" t="s">
        <v>7613</v>
      </c>
      <c r="B2964" s="30" t="s">
        <v>12313</v>
      </c>
    </row>
    <row r="2965" spans="1:2" x14ac:dyDescent="0.25">
      <c r="A2965" s="30" t="s">
        <v>7646</v>
      </c>
      <c r="B2965" s="30" t="s">
        <v>12314</v>
      </c>
    </row>
    <row r="2966" spans="1:2" x14ac:dyDescent="0.25">
      <c r="A2966" s="30" t="s">
        <v>7647</v>
      </c>
      <c r="B2966" s="30" t="s">
        <v>12315</v>
      </c>
    </row>
    <row r="2967" spans="1:2" x14ac:dyDescent="0.25">
      <c r="A2967" s="30" t="s">
        <v>7667</v>
      </c>
      <c r="B2967" s="30" t="s">
        <v>12316</v>
      </c>
    </row>
    <row r="2968" spans="1:2" x14ac:dyDescent="0.25">
      <c r="A2968" s="30" t="s">
        <v>7703</v>
      </c>
      <c r="B2968" s="30" t="s">
        <v>12317</v>
      </c>
    </row>
    <row r="2969" spans="1:2" x14ac:dyDescent="0.25">
      <c r="A2969" s="30" t="s">
        <v>7704</v>
      </c>
      <c r="B2969" s="30" t="s">
        <v>12318</v>
      </c>
    </row>
    <row r="2970" spans="1:2" x14ac:dyDescent="0.25">
      <c r="A2970" s="30" t="s">
        <v>7710</v>
      </c>
      <c r="B2970" s="30" t="s">
        <v>12319</v>
      </c>
    </row>
    <row r="2971" spans="1:2" x14ac:dyDescent="0.25">
      <c r="A2971" s="30" t="s">
        <v>7724</v>
      </c>
      <c r="B2971" s="30" t="s">
        <v>12320</v>
      </c>
    </row>
    <row r="2972" spans="1:2" x14ac:dyDescent="0.25">
      <c r="A2972" s="30" t="s">
        <v>7729</v>
      </c>
      <c r="B2972" s="30" t="s">
        <v>12321</v>
      </c>
    </row>
    <row r="2973" spans="1:2" x14ac:dyDescent="0.25">
      <c r="A2973" s="30" t="s">
        <v>7738</v>
      </c>
      <c r="B2973" s="30" t="s">
        <v>12322</v>
      </c>
    </row>
    <row r="2974" spans="1:2" x14ac:dyDescent="0.25">
      <c r="A2974" s="30" t="s">
        <v>7766</v>
      </c>
      <c r="B2974" s="30" t="s">
        <v>12323</v>
      </c>
    </row>
    <row r="2975" spans="1:2" x14ac:dyDescent="0.25">
      <c r="A2975" s="30" t="s">
        <v>7819</v>
      </c>
      <c r="B2975" s="30" t="s">
        <v>12324</v>
      </c>
    </row>
    <row r="2976" spans="1:2" x14ac:dyDescent="0.25">
      <c r="A2976" s="30" t="s">
        <v>7843</v>
      </c>
      <c r="B2976" s="30" t="s">
        <v>12325</v>
      </c>
    </row>
    <row r="2977" spans="1:2" x14ac:dyDescent="0.25">
      <c r="A2977" s="30" t="s">
        <v>7867</v>
      </c>
      <c r="B2977" s="30" t="s">
        <v>12326</v>
      </c>
    </row>
    <row r="2978" spans="1:2" x14ac:dyDescent="0.25">
      <c r="A2978" s="30" t="s">
        <v>7873</v>
      </c>
      <c r="B2978" s="30" t="s">
        <v>12327</v>
      </c>
    </row>
    <row r="2979" spans="1:2" x14ac:dyDescent="0.25">
      <c r="A2979" s="30" t="s">
        <v>7920</v>
      </c>
      <c r="B2979" s="30" t="s">
        <v>12328</v>
      </c>
    </row>
    <row r="2980" spans="1:2" x14ac:dyDescent="0.25">
      <c r="A2980" s="30" t="s">
        <v>7939</v>
      </c>
      <c r="B2980" s="30" t="s">
        <v>12329</v>
      </c>
    </row>
    <row r="2981" spans="1:2" x14ac:dyDescent="0.25">
      <c r="A2981" s="30" t="s">
        <v>7940</v>
      </c>
      <c r="B2981" s="30" t="s">
        <v>12330</v>
      </c>
    </row>
    <row r="2982" spans="1:2" x14ac:dyDescent="0.25">
      <c r="A2982" s="30" t="s">
        <v>7953</v>
      </c>
      <c r="B2982" s="30" t="s">
        <v>12331</v>
      </c>
    </row>
    <row r="2983" spans="1:2" x14ac:dyDescent="0.25">
      <c r="A2983" s="30" t="s">
        <v>7955</v>
      </c>
      <c r="B2983" s="30" t="s">
        <v>12332</v>
      </c>
    </row>
    <row r="2984" spans="1:2" x14ac:dyDescent="0.25">
      <c r="A2984" s="30" t="s">
        <v>8009</v>
      </c>
      <c r="B2984" s="30" t="s">
        <v>12333</v>
      </c>
    </row>
    <row r="2985" spans="1:2" x14ac:dyDescent="0.25">
      <c r="A2985" s="30" t="s">
        <v>8122</v>
      </c>
      <c r="B2985" s="30" t="s">
        <v>12334</v>
      </c>
    </row>
    <row r="2986" spans="1:2" x14ac:dyDescent="0.25">
      <c r="A2986" s="30" t="s">
        <v>8155</v>
      </c>
      <c r="B2986" s="30" t="s">
        <v>12335</v>
      </c>
    </row>
    <row r="2987" spans="1:2" x14ac:dyDescent="0.25">
      <c r="A2987" s="30" t="s">
        <v>8157</v>
      </c>
      <c r="B2987" s="30" t="s">
        <v>12336</v>
      </c>
    </row>
    <row r="2988" spans="1:2" x14ac:dyDescent="0.25">
      <c r="A2988" s="30" t="s">
        <v>8281</v>
      </c>
      <c r="B2988" s="30" t="s">
        <v>12337</v>
      </c>
    </row>
    <row r="2989" spans="1:2" x14ac:dyDescent="0.25">
      <c r="A2989" s="30" t="s">
        <v>8304</v>
      </c>
      <c r="B2989" s="30" t="s">
        <v>12338</v>
      </c>
    </row>
    <row r="2990" spans="1:2" x14ac:dyDescent="0.25">
      <c r="A2990" s="30" t="s">
        <v>8329</v>
      </c>
      <c r="B2990" s="30" t="s">
        <v>12339</v>
      </c>
    </row>
    <row r="2991" spans="1:2" x14ac:dyDescent="0.25">
      <c r="A2991" s="30" t="s">
        <v>8421</v>
      </c>
      <c r="B2991" s="30" t="s">
        <v>12340</v>
      </c>
    </row>
    <row r="2992" spans="1:2" x14ac:dyDescent="0.25">
      <c r="A2992" s="30" t="s">
        <v>8482</v>
      </c>
      <c r="B2992" s="30" t="s">
        <v>12341</v>
      </c>
    </row>
    <row r="2993" spans="1:2" x14ac:dyDescent="0.25">
      <c r="A2993" s="30" t="s">
        <v>8497</v>
      </c>
      <c r="B2993" s="30" t="s">
        <v>12342</v>
      </c>
    </row>
    <row r="2994" spans="1:2" x14ac:dyDescent="0.25">
      <c r="A2994" s="30" t="s">
        <v>8508</v>
      </c>
      <c r="B2994" s="30" t="s">
        <v>12343</v>
      </c>
    </row>
    <row r="2995" spans="1:2" x14ac:dyDescent="0.25">
      <c r="A2995" s="30" t="s">
        <v>8698</v>
      </c>
      <c r="B2995" s="30" t="s">
        <v>12344</v>
      </c>
    </row>
    <row r="2996" spans="1:2" x14ac:dyDescent="0.25">
      <c r="A2996" s="30" t="s">
        <v>8747</v>
      </c>
      <c r="B2996" s="30" t="s">
        <v>12345</v>
      </c>
    </row>
    <row r="2997" spans="1:2" x14ac:dyDescent="0.25">
      <c r="A2997" s="30" t="s">
        <v>8773</v>
      </c>
      <c r="B2997" s="30" t="s">
        <v>12346</v>
      </c>
    </row>
    <row r="2998" spans="1:2" x14ac:dyDescent="0.25">
      <c r="A2998" s="30" t="s">
        <v>7264</v>
      </c>
      <c r="B2998" s="30" t="s">
        <v>12347</v>
      </c>
    </row>
    <row r="2999" spans="1:2" x14ac:dyDescent="0.25">
      <c r="A2999" s="30" t="s">
        <v>7265</v>
      </c>
      <c r="B2999" s="30" t="s">
        <v>12348</v>
      </c>
    </row>
    <row r="3000" spans="1:2" x14ac:dyDescent="0.25">
      <c r="A3000" s="30" t="s">
        <v>7277</v>
      </c>
      <c r="B3000" s="30" t="s">
        <v>12349</v>
      </c>
    </row>
    <row r="3001" spans="1:2" x14ac:dyDescent="0.25">
      <c r="A3001" s="30" t="s">
        <v>7590</v>
      </c>
      <c r="B3001" s="30" t="s">
        <v>12350</v>
      </c>
    </row>
    <row r="3002" spans="1:2" x14ac:dyDescent="0.25">
      <c r="A3002" s="30" t="s">
        <v>7605</v>
      </c>
      <c r="B3002" s="30" t="s">
        <v>12351</v>
      </c>
    </row>
    <row r="3003" spans="1:2" x14ac:dyDescent="0.25">
      <c r="A3003" s="30" t="s">
        <v>7632</v>
      </c>
      <c r="B3003" s="30" t="s">
        <v>12352</v>
      </c>
    </row>
    <row r="3004" spans="1:2" x14ac:dyDescent="0.25">
      <c r="A3004" s="30" t="s">
        <v>7641</v>
      </c>
      <c r="B3004" s="30" t="s">
        <v>12353</v>
      </c>
    </row>
    <row r="3005" spans="1:2" x14ac:dyDescent="0.25">
      <c r="A3005" s="30" t="s">
        <v>7661</v>
      </c>
      <c r="B3005" s="30" t="s">
        <v>12354</v>
      </c>
    </row>
    <row r="3006" spans="1:2" x14ac:dyDescent="0.25">
      <c r="A3006" s="30" t="s">
        <v>7670</v>
      </c>
      <c r="B3006" s="30" t="s">
        <v>12355</v>
      </c>
    </row>
    <row r="3007" spans="1:2" x14ac:dyDescent="0.25">
      <c r="A3007" s="30" t="s">
        <v>7687</v>
      </c>
      <c r="B3007" s="30" t="s">
        <v>12356</v>
      </c>
    </row>
    <row r="3008" spans="1:2" x14ac:dyDescent="0.25">
      <c r="A3008" s="30" t="s">
        <v>7746</v>
      </c>
      <c r="B3008" s="30" t="s">
        <v>12357</v>
      </c>
    </row>
    <row r="3009" spans="1:2" x14ac:dyDescent="0.25">
      <c r="A3009" s="30" t="s">
        <v>7860</v>
      </c>
      <c r="B3009" s="30" t="s">
        <v>12358</v>
      </c>
    </row>
    <row r="3010" spans="1:2" x14ac:dyDescent="0.25">
      <c r="A3010" s="30" t="s">
        <v>7917</v>
      </c>
      <c r="B3010" s="30" t="s">
        <v>12359</v>
      </c>
    </row>
    <row r="3011" spans="1:2" x14ac:dyDescent="0.25">
      <c r="A3011" s="30" t="s">
        <v>8170</v>
      </c>
      <c r="B3011" s="30" t="s">
        <v>12360</v>
      </c>
    </row>
    <row r="3012" spans="1:2" x14ac:dyDescent="0.25">
      <c r="A3012" s="30" t="s">
        <v>8197</v>
      </c>
      <c r="B3012" s="30" t="s">
        <v>12361</v>
      </c>
    </row>
    <row r="3013" spans="1:2" x14ac:dyDescent="0.25">
      <c r="A3013" s="30" t="s">
        <v>8268</v>
      </c>
      <c r="B3013" s="30" t="s">
        <v>12362</v>
      </c>
    </row>
    <row r="3014" spans="1:2" x14ac:dyDescent="0.25">
      <c r="A3014" s="30" t="s">
        <v>8450</v>
      </c>
      <c r="B3014" s="30" t="s">
        <v>12363</v>
      </c>
    </row>
    <row r="3015" spans="1:2" x14ac:dyDescent="0.25">
      <c r="A3015" s="30" t="s">
        <v>8532</v>
      </c>
      <c r="B3015" s="30" t="s">
        <v>12364</v>
      </c>
    </row>
    <row r="3016" spans="1:2" x14ac:dyDescent="0.25">
      <c r="A3016" s="30" t="s">
        <v>8569</v>
      </c>
      <c r="B3016" s="30" t="s">
        <v>12365</v>
      </c>
    </row>
    <row r="3017" spans="1:2" x14ac:dyDescent="0.25">
      <c r="A3017" s="30" t="s">
        <v>8612</v>
      </c>
      <c r="B3017" s="30" t="s">
        <v>12366</v>
      </c>
    </row>
    <row r="3018" spans="1:2" x14ac:dyDescent="0.25">
      <c r="A3018" s="30" t="s">
        <v>8701</v>
      </c>
      <c r="B3018" s="30" t="s">
        <v>12367</v>
      </c>
    </row>
    <row r="3019" spans="1:2" x14ac:dyDescent="0.25">
      <c r="A3019" s="30" t="s">
        <v>8735</v>
      </c>
      <c r="B3019" s="30" t="s">
        <v>12368</v>
      </c>
    </row>
    <row r="3020" spans="1:2" x14ac:dyDescent="0.25">
      <c r="A3020" s="30" t="s">
        <v>8740</v>
      </c>
      <c r="B3020" s="30" t="s">
        <v>12369</v>
      </c>
    </row>
    <row r="3021" spans="1:2" x14ac:dyDescent="0.25">
      <c r="A3021" s="30" t="s">
        <v>8743</v>
      </c>
      <c r="B3021" s="30" t="s">
        <v>12370</v>
      </c>
    </row>
    <row r="3022" spans="1:2" x14ac:dyDescent="0.25">
      <c r="A3022" s="30" t="s">
        <v>6938</v>
      </c>
      <c r="B3022" s="30" t="s">
        <v>12371</v>
      </c>
    </row>
    <row r="3023" spans="1:2" x14ac:dyDescent="0.25">
      <c r="A3023" s="30" t="s">
        <v>6946</v>
      </c>
      <c r="B3023" s="30" t="s">
        <v>12372</v>
      </c>
    </row>
    <row r="3024" spans="1:2" x14ac:dyDescent="0.25">
      <c r="A3024" s="30" t="s">
        <v>7256</v>
      </c>
      <c r="B3024" s="30" t="s">
        <v>12373</v>
      </c>
    </row>
    <row r="3025" spans="1:2" x14ac:dyDescent="0.25">
      <c r="A3025" s="30" t="s">
        <v>7494</v>
      </c>
      <c r="B3025" s="30" t="s">
        <v>12374</v>
      </c>
    </row>
    <row r="3026" spans="1:2" x14ac:dyDescent="0.25">
      <c r="A3026" s="30" t="s">
        <v>7496</v>
      </c>
      <c r="B3026" s="30" t="s">
        <v>12375</v>
      </c>
    </row>
    <row r="3027" spans="1:2" x14ac:dyDescent="0.25">
      <c r="A3027" s="30" t="s">
        <v>7675</v>
      </c>
      <c r="B3027" s="30" t="s">
        <v>12376</v>
      </c>
    </row>
    <row r="3028" spans="1:2" x14ac:dyDescent="0.25">
      <c r="A3028" s="30" t="s">
        <v>7810</v>
      </c>
      <c r="B3028" s="30" t="s">
        <v>12377</v>
      </c>
    </row>
    <row r="3029" spans="1:2" x14ac:dyDescent="0.25">
      <c r="A3029" s="30" t="s">
        <v>7832</v>
      </c>
      <c r="B3029" s="30" t="s">
        <v>12378</v>
      </c>
    </row>
    <row r="3030" spans="1:2" x14ac:dyDescent="0.25">
      <c r="A3030" s="30" t="s">
        <v>8323</v>
      </c>
      <c r="B3030" s="30" t="s">
        <v>12379</v>
      </c>
    </row>
    <row r="3031" spans="1:2" x14ac:dyDescent="0.25">
      <c r="A3031" s="30" t="s">
        <v>8524</v>
      </c>
      <c r="B3031" s="30" t="s">
        <v>12380</v>
      </c>
    </row>
    <row r="3032" spans="1:2" x14ac:dyDescent="0.25">
      <c r="A3032" s="30" t="s">
        <v>8574</v>
      </c>
      <c r="B3032" s="30" t="s">
        <v>12381</v>
      </c>
    </row>
    <row r="3033" spans="1:2" x14ac:dyDescent="0.25">
      <c r="A3033" s="30" t="s">
        <v>8626</v>
      </c>
      <c r="B3033" s="30" t="s">
        <v>12382</v>
      </c>
    </row>
    <row r="3034" spans="1:2" x14ac:dyDescent="0.25">
      <c r="A3034" s="30" t="s">
        <v>8673</v>
      </c>
      <c r="B3034" s="30" t="s">
        <v>12383</v>
      </c>
    </row>
    <row r="3035" spans="1:2" x14ac:dyDescent="0.25">
      <c r="A3035" s="30" t="s">
        <v>8731</v>
      </c>
      <c r="B3035" s="30" t="s">
        <v>12384</v>
      </c>
    </row>
    <row r="3036" spans="1:2" x14ac:dyDescent="0.25">
      <c r="A3036" s="30" t="s">
        <v>8774</v>
      </c>
      <c r="B3036" s="30" t="s">
        <v>12385</v>
      </c>
    </row>
    <row r="3037" spans="1:2" x14ac:dyDescent="0.25">
      <c r="A3037" s="30" t="s">
        <v>6979</v>
      </c>
      <c r="B3037" s="30" t="s">
        <v>12386</v>
      </c>
    </row>
    <row r="3038" spans="1:2" x14ac:dyDescent="0.25">
      <c r="A3038" s="30" t="s">
        <v>7202</v>
      </c>
      <c r="B3038" s="30" t="s">
        <v>12387</v>
      </c>
    </row>
    <row r="3039" spans="1:2" x14ac:dyDescent="0.25">
      <c r="A3039" s="30" t="s">
        <v>7206</v>
      </c>
      <c r="B3039" s="30" t="s">
        <v>12388</v>
      </c>
    </row>
    <row r="3040" spans="1:2" x14ac:dyDescent="0.25">
      <c r="A3040" s="30" t="s">
        <v>7571</v>
      </c>
      <c r="B3040" s="30" t="s">
        <v>12389</v>
      </c>
    </row>
    <row r="3041" spans="1:2" x14ac:dyDescent="0.25">
      <c r="A3041" s="30" t="s">
        <v>7686</v>
      </c>
      <c r="B3041" s="30" t="s">
        <v>12390</v>
      </c>
    </row>
    <row r="3042" spans="1:2" x14ac:dyDescent="0.25">
      <c r="A3042" s="30" t="s">
        <v>7775</v>
      </c>
      <c r="B3042" s="30" t="s">
        <v>12391</v>
      </c>
    </row>
    <row r="3043" spans="1:2" x14ac:dyDescent="0.25">
      <c r="A3043" s="30" t="s">
        <v>7808</v>
      </c>
      <c r="B3043" s="30" t="s">
        <v>12392</v>
      </c>
    </row>
    <row r="3044" spans="1:2" x14ac:dyDescent="0.25">
      <c r="A3044" s="30" t="s">
        <v>8273</v>
      </c>
      <c r="B3044" s="30" t="s">
        <v>12393</v>
      </c>
    </row>
    <row r="3045" spans="1:2" x14ac:dyDescent="0.25">
      <c r="A3045" s="30" t="s">
        <v>8324</v>
      </c>
      <c r="B3045" s="30" t="s">
        <v>12394</v>
      </c>
    </row>
    <row r="3046" spans="1:2" x14ac:dyDescent="0.25">
      <c r="A3046" s="30" t="s">
        <v>8442</v>
      </c>
      <c r="B3046" s="30" t="s">
        <v>12395</v>
      </c>
    </row>
    <row r="3047" spans="1:2" x14ac:dyDescent="0.25">
      <c r="A3047" s="30" t="s">
        <v>8516</v>
      </c>
      <c r="B3047" s="30" t="s">
        <v>12396</v>
      </c>
    </row>
    <row r="3048" spans="1:2" x14ac:dyDescent="0.25">
      <c r="A3048" s="30" t="s">
        <v>8557</v>
      </c>
      <c r="B3048" s="30" t="s">
        <v>12397</v>
      </c>
    </row>
    <row r="3049" spans="1:2" x14ac:dyDescent="0.25">
      <c r="A3049" s="30" t="s">
        <v>8645</v>
      </c>
      <c r="B3049" s="30" t="s">
        <v>12398</v>
      </c>
    </row>
    <row r="3050" spans="1:2" x14ac:dyDescent="0.25">
      <c r="A3050" s="30" t="s">
        <v>6863</v>
      </c>
      <c r="B3050" s="30" t="s">
        <v>12399</v>
      </c>
    </row>
    <row r="3051" spans="1:2" x14ac:dyDescent="0.25">
      <c r="A3051" s="30" t="s">
        <v>7140</v>
      </c>
      <c r="B3051" s="30" t="s">
        <v>12400</v>
      </c>
    </row>
    <row r="3052" spans="1:2" x14ac:dyDescent="0.25">
      <c r="A3052" s="30" t="s">
        <v>7257</v>
      </c>
      <c r="B3052" s="30" t="s">
        <v>12401</v>
      </c>
    </row>
    <row r="3053" spans="1:2" x14ac:dyDescent="0.25">
      <c r="A3053" s="30" t="s">
        <v>7284</v>
      </c>
      <c r="B3053" s="30" t="s">
        <v>12402</v>
      </c>
    </row>
    <row r="3054" spans="1:2" x14ac:dyDescent="0.25">
      <c r="A3054" s="30" t="s">
        <v>7392</v>
      </c>
      <c r="B3054" s="30" t="s">
        <v>12403</v>
      </c>
    </row>
    <row r="3055" spans="1:2" x14ac:dyDescent="0.25">
      <c r="A3055" s="30" t="s">
        <v>7513</v>
      </c>
      <c r="B3055" s="30" t="s">
        <v>12404</v>
      </c>
    </row>
    <row r="3056" spans="1:2" x14ac:dyDescent="0.25">
      <c r="A3056" s="30" t="s">
        <v>7650</v>
      </c>
      <c r="B3056" s="30" t="s">
        <v>12405</v>
      </c>
    </row>
    <row r="3057" spans="1:2" x14ac:dyDescent="0.25">
      <c r="A3057" s="30" t="s">
        <v>7685</v>
      </c>
      <c r="B3057" s="30" t="s">
        <v>12406</v>
      </c>
    </row>
    <row r="3058" spans="1:2" x14ac:dyDescent="0.25">
      <c r="A3058" s="30" t="s">
        <v>7723</v>
      </c>
      <c r="B3058" s="30" t="s">
        <v>12407</v>
      </c>
    </row>
    <row r="3059" spans="1:2" x14ac:dyDescent="0.25">
      <c r="A3059" s="30" t="s">
        <v>7771</v>
      </c>
      <c r="B3059" s="30" t="s">
        <v>12408</v>
      </c>
    </row>
    <row r="3060" spans="1:2" x14ac:dyDescent="0.25">
      <c r="A3060" s="30" t="s">
        <v>8112</v>
      </c>
      <c r="B3060" s="30" t="s">
        <v>12409</v>
      </c>
    </row>
    <row r="3061" spans="1:2" x14ac:dyDescent="0.25">
      <c r="A3061" s="30" t="s">
        <v>6838</v>
      </c>
      <c r="B3061" s="30" t="s">
        <v>12410</v>
      </c>
    </row>
    <row r="3062" spans="1:2" x14ac:dyDescent="0.25">
      <c r="A3062" s="30" t="s">
        <v>8168</v>
      </c>
      <c r="B3062" s="30" t="s">
        <v>12411</v>
      </c>
    </row>
    <row r="3063" spans="1:2" x14ac:dyDescent="0.25">
      <c r="A3063" s="30" t="s">
        <v>8172</v>
      </c>
      <c r="B3063" s="30" t="s">
        <v>12412</v>
      </c>
    </row>
    <row r="3064" spans="1:2" x14ac:dyDescent="0.25">
      <c r="A3064" s="30" t="s">
        <v>8684</v>
      </c>
      <c r="B3064" s="30" t="s">
        <v>12413</v>
      </c>
    </row>
    <row r="3065" spans="1:2" x14ac:dyDescent="0.25">
      <c r="A3065" s="30" t="s">
        <v>6943</v>
      </c>
      <c r="B3065" s="30" t="s">
        <v>12414</v>
      </c>
    </row>
    <row r="3066" spans="1:2" x14ac:dyDescent="0.25">
      <c r="A3066" s="30" t="s">
        <v>7754</v>
      </c>
      <c r="B3066" s="30" t="s">
        <v>12415</v>
      </c>
    </row>
    <row r="3067" spans="1:2" x14ac:dyDescent="0.25">
      <c r="A3067" s="30" t="s">
        <v>7758</v>
      </c>
      <c r="B3067" s="30" t="s">
        <v>12416</v>
      </c>
    </row>
    <row r="3068" spans="1:2" x14ac:dyDescent="0.25">
      <c r="A3068" s="30" t="s">
        <v>7907</v>
      </c>
      <c r="B3068" s="30" t="s">
        <v>12417</v>
      </c>
    </row>
    <row r="3069" spans="1:2" x14ac:dyDescent="0.25">
      <c r="A3069" s="30" t="s">
        <v>8136</v>
      </c>
      <c r="B3069" s="30" t="s">
        <v>12418</v>
      </c>
    </row>
    <row r="3070" spans="1:2" x14ac:dyDescent="0.25">
      <c r="A3070" s="30" t="s">
        <v>8261</v>
      </c>
      <c r="B3070" s="30" t="s">
        <v>12419</v>
      </c>
    </row>
    <row r="3071" spans="1:2" x14ac:dyDescent="0.25">
      <c r="A3071" s="30" t="s">
        <v>8270</v>
      </c>
      <c r="B3071" s="30" t="s">
        <v>12420</v>
      </c>
    </row>
    <row r="3072" spans="1:2" x14ac:dyDescent="0.25">
      <c r="A3072" s="30" t="s">
        <v>6875</v>
      </c>
      <c r="B3072" s="30" t="s">
        <v>12421</v>
      </c>
    </row>
    <row r="3073" spans="1:2" x14ac:dyDescent="0.25">
      <c r="A3073" s="30" t="s">
        <v>8476</v>
      </c>
      <c r="B3073" s="30" t="s">
        <v>12422</v>
      </c>
    </row>
    <row r="3074" spans="1:2" x14ac:dyDescent="0.25">
      <c r="A3074" s="30" t="s">
        <v>8523</v>
      </c>
      <c r="B3074" s="30" t="s">
        <v>12423</v>
      </c>
    </row>
    <row r="3075" spans="1:2" x14ac:dyDescent="0.25">
      <c r="A3075" s="30" t="s">
        <v>8564</v>
      </c>
      <c r="B3075" s="30" t="s">
        <v>12424</v>
      </c>
    </row>
    <row r="3076" spans="1:2" x14ac:dyDescent="0.25">
      <c r="A3076" s="30" t="s">
        <v>8573</v>
      </c>
      <c r="B3076" s="30" t="s">
        <v>12425</v>
      </c>
    </row>
    <row r="3077" spans="1:2" x14ac:dyDescent="0.25">
      <c r="A3077" s="30" t="s">
        <v>6935</v>
      </c>
      <c r="B3077" s="30" t="s">
        <v>12426</v>
      </c>
    </row>
    <row r="3078" spans="1:2" x14ac:dyDescent="0.25">
      <c r="A3078" s="30" t="s">
        <v>7075</v>
      </c>
      <c r="B3078" s="30" t="s">
        <v>12427</v>
      </c>
    </row>
    <row r="3079" spans="1:2" x14ac:dyDescent="0.25">
      <c r="A3079" s="30" t="s">
        <v>7201</v>
      </c>
      <c r="B3079" s="30" t="s">
        <v>12428</v>
      </c>
    </row>
    <row r="3080" spans="1:2" x14ac:dyDescent="0.25">
      <c r="A3080" s="30" t="s">
        <v>7205</v>
      </c>
      <c r="B3080" s="30" t="s">
        <v>12429</v>
      </c>
    </row>
    <row r="3081" spans="1:2" x14ac:dyDescent="0.25">
      <c r="A3081" s="30" t="s">
        <v>7233</v>
      </c>
      <c r="B3081" s="30" t="s">
        <v>12430</v>
      </c>
    </row>
    <row r="3082" spans="1:2" x14ac:dyDescent="0.25">
      <c r="A3082" s="30" t="s">
        <v>7246</v>
      </c>
      <c r="B3082" s="30" t="s">
        <v>12431</v>
      </c>
    </row>
    <row r="3083" spans="1:2" x14ac:dyDescent="0.25">
      <c r="A3083" s="30" t="s">
        <v>7338</v>
      </c>
      <c r="B3083" s="30" t="s">
        <v>12432</v>
      </c>
    </row>
    <row r="3084" spans="1:2" x14ac:dyDescent="0.25">
      <c r="A3084" s="30" t="s">
        <v>7521</v>
      </c>
      <c r="B3084" s="30" t="s">
        <v>12433</v>
      </c>
    </row>
    <row r="3085" spans="1:2" x14ac:dyDescent="0.25">
      <c r="A3085" s="30" t="s">
        <v>7553</v>
      </c>
      <c r="B3085" s="30" t="s">
        <v>12434</v>
      </c>
    </row>
    <row r="3086" spans="1:2" x14ac:dyDescent="0.25">
      <c r="A3086" s="30" t="s">
        <v>7573</v>
      </c>
      <c r="B3086" s="30" t="s">
        <v>12435</v>
      </c>
    </row>
    <row r="3087" spans="1:2" x14ac:dyDescent="0.25">
      <c r="A3087" s="30" t="s">
        <v>7589</v>
      </c>
      <c r="B3087" s="30" t="s">
        <v>12436</v>
      </c>
    </row>
    <row r="3088" spans="1:2" x14ac:dyDescent="0.25">
      <c r="A3088" s="30" t="s">
        <v>7591</v>
      </c>
      <c r="B3088" s="30" t="s">
        <v>12437</v>
      </c>
    </row>
    <row r="3089" spans="1:2" x14ac:dyDescent="0.25">
      <c r="A3089" s="30" t="s">
        <v>7597</v>
      </c>
      <c r="B3089" s="30" t="s">
        <v>12438</v>
      </c>
    </row>
    <row r="3090" spans="1:2" x14ac:dyDescent="0.25">
      <c r="A3090" s="30" t="s">
        <v>7633</v>
      </c>
      <c r="B3090" s="30" t="s">
        <v>12439</v>
      </c>
    </row>
    <row r="3091" spans="1:2" x14ac:dyDescent="0.25">
      <c r="A3091" s="30" t="s">
        <v>7639</v>
      </c>
      <c r="B3091" s="30" t="s">
        <v>12440</v>
      </c>
    </row>
    <row r="3092" spans="1:2" x14ac:dyDescent="0.25">
      <c r="A3092" s="30" t="s">
        <v>7708</v>
      </c>
      <c r="B3092" s="30" t="s">
        <v>12441</v>
      </c>
    </row>
    <row r="3093" spans="1:2" x14ac:dyDescent="0.25">
      <c r="A3093" s="30" t="s">
        <v>7787</v>
      </c>
      <c r="B3093" s="30" t="s">
        <v>12442</v>
      </c>
    </row>
    <row r="3094" spans="1:2" x14ac:dyDescent="0.25">
      <c r="A3094" s="30" t="s">
        <v>7788</v>
      </c>
      <c r="B3094" s="30" t="s">
        <v>12443</v>
      </c>
    </row>
    <row r="3095" spans="1:2" x14ac:dyDescent="0.25">
      <c r="A3095" s="30" t="s">
        <v>7794</v>
      </c>
      <c r="B3095" s="30" t="s">
        <v>12444</v>
      </c>
    </row>
    <row r="3096" spans="1:2" x14ac:dyDescent="0.25">
      <c r="A3096" s="30" t="s">
        <v>7809</v>
      </c>
      <c r="B3096" s="30" t="s">
        <v>12445</v>
      </c>
    </row>
    <row r="3097" spans="1:2" x14ac:dyDescent="0.25">
      <c r="A3097" s="30" t="s">
        <v>7855</v>
      </c>
      <c r="B3097" s="30" t="s">
        <v>12446</v>
      </c>
    </row>
    <row r="3098" spans="1:2" x14ac:dyDescent="0.25">
      <c r="A3098" s="30" t="s">
        <v>7981</v>
      </c>
      <c r="B3098" s="30" t="s">
        <v>12447</v>
      </c>
    </row>
    <row r="3099" spans="1:2" x14ac:dyDescent="0.25">
      <c r="A3099" s="30" t="s">
        <v>7999</v>
      </c>
      <c r="B3099" s="30" t="s">
        <v>12448</v>
      </c>
    </row>
    <row r="3100" spans="1:2" x14ac:dyDescent="0.25">
      <c r="A3100" s="30" t="s">
        <v>8008</v>
      </c>
      <c r="B3100" s="30" t="s">
        <v>12449</v>
      </c>
    </row>
    <row r="3101" spans="1:2" x14ac:dyDescent="0.25">
      <c r="A3101" s="30" t="s">
        <v>8044</v>
      </c>
      <c r="B3101" s="30" t="s">
        <v>12450</v>
      </c>
    </row>
    <row r="3102" spans="1:2" x14ac:dyDescent="0.25">
      <c r="A3102" s="30" t="s">
        <v>8062</v>
      </c>
      <c r="B3102" s="30" t="s">
        <v>12451</v>
      </c>
    </row>
    <row r="3103" spans="1:2" x14ac:dyDescent="0.25">
      <c r="A3103" s="30" t="s">
        <v>8117</v>
      </c>
      <c r="B3103" s="30" t="s">
        <v>12452</v>
      </c>
    </row>
    <row r="3104" spans="1:2" x14ac:dyDescent="0.25">
      <c r="A3104" s="30" t="s">
        <v>8120</v>
      </c>
      <c r="B3104" s="30" t="s">
        <v>12453</v>
      </c>
    </row>
    <row r="3105" spans="1:2" x14ac:dyDescent="0.25">
      <c r="A3105" s="30" t="s">
        <v>8189</v>
      </c>
      <c r="B3105" s="30" t="s">
        <v>12454</v>
      </c>
    </row>
    <row r="3106" spans="1:2" x14ac:dyDescent="0.25">
      <c r="A3106" s="30" t="s">
        <v>8191</v>
      </c>
      <c r="B3106" s="30" t="s">
        <v>12455</v>
      </c>
    </row>
    <row r="3107" spans="1:2" x14ac:dyDescent="0.25">
      <c r="A3107" s="30" t="s">
        <v>8211</v>
      </c>
      <c r="B3107" s="30" t="s">
        <v>12456</v>
      </c>
    </row>
    <row r="3108" spans="1:2" x14ac:dyDescent="0.25">
      <c r="A3108" s="30" t="s">
        <v>8222</v>
      </c>
      <c r="B3108" s="30" t="s">
        <v>12457</v>
      </c>
    </row>
    <row r="3109" spans="1:2" x14ac:dyDescent="0.25">
      <c r="A3109" s="30" t="s">
        <v>8280</v>
      </c>
      <c r="B3109" s="30" t="s">
        <v>12458</v>
      </c>
    </row>
    <row r="3110" spans="1:2" x14ac:dyDescent="0.25">
      <c r="A3110" s="30" t="s">
        <v>8314</v>
      </c>
      <c r="B3110" s="30" t="s">
        <v>12459</v>
      </c>
    </row>
    <row r="3111" spans="1:2" x14ac:dyDescent="0.25">
      <c r="A3111" s="30" t="s">
        <v>8320</v>
      </c>
      <c r="B3111" s="30" t="s">
        <v>12460</v>
      </c>
    </row>
    <row r="3112" spans="1:2" x14ac:dyDescent="0.25">
      <c r="A3112" s="30" t="s">
        <v>8325</v>
      </c>
      <c r="B3112" s="30" t="s">
        <v>12461</v>
      </c>
    </row>
    <row r="3113" spans="1:2" x14ac:dyDescent="0.25">
      <c r="A3113" s="30" t="s">
        <v>8485</v>
      </c>
      <c r="B3113" s="30" t="s">
        <v>12462</v>
      </c>
    </row>
    <row r="3114" spans="1:2" x14ac:dyDescent="0.25">
      <c r="A3114" s="30" t="s">
        <v>8490</v>
      </c>
      <c r="B3114" s="30" t="s">
        <v>12463</v>
      </c>
    </row>
    <row r="3115" spans="1:2" x14ac:dyDescent="0.25">
      <c r="A3115" s="30" t="s">
        <v>8491</v>
      </c>
      <c r="B3115" s="30" t="s">
        <v>12464</v>
      </c>
    </row>
    <row r="3116" spans="1:2" x14ac:dyDescent="0.25">
      <c r="A3116" s="30" t="s">
        <v>8570</v>
      </c>
      <c r="B3116" s="30" t="s">
        <v>12465</v>
      </c>
    </row>
    <row r="3117" spans="1:2" x14ac:dyDescent="0.25">
      <c r="A3117" s="30" t="s">
        <v>8571</v>
      </c>
      <c r="B3117" s="30" t="s">
        <v>12466</v>
      </c>
    </row>
    <row r="3118" spans="1:2" x14ac:dyDescent="0.25">
      <c r="A3118" s="30" t="s">
        <v>8672</v>
      </c>
      <c r="B3118" s="30" t="s">
        <v>12467</v>
      </c>
    </row>
    <row r="3119" spans="1:2" x14ac:dyDescent="0.25">
      <c r="A3119" s="30" t="s">
        <v>8694</v>
      </c>
      <c r="B3119" s="30" t="s">
        <v>12468</v>
      </c>
    </row>
    <row r="3120" spans="1:2" x14ac:dyDescent="0.25">
      <c r="A3120" s="30" t="s">
        <v>8697</v>
      </c>
      <c r="B3120" s="30" t="s">
        <v>12469</v>
      </c>
    </row>
    <row r="3121" spans="1:2" x14ac:dyDescent="0.25">
      <c r="A3121" s="30" t="s">
        <v>8793</v>
      </c>
      <c r="B3121" s="30" t="s">
        <v>12470</v>
      </c>
    </row>
    <row r="3122" spans="1:2" x14ac:dyDescent="0.25">
      <c r="A3122" s="30" t="s">
        <v>7255</v>
      </c>
      <c r="B3122" s="30" t="s">
        <v>12471</v>
      </c>
    </row>
    <row r="3123" spans="1:2" x14ac:dyDescent="0.25">
      <c r="A3123" s="30" t="s">
        <v>7307</v>
      </c>
      <c r="B3123" s="30" t="s">
        <v>12472</v>
      </c>
    </row>
    <row r="3124" spans="1:2" x14ac:dyDescent="0.25">
      <c r="A3124" s="30" t="s">
        <v>7340</v>
      </c>
      <c r="B3124" s="30" t="s">
        <v>12473</v>
      </c>
    </row>
    <row r="3125" spans="1:2" x14ac:dyDescent="0.25">
      <c r="A3125" s="30" t="s">
        <v>7457</v>
      </c>
      <c r="B3125" s="30" t="s">
        <v>12474</v>
      </c>
    </row>
    <row r="3126" spans="1:2" x14ac:dyDescent="0.25">
      <c r="A3126" s="30" t="s">
        <v>7677</v>
      </c>
      <c r="B3126" s="30" t="s">
        <v>12475</v>
      </c>
    </row>
    <row r="3127" spans="1:2" x14ac:dyDescent="0.25">
      <c r="A3127" s="30" t="s">
        <v>7943</v>
      </c>
      <c r="B3127" s="30" t="s">
        <v>12476</v>
      </c>
    </row>
    <row r="3128" spans="1:2" x14ac:dyDescent="0.25">
      <c r="A3128" s="30" t="s">
        <v>8152</v>
      </c>
      <c r="B3128" s="30" t="s">
        <v>12477</v>
      </c>
    </row>
    <row r="3129" spans="1:2" x14ac:dyDescent="0.25">
      <c r="A3129" s="30" t="s">
        <v>6865</v>
      </c>
      <c r="B3129" s="30" t="s">
        <v>12478</v>
      </c>
    </row>
    <row r="3130" spans="1:2" x14ac:dyDescent="0.25">
      <c r="A3130" s="30" t="s">
        <v>6879</v>
      </c>
      <c r="B3130" s="30" t="s">
        <v>12479</v>
      </c>
    </row>
    <row r="3131" spans="1:2" x14ac:dyDescent="0.25">
      <c r="A3131" s="30" t="s">
        <v>6881</v>
      </c>
      <c r="B3131" s="30" t="s">
        <v>12480</v>
      </c>
    </row>
    <row r="3132" spans="1:2" x14ac:dyDescent="0.25">
      <c r="A3132" s="30" t="s">
        <v>6918</v>
      </c>
      <c r="B3132" s="30" t="s">
        <v>12481</v>
      </c>
    </row>
    <row r="3133" spans="1:2" x14ac:dyDescent="0.25">
      <c r="A3133" s="30" t="s">
        <v>6937</v>
      </c>
      <c r="B3133" s="30" t="s">
        <v>12482</v>
      </c>
    </row>
    <row r="3134" spans="1:2" x14ac:dyDescent="0.25">
      <c r="A3134" s="30" t="s">
        <v>7107</v>
      </c>
      <c r="B3134" s="30" t="s">
        <v>12483</v>
      </c>
    </row>
    <row r="3135" spans="1:2" x14ac:dyDescent="0.25">
      <c r="A3135" s="30" t="s">
        <v>7135</v>
      </c>
      <c r="B3135" s="30" t="s">
        <v>12484</v>
      </c>
    </row>
    <row r="3136" spans="1:2" x14ac:dyDescent="0.25">
      <c r="A3136" s="30" t="s">
        <v>7212</v>
      </c>
      <c r="B3136" s="30" t="s">
        <v>12485</v>
      </c>
    </row>
    <row r="3137" spans="1:2" x14ac:dyDescent="0.25">
      <c r="A3137" s="30" t="s">
        <v>7215</v>
      </c>
      <c r="B3137" s="30" t="s">
        <v>12486</v>
      </c>
    </row>
    <row r="3138" spans="1:2" x14ac:dyDescent="0.25">
      <c r="A3138" s="30" t="s">
        <v>7227</v>
      </c>
      <c r="B3138" s="30" t="s">
        <v>12487</v>
      </c>
    </row>
    <row r="3139" spans="1:2" x14ac:dyDescent="0.25">
      <c r="A3139" s="30" t="s">
        <v>7250</v>
      </c>
      <c r="B3139" s="30" t="s">
        <v>12488</v>
      </c>
    </row>
    <row r="3140" spans="1:2" x14ac:dyDescent="0.25">
      <c r="A3140" s="30" t="s">
        <v>7252</v>
      </c>
      <c r="B3140" s="30" t="s">
        <v>12489</v>
      </c>
    </row>
    <row r="3141" spans="1:2" x14ac:dyDescent="0.25">
      <c r="A3141" s="30" t="s">
        <v>7313</v>
      </c>
      <c r="B3141" s="30" t="s">
        <v>12490</v>
      </c>
    </row>
    <row r="3142" spans="1:2" x14ac:dyDescent="0.25">
      <c r="A3142" s="30" t="s">
        <v>7322</v>
      </c>
      <c r="B3142" s="30" t="s">
        <v>12491</v>
      </c>
    </row>
    <row r="3143" spans="1:2" x14ac:dyDescent="0.25">
      <c r="A3143" s="30" t="s">
        <v>7497</v>
      </c>
      <c r="B3143" s="30" t="s">
        <v>12492</v>
      </c>
    </row>
    <row r="3144" spans="1:2" x14ac:dyDescent="0.25">
      <c r="A3144" s="30" t="s">
        <v>7514</v>
      </c>
      <c r="B3144" s="30" t="s">
        <v>12493</v>
      </c>
    </row>
    <row r="3145" spans="1:2" x14ac:dyDescent="0.25">
      <c r="A3145" s="30" t="s">
        <v>7515</v>
      </c>
      <c r="B3145" s="30" t="s">
        <v>12494</v>
      </c>
    </row>
    <row r="3146" spans="1:2" x14ac:dyDescent="0.25">
      <c r="A3146" s="30" t="s">
        <v>7656</v>
      </c>
      <c r="B3146" s="30" t="s">
        <v>12495</v>
      </c>
    </row>
    <row r="3147" spans="1:2" x14ac:dyDescent="0.25">
      <c r="A3147" s="30" t="s">
        <v>7728</v>
      </c>
      <c r="B3147" s="30" t="s">
        <v>12496</v>
      </c>
    </row>
    <row r="3148" spans="1:2" x14ac:dyDescent="0.25">
      <c r="A3148" s="30" t="s">
        <v>7886</v>
      </c>
      <c r="B3148" s="30" t="s">
        <v>12497</v>
      </c>
    </row>
    <row r="3149" spans="1:2" x14ac:dyDescent="0.25">
      <c r="A3149" s="30" t="s">
        <v>7956</v>
      </c>
      <c r="B3149" s="30" t="s">
        <v>12498</v>
      </c>
    </row>
    <row r="3150" spans="1:2" x14ac:dyDescent="0.25">
      <c r="A3150" s="30" t="s">
        <v>7958</v>
      </c>
      <c r="B3150" s="30" t="s">
        <v>12499</v>
      </c>
    </row>
    <row r="3151" spans="1:2" x14ac:dyDescent="0.25">
      <c r="A3151" s="30" t="s">
        <v>8016</v>
      </c>
      <c r="B3151" s="30" t="s">
        <v>12500</v>
      </c>
    </row>
    <row r="3152" spans="1:2" x14ac:dyDescent="0.25">
      <c r="A3152" s="30" t="s">
        <v>8105</v>
      </c>
      <c r="B3152" s="30" t="s">
        <v>12501</v>
      </c>
    </row>
    <row r="3153" spans="1:2" x14ac:dyDescent="0.25">
      <c r="A3153" s="30" t="s">
        <v>8116</v>
      </c>
      <c r="B3153" s="30" t="s">
        <v>12502</v>
      </c>
    </row>
    <row r="3154" spans="1:2" x14ac:dyDescent="0.25">
      <c r="A3154" s="30" t="s">
        <v>8142</v>
      </c>
      <c r="B3154" s="30" t="s">
        <v>12503</v>
      </c>
    </row>
    <row r="3155" spans="1:2" x14ac:dyDescent="0.25">
      <c r="A3155" s="30" t="s">
        <v>8147</v>
      </c>
      <c r="B3155" s="30" t="s">
        <v>12504</v>
      </c>
    </row>
    <row r="3156" spans="1:2" x14ac:dyDescent="0.25">
      <c r="A3156" s="30" t="s">
        <v>8154</v>
      </c>
      <c r="B3156" s="30" t="s">
        <v>12505</v>
      </c>
    </row>
    <row r="3157" spans="1:2" x14ac:dyDescent="0.25">
      <c r="A3157" s="30" t="s">
        <v>8165</v>
      </c>
      <c r="B3157" s="30" t="s">
        <v>12506</v>
      </c>
    </row>
    <row r="3158" spans="1:2" x14ac:dyDescent="0.25">
      <c r="A3158" s="30" t="s">
        <v>8208</v>
      </c>
      <c r="B3158" s="30" t="s">
        <v>12507</v>
      </c>
    </row>
    <row r="3159" spans="1:2" x14ac:dyDescent="0.25">
      <c r="A3159" s="30" t="s">
        <v>8264</v>
      </c>
      <c r="B3159" s="30" t="s">
        <v>12508</v>
      </c>
    </row>
    <row r="3160" spans="1:2" x14ac:dyDescent="0.25">
      <c r="A3160" s="30" t="s">
        <v>8278</v>
      </c>
      <c r="B3160" s="30" t="s">
        <v>12509</v>
      </c>
    </row>
    <row r="3161" spans="1:2" x14ac:dyDescent="0.25">
      <c r="A3161" s="30" t="s">
        <v>8298</v>
      </c>
      <c r="B3161" s="30" t="s">
        <v>12510</v>
      </c>
    </row>
    <row r="3162" spans="1:2" x14ac:dyDescent="0.25">
      <c r="A3162" s="30" t="s">
        <v>8351</v>
      </c>
      <c r="B3162" s="30" t="s">
        <v>12511</v>
      </c>
    </row>
    <row r="3163" spans="1:2" x14ac:dyDescent="0.25">
      <c r="A3163" s="30" t="s">
        <v>8495</v>
      </c>
      <c r="B3163" s="30" t="s">
        <v>12512</v>
      </c>
    </row>
    <row r="3164" spans="1:2" x14ac:dyDescent="0.25">
      <c r="A3164" s="30" t="s">
        <v>8501</v>
      </c>
      <c r="B3164" s="30" t="s">
        <v>12513</v>
      </c>
    </row>
    <row r="3165" spans="1:2" x14ac:dyDescent="0.25">
      <c r="A3165" s="30" t="s">
        <v>8533</v>
      </c>
      <c r="B3165" s="30" t="s">
        <v>12514</v>
      </c>
    </row>
    <row r="3166" spans="1:2" x14ac:dyDescent="0.25">
      <c r="A3166" s="30" t="s">
        <v>8584</v>
      </c>
      <c r="B3166" s="30" t="s">
        <v>12515</v>
      </c>
    </row>
    <row r="3167" spans="1:2" x14ac:dyDescent="0.25">
      <c r="A3167" s="30" t="s">
        <v>8629</v>
      </c>
      <c r="B3167" s="30" t="s">
        <v>12516</v>
      </c>
    </row>
    <row r="3168" spans="1:2" x14ac:dyDescent="0.25">
      <c r="A3168" s="30" t="s">
        <v>8659</v>
      </c>
      <c r="B3168" s="30" t="s">
        <v>12517</v>
      </c>
    </row>
    <row r="3169" spans="1:2" x14ac:dyDescent="0.25">
      <c r="A3169" s="30" t="s">
        <v>8710</v>
      </c>
      <c r="B3169" s="30" t="s">
        <v>12518</v>
      </c>
    </row>
    <row r="3170" spans="1:2" x14ac:dyDescent="0.25">
      <c r="A3170" s="30" t="s">
        <v>8757</v>
      </c>
      <c r="B3170" s="30" t="s">
        <v>12519</v>
      </c>
    </row>
    <row r="3171" spans="1:2" x14ac:dyDescent="0.25">
      <c r="A3171" s="30" t="s">
        <v>8792</v>
      </c>
      <c r="B3171" s="30" t="s">
        <v>12520</v>
      </c>
    </row>
    <row r="3172" spans="1:2" x14ac:dyDescent="0.25">
      <c r="A3172" s="30" t="s">
        <v>7136</v>
      </c>
      <c r="B3172" s="30" t="s">
        <v>12521</v>
      </c>
    </row>
    <row r="3173" spans="1:2" x14ac:dyDescent="0.25">
      <c r="A3173" s="30" t="s">
        <v>7139</v>
      </c>
      <c r="B3173" s="30" t="s">
        <v>12522</v>
      </c>
    </row>
    <row r="3174" spans="1:2" x14ac:dyDescent="0.25">
      <c r="A3174" s="30" t="s">
        <v>7834</v>
      </c>
      <c r="B3174" s="30" t="s">
        <v>12523</v>
      </c>
    </row>
    <row r="3175" spans="1:2" x14ac:dyDescent="0.25">
      <c r="A3175" s="30" t="s">
        <v>7973</v>
      </c>
      <c r="B3175" s="30" t="s">
        <v>12524</v>
      </c>
    </row>
    <row r="3176" spans="1:2" x14ac:dyDescent="0.25">
      <c r="A3176" s="30" t="s">
        <v>8095</v>
      </c>
      <c r="B3176" s="30" t="s">
        <v>12525</v>
      </c>
    </row>
    <row r="3177" spans="1:2" x14ac:dyDescent="0.25">
      <c r="A3177" s="30" t="s">
        <v>8166</v>
      </c>
      <c r="B3177" s="30" t="s">
        <v>12526</v>
      </c>
    </row>
    <row r="3178" spans="1:2" x14ac:dyDescent="0.25">
      <c r="A3178" s="30" t="s">
        <v>8230</v>
      </c>
      <c r="B3178" s="30" t="s">
        <v>12527</v>
      </c>
    </row>
    <row r="3179" spans="1:2" x14ac:dyDescent="0.25">
      <c r="A3179" s="30" t="s">
        <v>6939</v>
      </c>
      <c r="B3179" s="30" t="s">
        <v>12528</v>
      </c>
    </row>
    <row r="3180" spans="1:2" x14ac:dyDescent="0.25">
      <c r="A3180" s="30" t="s">
        <v>7016</v>
      </c>
      <c r="B3180" s="30" t="s">
        <v>12529</v>
      </c>
    </row>
    <row r="3181" spans="1:2" x14ac:dyDescent="0.25">
      <c r="A3181" s="30" t="s">
        <v>7812</v>
      </c>
      <c r="B3181" s="30" t="s">
        <v>12530</v>
      </c>
    </row>
    <row r="3182" spans="1:2" x14ac:dyDescent="0.25">
      <c r="A3182" s="30" t="s">
        <v>7923</v>
      </c>
      <c r="B3182" s="30" t="s">
        <v>12531</v>
      </c>
    </row>
    <row r="3183" spans="1:2" x14ac:dyDescent="0.25">
      <c r="A3183" s="30" t="s">
        <v>7945</v>
      </c>
      <c r="B3183" s="30" t="s">
        <v>12532</v>
      </c>
    </row>
    <row r="3184" spans="1:2" x14ac:dyDescent="0.25">
      <c r="A3184" s="30" t="s">
        <v>8021</v>
      </c>
      <c r="B3184" s="30" t="s">
        <v>12533</v>
      </c>
    </row>
    <row r="3185" spans="1:2" x14ac:dyDescent="0.25">
      <c r="A3185" s="30" t="s">
        <v>8085</v>
      </c>
      <c r="B3185" s="30" t="s">
        <v>12534</v>
      </c>
    </row>
    <row r="3186" spans="1:2" x14ac:dyDescent="0.25">
      <c r="A3186" s="30" t="s">
        <v>8505</v>
      </c>
      <c r="B3186" s="30" t="s">
        <v>12535</v>
      </c>
    </row>
    <row r="3187" spans="1:2" x14ac:dyDescent="0.25">
      <c r="A3187" s="30" t="s">
        <v>7024</v>
      </c>
      <c r="B3187" s="30" t="s">
        <v>12536</v>
      </c>
    </row>
    <row r="3188" spans="1:2" x14ac:dyDescent="0.25">
      <c r="A3188" s="30" t="s">
        <v>7780</v>
      </c>
      <c r="B3188" s="30" t="s">
        <v>12537</v>
      </c>
    </row>
    <row r="3189" spans="1:2" x14ac:dyDescent="0.25">
      <c r="A3189" s="30" t="s">
        <v>8006</v>
      </c>
      <c r="B3189" s="30" t="s">
        <v>12538</v>
      </c>
    </row>
    <row r="3190" spans="1:2" x14ac:dyDescent="0.25">
      <c r="A3190" s="30" t="s">
        <v>8296</v>
      </c>
      <c r="B3190" s="30" t="s">
        <v>12539</v>
      </c>
    </row>
    <row r="3191" spans="1:2" x14ac:dyDescent="0.25">
      <c r="A3191" s="30" t="s">
        <v>8443</v>
      </c>
      <c r="B3191" s="30" t="s">
        <v>12540</v>
      </c>
    </row>
    <row r="3192" spans="1:2" x14ac:dyDescent="0.25">
      <c r="A3192" s="30" t="s">
        <v>7722</v>
      </c>
      <c r="B3192" s="30" t="s">
        <v>12541</v>
      </c>
    </row>
    <row r="3193" spans="1:2" x14ac:dyDescent="0.25">
      <c r="A3193" s="30" t="s">
        <v>7727</v>
      </c>
      <c r="B3193" s="30" t="s">
        <v>12542</v>
      </c>
    </row>
    <row r="3194" spans="1:2" x14ac:dyDescent="0.25">
      <c r="A3194" s="30" t="s">
        <v>7767</v>
      </c>
      <c r="B3194" s="30" t="s">
        <v>12543</v>
      </c>
    </row>
    <row r="3195" spans="1:2" x14ac:dyDescent="0.25">
      <c r="A3195" s="30" t="s">
        <v>7773</v>
      </c>
      <c r="B3195" s="30" t="s">
        <v>12544</v>
      </c>
    </row>
    <row r="3196" spans="1:2" x14ac:dyDescent="0.25">
      <c r="A3196" s="30" t="s">
        <v>8025</v>
      </c>
      <c r="B3196" s="30" t="s">
        <v>12545</v>
      </c>
    </row>
    <row r="3197" spans="1:2" x14ac:dyDescent="0.25">
      <c r="A3197" s="30" t="s">
        <v>8051</v>
      </c>
      <c r="B3197" s="30" t="s">
        <v>12546</v>
      </c>
    </row>
    <row r="3198" spans="1:2" x14ac:dyDescent="0.25">
      <c r="A3198" s="30" t="s">
        <v>8149</v>
      </c>
      <c r="B3198" s="30" t="s">
        <v>12547</v>
      </c>
    </row>
    <row r="3199" spans="1:2" x14ac:dyDescent="0.25">
      <c r="A3199" s="30" t="s">
        <v>8537</v>
      </c>
      <c r="B3199" s="30" t="s">
        <v>12548</v>
      </c>
    </row>
    <row r="3200" spans="1:2" x14ac:dyDescent="0.25">
      <c r="A3200" s="30" t="s">
        <v>8712</v>
      </c>
      <c r="B3200" s="30" t="s">
        <v>12549</v>
      </c>
    </row>
    <row r="3201" spans="1:2" x14ac:dyDescent="0.25">
      <c r="A3201" s="30" t="s">
        <v>8717</v>
      </c>
      <c r="B3201" s="30" t="s">
        <v>12550</v>
      </c>
    </row>
    <row r="3202" spans="1:2" x14ac:dyDescent="0.25">
      <c r="A3202" s="30" t="s">
        <v>8789</v>
      </c>
      <c r="B3202" s="30" t="s">
        <v>12551</v>
      </c>
    </row>
    <row r="3203" spans="1:2" x14ac:dyDescent="0.25">
      <c r="A3203" s="30" t="s">
        <v>6887</v>
      </c>
      <c r="B3203" s="30" t="s">
        <v>12552</v>
      </c>
    </row>
    <row r="3204" spans="1:2" x14ac:dyDescent="0.25">
      <c r="A3204" s="30" t="s">
        <v>6916</v>
      </c>
      <c r="B3204" s="30" t="s">
        <v>12553</v>
      </c>
    </row>
    <row r="3205" spans="1:2" x14ac:dyDescent="0.25">
      <c r="A3205" s="30" t="s">
        <v>6947</v>
      </c>
      <c r="B3205" s="30" t="s">
        <v>12554</v>
      </c>
    </row>
    <row r="3206" spans="1:2" x14ac:dyDescent="0.25">
      <c r="A3206" s="30" t="s">
        <v>7106</v>
      </c>
      <c r="B3206" s="30" t="s">
        <v>12555</v>
      </c>
    </row>
    <row r="3207" spans="1:2" x14ac:dyDescent="0.25">
      <c r="A3207" s="30" t="s">
        <v>7211</v>
      </c>
      <c r="B3207" s="30" t="s">
        <v>12556</v>
      </c>
    </row>
    <row r="3208" spans="1:2" x14ac:dyDescent="0.25">
      <c r="A3208" s="30" t="s">
        <v>7226</v>
      </c>
      <c r="B3208" s="30" t="s">
        <v>12557</v>
      </c>
    </row>
    <row r="3209" spans="1:2" x14ac:dyDescent="0.25">
      <c r="A3209" s="30" t="s">
        <v>7253</v>
      </c>
      <c r="B3209" s="30" t="s">
        <v>12558</v>
      </c>
    </row>
    <row r="3210" spans="1:2" x14ac:dyDescent="0.25">
      <c r="A3210" s="30" t="s">
        <v>7269</v>
      </c>
      <c r="B3210" s="30" t="s">
        <v>12559</v>
      </c>
    </row>
    <row r="3211" spans="1:2" x14ac:dyDescent="0.25">
      <c r="A3211" s="30" t="s">
        <v>7271</v>
      </c>
      <c r="B3211" s="30" t="s">
        <v>12560</v>
      </c>
    </row>
    <row r="3212" spans="1:2" x14ac:dyDescent="0.25">
      <c r="A3212" s="30" t="s">
        <v>7285</v>
      </c>
      <c r="B3212" s="30" t="s">
        <v>12561</v>
      </c>
    </row>
    <row r="3213" spans="1:2" x14ac:dyDescent="0.25">
      <c r="A3213" s="30" t="s">
        <v>7291</v>
      </c>
      <c r="B3213" s="30" t="s">
        <v>12562</v>
      </c>
    </row>
    <row r="3214" spans="1:2" x14ac:dyDescent="0.25">
      <c r="A3214" s="30" t="s">
        <v>7304</v>
      </c>
      <c r="B3214" s="30" t="s">
        <v>12563</v>
      </c>
    </row>
    <row r="3215" spans="1:2" x14ac:dyDescent="0.25">
      <c r="A3215" s="30" t="s">
        <v>7323</v>
      </c>
      <c r="B3215" s="30" t="s">
        <v>12564</v>
      </c>
    </row>
    <row r="3216" spans="1:2" x14ac:dyDescent="0.25">
      <c r="A3216" s="30" t="s">
        <v>7466</v>
      </c>
      <c r="B3216" s="30" t="s">
        <v>12565</v>
      </c>
    </row>
    <row r="3217" spans="1:2" x14ac:dyDescent="0.25">
      <c r="A3217" s="30" t="s">
        <v>7480</v>
      </c>
      <c r="B3217" s="30" t="s">
        <v>12566</v>
      </c>
    </row>
    <row r="3218" spans="1:2" x14ac:dyDescent="0.25">
      <c r="A3218" s="30" t="s">
        <v>7483</v>
      </c>
      <c r="B3218" s="30" t="s">
        <v>12567</v>
      </c>
    </row>
    <row r="3219" spans="1:2" x14ac:dyDescent="0.25">
      <c r="A3219" s="30" t="s">
        <v>7504</v>
      </c>
      <c r="B3219" s="30" t="s">
        <v>12568</v>
      </c>
    </row>
    <row r="3220" spans="1:2" x14ac:dyDescent="0.25">
      <c r="A3220" s="30" t="s">
        <v>7549</v>
      </c>
      <c r="B3220" s="30" t="s">
        <v>12569</v>
      </c>
    </row>
    <row r="3221" spans="1:2" x14ac:dyDescent="0.25">
      <c r="A3221" s="30" t="s">
        <v>7759</v>
      </c>
      <c r="B3221" s="30" t="s">
        <v>12570</v>
      </c>
    </row>
    <row r="3222" spans="1:2" x14ac:dyDescent="0.25">
      <c r="A3222" s="30" t="s">
        <v>7805</v>
      </c>
      <c r="B3222" s="30" t="s">
        <v>12571</v>
      </c>
    </row>
    <row r="3223" spans="1:2" x14ac:dyDescent="0.25">
      <c r="A3223" s="30" t="s">
        <v>7844</v>
      </c>
      <c r="B3223" s="30" t="s">
        <v>12572</v>
      </c>
    </row>
    <row r="3224" spans="1:2" x14ac:dyDescent="0.25">
      <c r="A3224" s="30" t="s">
        <v>7882</v>
      </c>
      <c r="B3224" s="30" t="s">
        <v>12573</v>
      </c>
    </row>
    <row r="3225" spans="1:2" x14ac:dyDescent="0.25">
      <c r="A3225" s="30" t="s">
        <v>7891</v>
      </c>
      <c r="B3225" s="30" t="s">
        <v>12574</v>
      </c>
    </row>
    <row r="3226" spans="1:2" x14ac:dyDescent="0.25">
      <c r="A3226" s="30" t="s">
        <v>7908</v>
      </c>
      <c r="B3226" s="30" t="s">
        <v>12575</v>
      </c>
    </row>
    <row r="3227" spans="1:2" x14ac:dyDescent="0.25">
      <c r="A3227" s="30" t="s">
        <v>7954</v>
      </c>
      <c r="B3227" s="30" t="s">
        <v>12576</v>
      </c>
    </row>
    <row r="3228" spans="1:2" x14ac:dyDescent="0.25">
      <c r="A3228" s="30" t="s">
        <v>7964</v>
      </c>
      <c r="B3228" s="30" t="s">
        <v>12577</v>
      </c>
    </row>
    <row r="3229" spans="1:2" x14ac:dyDescent="0.25">
      <c r="A3229" s="30" t="s">
        <v>7980</v>
      </c>
      <c r="B3229" s="30" t="s">
        <v>12578</v>
      </c>
    </row>
    <row r="3230" spans="1:2" x14ac:dyDescent="0.25">
      <c r="A3230" s="30" t="s">
        <v>7994</v>
      </c>
      <c r="B3230" s="30" t="s">
        <v>12579</v>
      </c>
    </row>
    <row r="3231" spans="1:2" x14ac:dyDescent="0.25">
      <c r="A3231" s="30" t="s">
        <v>8003</v>
      </c>
      <c r="B3231" s="30" t="s">
        <v>12580</v>
      </c>
    </row>
    <row r="3232" spans="1:2" x14ac:dyDescent="0.25">
      <c r="A3232" s="30" t="s">
        <v>8022</v>
      </c>
      <c r="B3232" s="30" t="s">
        <v>12581</v>
      </c>
    </row>
    <row r="3233" spans="1:2" x14ac:dyDescent="0.25">
      <c r="A3233" s="30" t="s">
        <v>8023</v>
      </c>
      <c r="B3233" s="30" t="s">
        <v>12582</v>
      </c>
    </row>
    <row r="3234" spans="1:2" x14ac:dyDescent="0.25">
      <c r="A3234" s="30" t="s">
        <v>8024</v>
      </c>
      <c r="B3234" s="30" t="s">
        <v>12583</v>
      </c>
    </row>
    <row r="3235" spans="1:2" x14ac:dyDescent="0.25">
      <c r="A3235" s="30" t="s">
        <v>8091</v>
      </c>
      <c r="B3235" s="30" t="s">
        <v>12584</v>
      </c>
    </row>
    <row r="3236" spans="1:2" x14ac:dyDescent="0.25">
      <c r="A3236" s="30" t="s">
        <v>8422</v>
      </c>
      <c r="B3236" s="30" t="s">
        <v>12585</v>
      </c>
    </row>
    <row r="3237" spans="1:2" x14ac:dyDescent="0.25">
      <c r="A3237" s="30" t="s">
        <v>8426</v>
      </c>
      <c r="B3237" s="30" t="s">
        <v>12586</v>
      </c>
    </row>
    <row r="3238" spans="1:2" x14ac:dyDescent="0.25">
      <c r="A3238" s="30" t="s">
        <v>8441</v>
      </c>
      <c r="B3238" s="30" t="s">
        <v>12587</v>
      </c>
    </row>
    <row r="3239" spans="1:2" x14ac:dyDescent="0.25">
      <c r="A3239" s="30" t="s">
        <v>8503</v>
      </c>
      <c r="B3239" s="30" t="s">
        <v>12588</v>
      </c>
    </row>
    <row r="3240" spans="1:2" x14ac:dyDescent="0.25">
      <c r="A3240" s="30" t="s">
        <v>8586</v>
      </c>
      <c r="B3240" s="30" t="s">
        <v>12589</v>
      </c>
    </row>
    <row r="3241" spans="1:2" x14ac:dyDescent="0.25">
      <c r="A3241" s="30" t="s">
        <v>8597</v>
      </c>
      <c r="B3241" s="30" t="s">
        <v>12590</v>
      </c>
    </row>
    <row r="3242" spans="1:2" x14ac:dyDescent="0.25">
      <c r="A3242" s="30" t="s">
        <v>8605</v>
      </c>
      <c r="B3242" s="30" t="s">
        <v>12591</v>
      </c>
    </row>
    <row r="3243" spans="1:2" x14ac:dyDescent="0.25">
      <c r="A3243" s="30" t="s">
        <v>8625</v>
      </c>
      <c r="B3243" s="30" t="s">
        <v>12592</v>
      </c>
    </row>
    <row r="3244" spans="1:2" x14ac:dyDescent="0.25">
      <c r="A3244" s="30" t="s">
        <v>8642</v>
      </c>
      <c r="B3244" s="30" t="s">
        <v>12593</v>
      </c>
    </row>
    <row r="3245" spans="1:2" x14ac:dyDescent="0.25">
      <c r="A3245" s="30" t="s">
        <v>8663</v>
      </c>
      <c r="B3245" s="30" t="s">
        <v>12594</v>
      </c>
    </row>
    <row r="3246" spans="1:2" x14ac:dyDescent="0.25">
      <c r="A3246" s="30" t="s">
        <v>8671</v>
      </c>
      <c r="B3246" s="30" t="s">
        <v>12595</v>
      </c>
    </row>
    <row r="3247" spans="1:2" x14ac:dyDescent="0.25">
      <c r="A3247" s="30" t="s">
        <v>8782</v>
      </c>
      <c r="B3247" s="30" t="s">
        <v>12596</v>
      </c>
    </row>
    <row r="3248" spans="1:2" x14ac:dyDescent="0.25">
      <c r="A3248" s="30" t="s">
        <v>7213</v>
      </c>
      <c r="B3248" s="30" t="s">
        <v>12597</v>
      </c>
    </row>
    <row r="3249" spans="1:2" x14ac:dyDescent="0.25">
      <c r="A3249" s="30" t="s">
        <v>7231</v>
      </c>
      <c r="B3249" s="30" t="s">
        <v>12598</v>
      </c>
    </row>
    <row r="3250" spans="1:2" x14ac:dyDescent="0.25">
      <c r="A3250" s="30" t="s">
        <v>7388</v>
      </c>
      <c r="B3250" s="30" t="s">
        <v>12599</v>
      </c>
    </row>
    <row r="3251" spans="1:2" x14ac:dyDescent="0.25">
      <c r="A3251" s="30" t="s">
        <v>7541</v>
      </c>
      <c r="B3251" s="30" t="s">
        <v>12600</v>
      </c>
    </row>
    <row r="3252" spans="1:2" x14ac:dyDescent="0.25">
      <c r="A3252" s="30" t="s">
        <v>7595</v>
      </c>
      <c r="B3252" s="30" t="s">
        <v>12601</v>
      </c>
    </row>
    <row r="3253" spans="1:2" x14ac:dyDescent="0.25">
      <c r="A3253" s="30" t="s">
        <v>7618</v>
      </c>
      <c r="B3253" s="30" t="s">
        <v>12602</v>
      </c>
    </row>
    <row r="3254" spans="1:2" x14ac:dyDescent="0.25">
      <c r="A3254" s="30" t="s">
        <v>7640</v>
      </c>
      <c r="B3254" s="30" t="s">
        <v>12603</v>
      </c>
    </row>
    <row r="3255" spans="1:2" x14ac:dyDescent="0.25">
      <c r="A3255" s="30" t="s">
        <v>7760</v>
      </c>
      <c r="B3255" s="30" t="s">
        <v>12604</v>
      </c>
    </row>
    <row r="3256" spans="1:2" x14ac:dyDescent="0.25">
      <c r="A3256" s="30" t="s">
        <v>7761</v>
      </c>
      <c r="B3256" s="30" t="s">
        <v>12605</v>
      </c>
    </row>
    <row r="3257" spans="1:2" x14ac:dyDescent="0.25">
      <c r="A3257" s="30" t="s">
        <v>7842</v>
      </c>
      <c r="B3257" s="30" t="s">
        <v>12606</v>
      </c>
    </row>
    <row r="3258" spans="1:2" x14ac:dyDescent="0.25">
      <c r="A3258" s="30" t="s">
        <v>7854</v>
      </c>
      <c r="B3258" s="30" t="s">
        <v>12607</v>
      </c>
    </row>
    <row r="3259" spans="1:2" x14ac:dyDescent="0.25">
      <c r="A3259" s="30" t="s">
        <v>7915</v>
      </c>
      <c r="B3259" s="30" t="s">
        <v>12608</v>
      </c>
    </row>
    <row r="3260" spans="1:2" x14ac:dyDescent="0.25">
      <c r="A3260" s="30" t="s">
        <v>8026</v>
      </c>
      <c r="B3260" s="30" t="s">
        <v>12609</v>
      </c>
    </row>
    <row r="3261" spans="1:2" x14ac:dyDescent="0.25">
      <c r="A3261" s="30" t="s">
        <v>8027</v>
      </c>
      <c r="B3261" s="30" t="s">
        <v>12610</v>
      </c>
    </row>
    <row r="3262" spans="1:2" x14ac:dyDescent="0.25">
      <c r="A3262" s="30" t="s">
        <v>8098</v>
      </c>
      <c r="B3262" s="30" t="s">
        <v>12611</v>
      </c>
    </row>
    <row r="3263" spans="1:2" x14ac:dyDescent="0.25">
      <c r="A3263" s="30" t="s">
        <v>8123</v>
      </c>
      <c r="B3263" s="30" t="s">
        <v>12612</v>
      </c>
    </row>
    <row r="3264" spans="1:2" x14ac:dyDescent="0.25">
      <c r="A3264" s="30" t="s">
        <v>8254</v>
      </c>
      <c r="B3264" s="30" t="s">
        <v>12613</v>
      </c>
    </row>
    <row r="3265" spans="1:2" x14ac:dyDescent="0.25">
      <c r="A3265" s="30" t="s">
        <v>8399</v>
      </c>
      <c r="B3265" s="30" t="s">
        <v>12614</v>
      </c>
    </row>
    <row r="3266" spans="1:2" x14ac:dyDescent="0.25">
      <c r="A3266" s="30" t="s">
        <v>8414</v>
      </c>
      <c r="B3266" s="30" t="s">
        <v>12615</v>
      </c>
    </row>
    <row r="3267" spans="1:2" x14ac:dyDescent="0.25">
      <c r="A3267" s="30" t="s">
        <v>8509</v>
      </c>
      <c r="B3267" s="30" t="s">
        <v>12616</v>
      </c>
    </row>
    <row r="3268" spans="1:2" x14ac:dyDescent="0.25">
      <c r="A3268" s="30" t="s">
        <v>8548</v>
      </c>
      <c r="B3268" s="30" t="s">
        <v>12617</v>
      </c>
    </row>
    <row r="3269" spans="1:2" x14ac:dyDescent="0.25">
      <c r="A3269" s="30" t="s">
        <v>8556</v>
      </c>
      <c r="B3269" s="30" t="s">
        <v>12618</v>
      </c>
    </row>
    <row r="3270" spans="1:2" x14ac:dyDescent="0.25">
      <c r="A3270" s="30" t="s">
        <v>8558</v>
      </c>
      <c r="B3270" s="30" t="s">
        <v>12619</v>
      </c>
    </row>
    <row r="3271" spans="1:2" x14ac:dyDescent="0.25">
      <c r="A3271" s="30" t="s">
        <v>8650</v>
      </c>
      <c r="B3271" s="30" t="s">
        <v>12620</v>
      </c>
    </row>
    <row r="3272" spans="1:2" x14ac:dyDescent="0.25">
      <c r="A3272" s="30" t="s">
        <v>8760</v>
      </c>
      <c r="B3272" s="30" t="s">
        <v>12621</v>
      </c>
    </row>
    <row r="3273" spans="1:2" x14ac:dyDescent="0.25">
      <c r="A3273" s="30" t="s">
        <v>8772</v>
      </c>
      <c r="B3273" s="30" t="s">
        <v>12622</v>
      </c>
    </row>
    <row r="3274" spans="1:2" x14ac:dyDescent="0.25">
      <c r="A3274" s="30" t="s">
        <v>8784</v>
      </c>
      <c r="B3274" s="30" t="s">
        <v>12623</v>
      </c>
    </row>
    <row r="3275" spans="1:2" x14ac:dyDescent="0.25">
      <c r="A3275" s="30" t="s">
        <v>6880</v>
      </c>
      <c r="B3275" s="30" t="s">
        <v>12624</v>
      </c>
    </row>
    <row r="3276" spans="1:2" x14ac:dyDescent="0.25">
      <c r="A3276" s="30" t="s">
        <v>7134</v>
      </c>
      <c r="B3276" s="30" t="s">
        <v>12625</v>
      </c>
    </row>
    <row r="3277" spans="1:2" x14ac:dyDescent="0.25">
      <c r="A3277" s="30" t="s">
        <v>7225</v>
      </c>
      <c r="B3277" s="30" t="s">
        <v>12626</v>
      </c>
    </row>
    <row r="3278" spans="1:2" x14ac:dyDescent="0.25">
      <c r="A3278" s="30" t="s">
        <v>7230</v>
      </c>
      <c r="B3278" s="30" t="s">
        <v>12627</v>
      </c>
    </row>
    <row r="3279" spans="1:2" x14ac:dyDescent="0.25">
      <c r="A3279" s="30" t="s">
        <v>7234</v>
      </c>
      <c r="B3279" s="30" t="s">
        <v>12628</v>
      </c>
    </row>
    <row r="3280" spans="1:2" x14ac:dyDescent="0.25">
      <c r="A3280" s="30" t="s">
        <v>7411</v>
      </c>
      <c r="B3280" s="30" t="s">
        <v>12629</v>
      </c>
    </row>
    <row r="3281" spans="1:2" x14ac:dyDescent="0.25">
      <c r="A3281" s="30" t="s">
        <v>7477</v>
      </c>
      <c r="B3281" s="30" t="s">
        <v>12630</v>
      </c>
    </row>
    <row r="3282" spans="1:2" x14ac:dyDescent="0.25">
      <c r="A3282" s="30" t="s">
        <v>7564</v>
      </c>
      <c r="B3282" s="30" t="s">
        <v>12631</v>
      </c>
    </row>
    <row r="3283" spans="1:2" x14ac:dyDescent="0.25">
      <c r="A3283" s="30" t="s">
        <v>7572</v>
      </c>
      <c r="B3283" s="30" t="s">
        <v>12632</v>
      </c>
    </row>
    <row r="3284" spans="1:2" x14ac:dyDescent="0.25">
      <c r="A3284" s="30" t="s">
        <v>7574</v>
      </c>
      <c r="B3284" s="30" t="s">
        <v>12633</v>
      </c>
    </row>
    <row r="3285" spans="1:2" x14ac:dyDescent="0.25">
      <c r="A3285" s="30" t="s">
        <v>7628</v>
      </c>
      <c r="B3285" s="30" t="s">
        <v>12634</v>
      </c>
    </row>
    <row r="3286" spans="1:2" x14ac:dyDescent="0.25">
      <c r="A3286" s="30" t="s">
        <v>7653</v>
      </c>
      <c r="B3286" s="30" t="s">
        <v>12635</v>
      </c>
    </row>
    <row r="3287" spans="1:2" x14ac:dyDescent="0.25">
      <c r="A3287" s="30" t="s">
        <v>7693</v>
      </c>
      <c r="B3287" s="30" t="s">
        <v>12636</v>
      </c>
    </row>
    <row r="3288" spans="1:2" x14ac:dyDescent="0.25">
      <c r="A3288" s="30" t="s">
        <v>7745</v>
      </c>
      <c r="B3288" s="30" t="s">
        <v>12637</v>
      </c>
    </row>
    <row r="3289" spans="1:2" x14ac:dyDescent="0.25">
      <c r="A3289" s="30" t="s">
        <v>7752</v>
      </c>
      <c r="B3289" s="30" t="s">
        <v>12638</v>
      </c>
    </row>
    <row r="3290" spans="1:2" x14ac:dyDescent="0.25">
      <c r="A3290" s="30" t="s">
        <v>7753</v>
      </c>
      <c r="B3290" s="30" t="s">
        <v>12639</v>
      </c>
    </row>
    <row r="3291" spans="1:2" x14ac:dyDescent="0.25">
      <c r="A3291" s="30" t="s">
        <v>7772</v>
      </c>
      <c r="B3291" s="30" t="s">
        <v>12640</v>
      </c>
    </row>
    <row r="3292" spans="1:2" x14ac:dyDescent="0.25">
      <c r="A3292" s="30" t="s">
        <v>7782</v>
      </c>
      <c r="B3292" s="30" t="s">
        <v>12641</v>
      </c>
    </row>
    <row r="3293" spans="1:2" x14ac:dyDescent="0.25">
      <c r="A3293" s="30" t="s">
        <v>7791</v>
      </c>
      <c r="B3293" s="30" t="s">
        <v>12642</v>
      </c>
    </row>
    <row r="3294" spans="1:2" x14ac:dyDescent="0.25">
      <c r="A3294" s="30" t="s">
        <v>7835</v>
      </c>
      <c r="B3294" s="30" t="s">
        <v>12643</v>
      </c>
    </row>
    <row r="3295" spans="1:2" x14ac:dyDescent="0.25">
      <c r="A3295" s="30" t="s">
        <v>7874</v>
      </c>
      <c r="B3295" s="30" t="s">
        <v>12644</v>
      </c>
    </row>
    <row r="3296" spans="1:2" x14ac:dyDescent="0.25">
      <c r="A3296" s="30" t="s">
        <v>7888</v>
      </c>
      <c r="B3296" s="30" t="s">
        <v>12645</v>
      </c>
    </row>
    <row r="3297" spans="1:2" x14ac:dyDescent="0.25">
      <c r="A3297" s="30" t="s">
        <v>7984</v>
      </c>
      <c r="B3297" s="30" t="s">
        <v>12646</v>
      </c>
    </row>
    <row r="3298" spans="1:2" x14ac:dyDescent="0.25">
      <c r="A3298" s="30" t="s">
        <v>7997</v>
      </c>
      <c r="B3298" s="30" t="s">
        <v>12647</v>
      </c>
    </row>
    <row r="3299" spans="1:2" x14ac:dyDescent="0.25">
      <c r="A3299" s="30" t="s">
        <v>8035</v>
      </c>
      <c r="B3299" s="30" t="s">
        <v>12648</v>
      </c>
    </row>
    <row r="3300" spans="1:2" x14ac:dyDescent="0.25">
      <c r="A3300" s="30" t="s">
        <v>8110</v>
      </c>
      <c r="B3300" s="30" t="s">
        <v>12649</v>
      </c>
    </row>
    <row r="3301" spans="1:2" x14ac:dyDescent="0.25">
      <c r="A3301" s="30" t="s">
        <v>8153</v>
      </c>
      <c r="B3301" s="30" t="s">
        <v>12650</v>
      </c>
    </row>
    <row r="3302" spans="1:2" x14ac:dyDescent="0.25">
      <c r="A3302" s="30" t="s">
        <v>8183</v>
      </c>
      <c r="B3302" s="30" t="s">
        <v>12651</v>
      </c>
    </row>
    <row r="3303" spans="1:2" x14ac:dyDescent="0.25">
      <c r="A3303" s="30" t="s">
        <v>8190</v>
      </c>
      <c r="B3303" s="30" t="s">
        <v>12652</v>
      </c>
    </row>
    <row r="3304" spans="1:2" x14ac:dyDescent="0.25">
      <c r="A3304" s="30" t="s">
        <v>8210</v>
      </c>
      <c r="B3304" s="30" t="s">
        <v>12653</v>
      </c>
    </row>
    <row r="3305" spans="1:2" x14ac:dyDescent="0.25">
      <c r="A3305" s="30" t="s">
        <v>8232</v>
      </c>
      <c r="B3305" s="30" t="s">
        <v>12654</v>
      </c>
    </row>
    <row r="3306" spans="1:2" x14ac:dyDescent="0.25">
      <c r="A3306" s="30" t="s">
        <v>8242</v>
      </c>
      <c r="B3306" s="30" t="s">
        <v>12655</v>
      </c>
    </row>
    <row r="3307" spans="1:2" x14ac:dyDescent="0.25">
      <c r="A3307" s="30" t="s">
        <v>8243</v>
      </c>
      <c r="B3307" s="30" t="s">
        <v>12656</v>
      </c>
    </row>
    <row r="3308" spans="1:2" x14ac:dyDescent="0.25">
      <c r="A3308" s="30" t="s">
        <v>8252</v>
      </c>
      <c r="B3308" s="30" t="s">
        <v>12657</v>
      </c>
    </row>
    <row r="3309" spans="1:2" x14ac:dyDescent="0.25">
      <c r="A3309" s="30" t="s">
        <v>8331</v>
      </c>
      <c r="B3309" s="30" t="s">
        <v>12658</v>
      </c>
    </row>
    <row r="3310" spans="1:2" x14ac:dyDescent="0.25">
      <c r="A3310" s="30" t="s">
        <v>8372</v>
      </c>
      <c r="B3310" s="30" t="s">
        <v>12659</v>
      </c>
    </row>
    <row r="3311" spans="1:2" x14ac:dyDescent="0.25">
      <c r="A3311" s="30" t="s">
        <v>8378</v>
      </c>
      <c r="B3311" s="30" t="s">
        <v>12660</v>
      </c>
    </row>
    <row r="3312" spans="1:2" x14ac:dyDescent="0.25">
      <c r="A3312" s="30" t="s">
        <v>8401</v>
      </c>
      <c r="B3312" s="30" t="s">
        <v>12661</v>
      </c>
    </row>
    <row r="3313" spans="1:2" x14ac:dyDescent="0.25">
      <c r="A3313" s="30" t="s">
        <v>8405</v>
      </c>
      <c r="B3313" s="30" t="s">
        <v>12662</v>
      </c>
    </row>
    <row r="3314" spans="1:2" x14ac:dyDescent="0.25">
      <c r="A3314" s="30" t="s">
        <v>8484</v>
      </c>
      <c r="B3314" s="30" t="s">
        <v>12663</v>
      </c>
    </row>
    <row r="3315" spans="1:2" x14ac:dyDescent="0.25">
      <c r="A3315" s="30" t="s">
        <v>8640</v>
      </c>
      <c r="B3315" s="30" t="s">
        <v>12664</v>
      </c>
    </row>
    <row r="3316" spans="1:2" x14ac:dyDescent="0.25">
      <c r="A3316" s="30" t="s">
        <v>8668</v>
      </c>
      <c r="B3316" s="30" t="s">
        <v>12665</v>
      </c>
    </row>
    <row r="3317" spans="1:2" x14ac:dyDescent="0.25">
      <c r="A3317" s="30" t="s">
        <v>8679</v>
      </c>
      <c r="B3317" s="30" t="s">
        <v>12666</v>
      </c>
    </row>
    <row r="3318" spans="1:2" x14ac:dyDescent="0.25">
      <c r="A3318" s="30" t="s">
        <v>8709</v>
      </c>
      <c r="B3318" s="30" t="s">
        <v>12667</v>
      </c>
    </row>
    <row r="3319" spans="1:2" x14ac:dyDescent="0.25">
      <c r="A3319" s="30" t="s">
        <v>8744</v>
      </c>
      <c r="B3319" s="30" t="s">
        <v>12668</v>
      </c>
    </row>
    <row r="3320" spans="1:2" x14ac:dyDescent="0.25">
      <c r="A3320" s="30" t="s">
        <v>8763</v>
      </c>
      <c r="B3320" s="30" t="s">
        <v>12669</v>
      </c>
    </row>
    <row r="3321" spans="1:2" x14ac:dyDescent="0.25">
      <c r="A3321" s="30" t="s">
        <v>8767</v>
      </c>
      <c r="B3321" s="30" t="s">
        <v>12670</v>
      </c>
    </row>
    <row r="3322" spans="1:2" x14ac:dyDescent="0.25">
      <c r="A3322" s="30" t="s">
        <v>6864</v>
      </c>
      <c r="B3322" s="30" t="s">
        <v>12671</v>
      </c>
    </row>
    <row r="3323" spans="1:2" x14ac:dyDescent="0.25">
      <c r="A3323" s="30" t="s">
        <v>6892</v>
      </c>
      <c r="B3323" s="30" t="s">
        <v>12672</v>
      </c>
    </row>
    <row r="3324" spans="1:2" x14ac:dyDescent="0.25">
      <c r="A3324" s="30" t="s">
        <v>6948</v>
      </c>
      <c r="B3324" s="30" t="s">
        <v>12673</v>
      </c>
    </row>
    <row r="3325" spans="1:2" x14ac:dyDescent="0.25">
      <c r="A3325" s="30" t="s">
        <v>6951</v>
      </c>
      <c r="B3325" s="30" t="s">
        <v>12674</v>
      </c>
    </row>
    <row r="3326" spans="1:2" x14ac:dyDescent="0.25">
      <c r="A3326" s="30" t="s">
        <v>7104</v>
      </c>
      <c r="B3326" s="30" t="s">
        <v>12675</v>
      </c>
    </row>
    <row r="3327" spans="1:2" x14ac:dyDescent="0.25">
      <c r="A3327" s="30" t="s">
        <v>7203</v>
      </c>
      <c r="B3327" s="30" t="s">
        <v>12676</v>
      </c>
    </row>
    <row r="3328" spans="1:2" x14ac:dyDescent="0.25">
      <c r="A3328" s="30" t="s">
        <v>7224</v>
      </c>
      <c r="B3328" s="30" t="s">
        <v>12677</v>
      </c>
    </row>
    <row r="3329" spans="1:2" x14ac:dyDescent="0.25">
      <c r="A3329" s="30" t="s">
        <v>7238</v>
      </c>
      <c r="B3329" s="30" t="s">
        <v>12678</v>
      </c>
    </row>
    <row r="3330" spans="1:2" x14ac:dyDescent="0.25">
      <c r="A3330" s="30" t="s">
        <v>7242</v>
      </c>
      <c r="B3330" s="30" t="s">
        <v>12679</v>
      </c>
    </row>
    <row r="3331" spans="1:2" x14ac:dyDescent="0.25">
      <c r="A3331" s="30" t="s">
        <v>7336</v>
      </c>
      <c r="B3331" s="30" t="s">
        <v>12680</v>
      </c>
    </row>
    <row r="3332" spans="1:2" x14ac:dyDescent="0.25">
      <c r="A3332" s="30" t="s">
        <v>7339</v>
      </c>
      <c r="B3332" s="30" t="s">
        <v>12681</v>
      </c>
    </row>
    <row r="3333" spans="1:2" x14ac:dyDescent="0.25">
      <c r="A3333" s="30" t="s">
        <v>7408</v>
      </c>
      <c r="B3333" s="30" t="s">
        <v>12682</v>
      </c>
    </row>
    <row r="3334" spans="1:2" x14ac:dyDescent="0.25">
      <c r="A3334" s="30" t="s">
        <v>7526</v>
      </c>
      <c r="B3334" s="30" t="s">
        <v>12683</v>
      </c>
    </row>
    <row r="3335" spans="1:2" x14ac:dyDescent="0.25">
      <c r="A3335" s="30" t="s">
        <v>7538</v>
      </c>
      <c r="B3335" s="30" t="s">
        <v>12684</v>
      </c>
    </row>
    <row r="3336" spans="1:2" x14ac:dyDescent="0.25">
      <c r="A3336" s="30" t="s">
        <v>7542</v>
      </c>
      <c r="B3336" s="30" t="s">
        <v>12685</v>
      </c>
    </row>
    <row r="3337" spans="1:2" x14ac:dyDescent="0.25">
      <c r="A3337" s="30" t="s">
        <v>7550</v>
      </c>
      <c r="B3337" s="30" t="s">
        <v>12686</v>
      </c>
    </row>
    <row r="3338" spans="1:2" x14ac:dyDescent="0.25">
      <c r="A3338" s="30" t="s">
        <v>7602</v>
      </c>
      <c r="B3338" s="30" t="s">
        <v>12687</v>
      </c>
    </row>
    <row r="3339" spans="1:2" x14ac:dyDescent="0.25">
      <c r="A3339" s="30" t="s">
        <v>7713</v>
      </c>
      <c r="B3339" s="30" t="s">
        <v>12688</v>
      </c>
    </row>
    <row r="3340" spans="1:2" x14ac:dyDescent="0.25">
      <c r="A3340" s="30" t="s">
        <v>7751</v>
      </c>
      <c r="B3340" s="30" t="s">
        <v>12689</v>
      </c>
    </row>
    <row r="3341" spans="1:2" x14ac:dyDescent="0.25">
      <c r="A3341" s="30" t="s">
        <v>7765</v>
      </c>
      <c r="B3341" s="30" t="s">
        <v>12690</v>
      </c>
    </row>
    <row r="3342" spans="1:2" x14ac:dyDescent="0.25">
      <c r="A3342" s="30" t="s">
        <v>7783</v>
      </c>
      <c r="B3342" s="30" t="s">
        <v>12691</v>
      </c>
    </row>
    <row r="3343" spans="1:2" x14ac:dyDescent="0.25">
      <c r="A3343" s="30" t="s">
        <v>7866</v>
      </c>
      <c r="B3343" s="30" t="s">
        <v>12692</v>
      </c>
    </row>
    <row r="3344" spans="1:2" x14ac:dyDescent="0.25">
      <c r="A3344" s="30" t="s">
        <v>7872</v>
      </c>
      <c r="B3344" s="30" t="s">
        <v>12693</v>
      </c>
    </row>
    <row r="3345" spans="1:2" x14ac:dyDescent="0.25">
      <c r="A3345" s="30" t="s">
        <v>7914</v>
      </c>
      <c r="B3345" s="30" t="s">
        <v>12694</v>
      </c>
    </row>
    <row r="3346" spans="1:2" x14ac:dyDescent="0.25">
      <c r="A3346" s="30" t="s">
        <v>7983</v>
      </c>
      <c r="B3346" s="30" t="s">
        <v>12695</v>
      </c>
    </row>
    <row r="3347" spans="1:2" x14ac:dyDescent="0.25">
      <c r="A3347" s="30" t="s">
        <v>8010</v>
      </c>
      <c r="B3347" s="30" t="s">
        <v>12696</v>
      </c>
    </row>
    <row r="3348" spans="1:2" x14ac:dyDescent="0.25">
      <c r="A3348" s="30" t="s">
        <v>8038</v>
      </c>
      <c r="B3348" s="30" t="s">
        <v>12697</v>
      </c>
    </row>
    <row r="3349" spans="1:2" x14ac:dyDescent="0.25">
      <c r="A3349" s="30" t="s">
        <v>8145</v>
      </c>
      <c r="B3349" s="30" t="s">
        <v>12698</v>
      </c>
    </row>
    <row r="3350" spans="1:2" x14ac:dyDescent="0.25">
      <c r="A3350" s="30" t="s">
        <v>8171</v>
      </c>
      <c r="B3350" s="30" t="s">
        <v>12699</v>
      </c>
    </row>
    <row r="3351" spans="1:2" x14ac:dyDescent="0.25">
      <c r="A3351" s="30" t="s">
        <v>8173</v>
      </c>
      <c r="B3351" s="30" t="s">
        <v>12700</v>
      </c>
    </row>
    <row r="3352" spans="1:2" x14ac:dyDescent="0.25">
      <c r="A3352" s="30" t="s">
        <v>8181</v>
      </c>
      <c r="B3352" s="30" t="s">
        <v>12701</v>
      </c>
    </row>
    <row r="3353" spans="1:2" x14ac:dyDescent="0.25">
      <c r="A3353" s="30" t="s">
        <v>8207</v>
      </c>
      <c r="B3353" s="30" t="s">
        <v>12702</v>
      </c>
    </row>
    <row r="3354" spans="1:2" x14ac:dyDescent="0.25">
      <c r="A3354" s="30" t="s">
        <v>8217</v>
      </c>
      <c r="B3354" s="30" t="s">
        <v>12703</v>
      </c>
    </row>
    <row r="3355" spans="1:2" x14ac:dyDescent="0.25">
      <c r="A3355" s="30" t="s">
        <v>8233</v>
      </c>
      <c r="B3355" s="30" t="s">
        <v>12704</v>
      </c>
    </row>
    <row r="3356" spans="1:2" x14ac:dyDescent="0.25">
      <c r="A3356" s="30" t="s">
        <v>8253</v>
      </c>
      <c r="B3356" s="30" t="s">
        <v>12705</v>
      </c>
    </row>
    <row r="3357" spans="1:2" x14ac:dyDescent="0.25">
      <c r="A3357" s="30" t="s">
        <v>8282</v>
      </c>
      <c r="B3357" s="30" t="s">
        <v>12706</v>
      </c>
    </row>
    <row r="3358" spans="1:2" x14ac:dyDescent="0.25">
      <c r="A3358" s="30" t="s">
        <v>8349</v>
      </c>
      <c r="B3358" s="30" t="s">
        <v>12707</v>
      </c>
    </row>
    <row r="3359" spans="1:2" x14ac:dyDescent="0.25">
      <c r="A3359" s="30" t="s">
        <v>8376</v>
      </c>
      <c r="B3359" s="30" t="s">
        <v>12708</v>
      </c>
    </row>
    <row r="3360" spans="1:2" x14ac:dyDescent="0.25">
      <c r="A3360" s="30" t="s">
        <v>8416</v>
      </c>
      <c r="B3360" s="30" t="s">
        <v>12709</v>
      </c>
    </row>
    <row r="3361" spans="1:2" x14ac:dyDescent="0.25">
      <c r="A3361" s="30" t="s">
        <v>8444</v>
      </c>
      <c r="B3361" s="30" t="s">
        <v>12710</v>
      </c>
    </row>
    <row r="3362" spans="1:2" x14ac:dyDescent="0.25">
      <c r="A3362" s="30" t="s">
        <v>8449</v>
      </c>
      <c r="B3362" s="30" t="s">
        <v>12711</v>
      </c>
    </row>
    <row r="3363" spans="1:2" x14ac:dyDescent="0.25">
      <c r="A3363" s="30" t="s">
        <v>8475</v>
      </c>
      <c r="B3363" s="30" t="s">
        <v>12712</v>
      </c>
    </row>
    <row r="3364" spans="1:2" x14ac:dyDescent="0.25">
      <c r="A3364" s="30" t="s">
        <v>8493</v>
      </c>
      <c r="B3364" s="30" t="s">
        <v>12713</v>
      </c>
    </row>
    <row r="3365" spans="1:2" x14ac:dyDescent="0.25">
      <c r="A3365" s="30" t="s">
        <v>8502</v>
      </c>
      <c r="B3365" s="30" t="s">
        <v>12714</v>
      </c>
    </row>
    <row r="3366" spans="1:2" x14ac:dyDescent="0.25">
      <c r="A3366" s="30" t="s">
        <v>8506</v>
      </c>
      <c r="B3366" s="30" t="s">
        <v>12715</v>
      </c>
    </row>
    <row r="3367" spans="1:2" x14ac:dyDescent="0.25">
      <c r="A3367" s="30" t="s">
        <v>8526</v>
      </c>
      <c r="B3367" s="30" t="s">
        <v>12716</v>
      </c>
    </row>
    <row r="3368" spans="1:2" x14ac:dyDescent="0.25">
      <c r="A3368" s="30" t="s">
        <v>8559</v>
      </c>
      <c r="B3368" s="30" t="s">
        <v>12717</v>
      </c>
    </row>
    <row r="3369" spans="1:2" x14ac:dyDescent="0.25">
      <c r="A3369" s="30" t="s">
        <v>8592</v>
      </c>
      <c r="B3369" s="30" t="s">
        <v>12718</v>
      </c>
    </row>
    <row r="3370" spans="1:2" x14ac:dyDescent="0.25">
      <c r="A3370" s="30" t="s">
        <v>8736</v>
      </c>
      <c r="B3370" s="30" t="s">
        <v>12719</v>
      </c>
    </row>
    <row r="3371" spans="1:2" x14ac:dyDescent="0.25">
      <c r="A3371" s="30" t="s">
        <v>8787</v>
      </c>
      <c r="B3371" s="30" t="s">
        <v>12720</v>
      </c>
    </row>
    <row r="3372" spans="1:2" x14ac:dyDescent="0.25">
      <c r="A3372" s="30" t="s">
        <v>6874</v>
      </c>
      <c r="B3372" s="30" t="s">
        <v>12721</v>
      </c>
    </row>
    <row r="3373" spans="1:2" x14ac:dyDescent="0.25">
      <c r="A3373" s="30" t="s">
        <v>6921</v>
      </c>
      <c r="B3373" s="30" t="s">
        <v>12722</v>
      </c>
    </row>
    <row r="3374" spans="1:2" x14ac:dyDescent="0.25">
      <c r="A3374" s="30" t="s">
        <v>6924</v>
      </c>
      <c r="B3374" s="30" t="s">
        <v>12723</v>
      </c>
    </row>
    <row r="3375" spans="1:2" x14ac:dyDescent="0.25">
      <c r="A3375" s="30" t="s">
        <v>6944</v>
      </c>
      <c r="B3375" s="30" t="s">
        <v>12724</v>
      </c>
    </row>
    <row r="3376" spans="1:2" x14ac:dyDescent="0.25">
      <c r="A3376" s="30" t="s">
        <v>7076</v>
      </c>
      <c r="B3376" s="30" t="s">
        <v>12725</v>
      </c>
    </row>
    <row r="3377" spans="1:2" x14ac:dyDescent="0.25">
      <c r="A3377" s="30" t="s">
        <v>7133</v>
      </c>
      <c r="B3377" s="30" t="s">
        <v>12726</v>
      </c>
    </row>
    <row r="3378" spans="1:2" x14ac:dyDescent="0.25">
      <c r="A3378" s="30" t="s">
        <v>7204</v>
      </c>
      <c r="B3378" s="30" t="s">
        <v>12727</v>
      </c>
    </row>
    <row r="3379" spans="1:2" x14ac:dyDescent="0.25">
      <c r="A3379" s="30" t="s">
        <v>7218</v>
      </c>
      <c r="B3379" s="30" t="s">
        <v>12728</v>
      </c>
    </row>
    <row r="3380" spans="1:2" x14ac:dyDescent="0.25">
      <c r="A3380" s="30" t="s">
        <v>7249</v>
      </c>
      <c r="B3380" s="30" t="s">
        <v>12729</v>
      </c>
    </row>
    <row r="3381" spans="1:2" x14ac:dyDescent="0.25">
      <c r="A3381" s="30" t="s">
        <v>7262</v>
      </c>
      <c r="B3381" s="30" t="s">
        <v>12730</v>
      </c>
    </row>
    <row r="3382" spans="1:2" x14ac:dyDescent="0.25">
      <c r="A3382" s="30" t="s">
        <v>7273</v>
      </c>
      <c r="B3382" s="30" t="s">
        <v>12731</v>
      </c>
    </row>
    <row r="3383" spans="1:2" x14ac:dyDescent="0.25">
      <c r="A3383" s="30" t="s">
        <v>7292</v>
      </c>
      <c r="B3383" s="30" t="s">
        <v>12732</v>
      </c>
    </row>
    <row r="3384" spans="1:2" x14ac:dyDescent="0.25">
      <c r="A3384" s="30" t="s">
        <v>7298</v>
      </c>
      <c r="B3384" s="30" t="s">
        <v>12733</v>
      </c>
    </row>
    <row r="3385" spans="1:2" x14ac:dyDescent="0.25">
      <c r="A3385" s="30" t="s">
        <v>7386</v>
      </c>
      <c r="B3385" s="30" t="s">
        <v>12734</v>
      </c>
    </row>
    <row r="3386" spans="1:2" x14ac:dyDescent="0.25">
      <c r="A3386" s="30" t="s">
        <v>7387</v>
      </c>
      <c r="B3386" s="30" t="s">
        <v>12735</v>
      </c>
    </row>
    <row r="3387" spans="1:2" x14ac:dyDescent="0.25">
      <c r="A3387" s="30" t="s">
        <v>7460</v>
      </c>
      <c r="B3387" s="30" t="s">
        <v>12736</v>
      </c>
    </row>
    <row r="3388" spans="1:2" x14ac:dyDescent="0.25">
      <c r="A3388" s="30" t="s">
        <v>7467</v>
      </c>
      <c r="B3388" s="30" t="s">
        <v>12737</v>
      </c>
    </row>
    <row r="3389" spans="1:2" x14ac:dyDescent="0.25">
      <c r="A3389" s="30" t="s">
        <v>7516</v>
      </c>
      <c r="B3389" s="30" t="s">
        <v>12738</v>
      </c>
    </row>
    <row r="3390" spans="1:2" x14ac:dyDescent="0.25">
      <c r="A3390" s="30" t="s">
        <v>7524</v>
      </c>
      <c r="B3390" s="30" t="s">
        <v>12739</v>
      </c>
    </row>
    <row r="3391" spans="1:2" x14ac:dyDescent="0.25">
      <c r="A3391" s="30" t="s">
        <v>7534</v>
      </c>
      <c r="B3391" s="30" t="s">
        <v>12740</v>
      </c>
    </row>
    <row r="3392" spans="1:2" x14ac:dyDescent="0.25">
      <c r="A3392" s="30" t="s">
        <v>7588</v>
      </c>
      <c r="B3392" s="30" t="s">
        <v>12741</v>
      </c>
    </row>
    <row r="3393" spans="1:2" x14ac:dyDescent="0.25">
      <c r="A3393" s="30" t="s">
        <v>7611</v>
      </c>
      <c r="B3393" s="30" t="s">
        <v>12742</v>
      </c>
    </row>
    <row r="3394" spans="1:2" x14ac:dyDescent="0.25">
      <c r="A3394" s="30" t="s">
        <v>7629</v>
      </c>
      <c r="B3394" s="30" t="s">
        <v>12743</v>
      </c>
    </row>
    <row r="3395" spans="1:2" x14ac:dyDescent="0.25">
      <c r="A3395" s="30" t="s">
        <v>7636</v>
      </c>
      <c r="B3395" s="30" t="s">
        <v>12744</v>
      </c>
    </row>
    <row r="3396" spans="1:2" x14ac:dyDescent="0.25">
      <c r="A3396" s="30" t="s">
        <v>7638</v>
      </c>
      <c r="B3396" s="30" t="s">
        <v>12745</v>
      </c>
    </row>
    <row r="3397" spans="1:2" x14ac:dyDescent="0.25">
      <c r="A3397" s="30" t="s">
        <v>7649</v>
      </c>
      <c r="B3397" s="30" t="s">
        <v>12746</v>
      </c>
    </row>
    <row r="3398" spans="1:2" x14ac:dyDescent="0.25">
      <c r="A3398" s="30" t="s">
        <v>7657</v>
      </c>
      <c r="B3398" s="30" t="s">
        <v>12747</v>
      </c>
    </row>
    <row r="3399" spans="1:2" x14ac:dyDescent="0.25">
      <c r="A3399" s="30" t="s">
        <v>7715</v>
      </c>
      <c r="B3399" s="30" t="s">
        <v>12748</v>
      </c>
    </row>
    <row r="3400" spans="1:2" x14ac:dyDescent="0.25">
      <c r="A3400" s="30" t="s">
        <v>7726</v>
      </c>
      <c r="B3400" s="30" t="s">
        <v>12749</v>
      </c>
    </row>
    <row r="3401" spans="1:2" x14ac:dyDescent="0.25">
      <c r="A3401" s="30" t="s">
        <v>7730</v>
      </c>
      <c r="B3401" s="30" t="s">
        <v>12750</v>
      </c>
    </row>
    <row r="3402" spans="1:2" x14ac:dyDescent="0.25">
      <c r="A3402" s="30" t="s">
        <v>7779</v>
      </c>
      <c r="B3402" s="30" t="s">
        <v>12751</v>
      </c>
    </row>
    <row r="3403" spans="1:2" x14ac:dyDescent="0.25">
      <c r="A3403" s="30" t="s">
        <v>7795</v>
      </c>
      <c r="B3403" s="30" t="s">
        <v>12752</v>
      </c>
    </row>
    <row r="3404" spans="1:2" x14ac:dyDescent="0.25">
      <c r="A3404" s="30" t="s">
        <v>7806</v>
      </c>
      <c r="B3404" s="30" t="s">
        <v>12753</v>
      </c>
    </row>
    <row r="3405" spans="1:2" x14ac:dyDescent="0.25">
      <c r="A3405" s="30" t="s">
        <v>7815</v>
      </c>
      <c r="B3405" s="30" t="s">
        <v>12754</v>
      </c>
    </row>
    <row r="3406" spans="1:2" x14ac:dyDescent="0.25">
      <c r="A3406" s="30" t="s">
        <v>7821</v>
      </c>
      <c r="B3406" s="30" t="s">
        <v>12755</v>
      </c>
    </row>
    <row r="3407" spans="1:2" x14ac:dyDescent="0.25">
      <c r="A3407" s="30" t="s">
        <v>7822</v>
      </c>
      <c r="B3407" s="30" t="s">
        <v>12756</v>
      </c>
    </row>
    <row r="3408" spans="1:2" x14ac:dyDescent="0.25">
      <c r="A3408" s="30" t="s">
        <v>7824</v>
      </c>
      <c r="B3408" s="30" t="s">
        <v>12757</v>
      </c>
    </row>
    <row r="3409" spans="1:2" x14ac:dyDescent="0.25">
      <c r="A3409" s="30" t="s">
        <v>7837</v>
      </c>
      <c r="B3409" s="30" t="s">
        <v>12758</v>
      </c>
    </row>
    <row r="3410" spans="1:2" x14ac:dyDescent="0.25">
      <c r="A3410" s="30" t="s">
        <v>7922</v>
      </c>
      <c r="B3410" s="30" t="s">
        <v>12759</v>
      </c>
    </row>
    <row r="3411" spans="1:2" x14ac:dyDescent="0.25">
      <c r="A3411" s="30" t="s">
        <v>7965</v>
      </c>
      <c r="B3411" s="30" t="s">
        <v>12760</v>
      </c>
    </row>
    <row r="3412" spans="1:2" x14ac:dyDescent="0.25">
      <c r="A3412" s="30" t="s">
        <v>7974</v>
      </c>
      <c r="B3412" s="30" t="s">
        <v>12761</v>
      </c>
    </row>
    <row r="3413" spans="1:2" x14ac:dyDescent="0.25">
      <c r="A3413" s="30" t="s">
        <v>7993</v>
      </c>
      <c r="B3413" s="30" t="s">
        <v>12762</v>
      </c>
    </row>
    <row r="3414" spans="1:2" x14ac:dyDescent="0.25">
      <c r="A3414" s="30" t="s">
        <v>7998</v>
      </c>
      <c r="B3414" s="30" t="s">
        <v>12763</v>
      </c>
    </row>
    <row r="3415" spans="1:2" x14ac:dyDescent="0.25">
      <c r="A3415" s="30" t="s">
        <v>8017</v>
      </c>
      <c r="B3415" s="30" t="s">
        <v>12764</v>
      </c>
    </row>
    <row r="3416" spans="1:2" x14ac:dyDescent="0.25">
      <c r="A3416" s="30" t="s">
        <v>8018</v>
      </c>
      <c r="B3416" s="30" t="s">
        <v>12765</v>
      </c>
    </row>
    <row r="3417" spans="1:2" x14ac:dyDescent="0.25">
      <c r="A3417" s="30" t="s">
        <v>8040</v>
      </c>
      <c r="B3417" s="30" t="s">
        <v>12766</v>
      </c>
    </row>
    <row r="3418" spans="1:2" x14ac:dyDescent="0.25">
      <c r="A3418" s="30" t="s">
        <v>8057</v>
      </c>
      <c r="B3418" s="30" t="s">
        <v>12767</v>
      </c>
    </row>
    <row r="3419" spans="1:2" x14ac:dyDescent="0.25">
      <c r="A3419" s="30" t="s">
        <v>8058</v>
      </c>
      <c r="B3419" s="30" t="s">
        <v>12768</v>
      </c>
    </row>
    <row r="3420" spans="1:2" x14ac:dyDescent="0.25">
      <c r="A3420" s="30" t="s">
        <v>8059</v>
      </c>
      <c r="B3420" s="30" t="s">
        <v>12769</v>
      </c>
    </row>
    <row r="3421" spans="1:2" x14ac:dyDescent="0.25">
      <c r="A3421" s="30" t="s">
        <v>8130</v>
      </c>
      <c r="B3421" s="30" t="s">
        <v>12770</v>
      </c>
    </row>
    <row r="3422" spans="1:2" x14ac:dyDescent="0.25">
      <c r="A3422" s="30" t="s">
        <v>8143</v>
      </c>
      <c r="B3422" s="30" t="s">
        <v>12771</v>
      </c>
    </row>
    <row r="3423" spans="1:2" x14ac:dyDescent="0.25">
      <c r="A3423" s="30" t="s">
        <v>8174</v>
      </c>
      <c r="B3423" s="30" t="s">
        <v>12772</v>
      </c>
    </row>
    <row r="3424" spans="1:2" x14ac:dyDescent="0.25">
      <c r="A3424" s="30" t="s">
        <v>8209</v>
      </c>
      <c r="B3424" s="30" t="s">
        <v>12773</v>
      </c>
    </row>
    <row r="3425" spans="1:2" x14ac:dyDescent="0.25">
      <c r="A3425" s="30" t="s">
        <v>8218</v>
      </c>
      <c r="B3425" s="30" t="s">
        <v>12774</v>
      </c>
    </row>
    <row r="3426" spans="1:2" x14ac:dyDescent="0.25">
      <c r="A3426" s="30" t="s">
        <v>8221</v>
      </c>
      <c r="B3426" s="30" t="s">
        <v>12775</v>
      </c>
    </row>
    <row r="3427" spans="1:2" x14ac:dyDescent="0.25">
      <c r="A3427" s="30" t="s">
        <v>8313</v>
      </c>
      <c r="B3427" s="30" t="s">
        <v>12776</v>
      </c>
    </row>
    <row r="3428" spans="1:2" x14ac:dyDescent="0.25">
      <c r="A3428" s="30" t="s">
        <v>8330</v>
      </c>
      <c r="B3428" s="30" t="s">
        <v>12777</v>
      </c>
    </row>
    <row r="3429" spans="1:2" x14ac:dyDescent="0.25">
      <c r="A3429" s="30" t="s">
        <v>8380</v>
      </c>
      <c r="B3429" s="30" t="s">
        <v>12778</v>
      </c>
    </row>
    <row r="3430" spans="1:2" x14ac:dyDescent="0.25">
      <c r="A3430" s="30" t="s">
        <v>8463</v>
      </c>
      <c r="B3430" s="30" t="s">
        <v>12779</v>
      </c>
    </row>
    <row r="3431" spans="1:2" x14ac:dyDescent="0.25">
      <c r="A3431" s="30" t="s">
        <v>8486</v>
      </c>
      <c r="B3431" s="30" t="s">
        <v>12780</v>
      </c>
    </row>
    <row r="3432" spans="1:2" x14ac:dyDescent="0.25">
      <c r="A3432" s="30" t="s">
        <v>8522</v>
      </c>
      <c r="B3432" s="30" t="s">
        <v>12781</v>
      </c>
    </row>
    <row r="3433" spans="1:2" x14ac:dyDescent="0.25">
      <c r="A3433" s="30" t="s">
        <v>8535</v>
      </c>
      <c r="B3433" s="30" t="s">
        <v>12782</v>
      </c>
    </row>
    <row r="3434" spans="1:2" x14ac:dyDescent="0.25">
      <c r="A3434" s="30" t="s">
        <v>8575</v>
      </c>
      <c r="B3434" s="30" t="s">
        <v>12783</v>
      </c>
    </row>
    <row r="3435" spans="1:2" x14ac:dyDescent="0.25">
      <c r="A3435" s="30" t="s">
        <v>8606</v>
      </c>
      <c r="B3435" s="30" t="s">
        <v>12784</v>
      </c>
    </row>
    <row r="3436" spans="1:2" x14ac:dyDescent="0.25">
      <c r="A3436" s="30" t="s">
        <v>8667</v>
      </c>
      <c r="B3436" s="30" t="s">
        <v>12785</v>
      </c>
    </row>
    <row r="3437" spans="1:2" x14ac:dyDescent="0.25">
      <c r="A3437" s="30" t="s">
        <v>8737</v>
      </c>
      <c r="B3437" s="30" t="s">
        <v>12786</v>
      </c>
    </row>
    <row r="3438" spans="1:2" x14ac:dyDescent="0.25">
      <c r="A3438" s="30" t="s">
        <v>8739</v>
      </c>
      <c r="B3438" s="30" t="s">
        <v>12787</v>
      </c>
    </row>
    <row r="3439" spans="1:2" x14ac:dyDescent="0.25">
      <c r="A3439" s="30" t="s">
        <v>8756</v>
      </c>
      <c r="B3439" s="30" t="s">
        <v>12788</v>
      </c>
    </row>
    <row r="3440" spans="1:2" x14ac:dyDescent="0.25">
      <c r="A3440" s="30" t="s">
        <v>8794</v>
      </c>
      <c r="B3440" s="30" t="s">
        <v>12789</v>
      </c>
    </row>
    <row r="3441" spans="1:2" x14ac:dyDescent="0.25">
      <c r="A3441" s="30" t="s">
        <v>7214</v>
      </c>
      <c r="B3441" s="30" t="s">
        <v>12790</v>
      </c>
    </row>
    <row r="3442" spans="1:2" x14ac:dyDescent="0.25">
      <c r="A3442" s="30" t="s">
        <v>7267</v>
      </c>
      <c r="B3442" s="30" t="s">
        <v>12791</v>
      </c>
    </row>
    <row r="3443" spans="1:2" x14ac:dyDescent="0.25">
      <c r="A3443" s="30" t="s">
        <v>7302</v>
      </c>
      <c r="B3443" s="30" t="s">
        <v>12792</v>
      </c>
    </row>
    <row r="3444" spans="1:2" x14ac:dyDescent="0.25">
      <c r="A3444" s="30" t="s">
        <v>7364</v>
      </c>
      <c r="B3444" s="30" t="s">
        <v>12793</v>
      </c>
    </row>
    <row r="3445" spans="1:2" x14ac:dyDescent="0.25">
      <c r="A3445" s="30" t="s">
        <v>7543</v>
      </c>
      <c r="B3445" s="30" t="s">
        <v>12794</v>
      </c>
    </row>
    <row r="3446" spans="1:2" x14ac:dyDescent="0.25">
      <c r="A3446" s="30" t="s">
        <v>7548</v>
      </c>
      <c r="B3446" s="30" t="s">
        <v>12795</v>
      </c>
    </row>
    <row r="3447" spans="1:2" x14ac:dyDescent="0.25">
      <c r="A3447" s="30" t="s">
        <v>7565</v>
      </c>
      <c r="B3447" s="30" t="s">
        <v>12796</v>
      </c>
    </row>
    <row r="3448" spans="1:2" x14ac:dyDescent="0.25">
      <c r="A3448" s="30" t="s">
        <v>7580</v>
      </c>
      <c r="B3448" s="30" t="s">
        <v>12797</v>
      </c>
    </row>
    <row r="3449" spans="1:2" x14ac:dyDescent="0.25">
      <c r="A3449" s="30" t="s">
        <v>7635</v>
      </c>
      <c r="B3449" s="30" t="s">
        <v>12798</v>
      </c>
    </row>
    <row r="3450" spans="1:2" x14ac:dyDescent="0.25">
      <c r="A3450" s="30" t="s">
        <v>7666</v>
      </c>
      <c r="B3450" s="30" t="s">
        <v>12799</v>
      </c>
    </row>
    <row r="3451" spans="1:2" x14ac:dyDescent="0.25">
      <c r="A3451" s="30" t="s">
        <v>7668</v>
      </c>
      <c r="B3451" s="30" t="s">
        <v>12800</v>
      </c>
    </row>
    <row r="3452" spans="1:2" x14ac:dyDescent="0.25">
      <c r="A3452" s="30" t="s">
        <v>7684</v>
      </c>
      <c r="B3452" s="30" t="s">
        <v>12801</v>
      </c>
    </row>
    <row r="3453" spans="1:2" x14ac:dyDescent="0.25">
      <c r="A3453" s="30" t="s">
        <v>7702</v>
      </c>
      <c r="B3453" s="30" t="s">
        <v>12802</v>
      </c>
    </row>
    <row r="3454" spans="1:2" x14ac:dyDescent="0.25">
      <c r="A3454" s="30" t="s">
        <v>7777</v>
      </c>
      <c r="B3454" s="30" t="s">
        <v>12803</v>
      </c>
    </row>
    <row r="3455" spans="1:2" x14ac:dyDescent="0.25">
      <c r="A3455" s="30" t="s">
        <v>7778</v>
      </c>
      <c r="B3455" s="30" t="s">
        <v>12804</v>
      </c>
    </row>
    <row r="3456" spans="1:2" x14ac:dyDescent="0.25">
      <c r="A3456" s="30" t="s">
        <v>7838</v>
      </c>
      <c r="B3456" s="30" t="s">
        <v>12805</v>
      </c>
    </row>
    <row r="3457" spans="1:2" x14ac:dyDescent="0.25">
      <c r="A3457" s="30" t="s">
        <v>7868</v>
      </c>
      <c r="B3457" s="30" t="s">
        <v>12806</v>
      </c>
    </row>
    <row r="3458" spans="1:2" x14ac:dyDescent="0.25">
      <c r="A3458" s="30" t="s">
        <v>7890</v>
      </c>
      <c r="B3458" s="30" t="s">
        <v>12807</v>
      </c>
    </row>
    <row r="3459" spans="1:2" x14ac:dyDescent="0.25">
      <c r="A3459" s="30" t="s">
        <v>7918</v>
      </c>
      <c r="B3459" s="30" t="s">
        <v>12808</v>
      </c>
    </row>
    <row r="3460" spans="1:2" x14ac:dyDescent="0.25">
      <c r="A3460" s="30" t="s">
        <v>7947</v>
      </c>
      <c r="B3460" s="30" t="s">
        <v>12809</v>
      </c>
    </row>
    <row r="3461" spans="1:2" x14ac:dyDescent="0.25">
      <c r="A3461" s="30" t="s">
        <v>7988</v>
      </c>
      <c r="B3461" s="30" t="s">
        <v>12810</v>
      </c>
    </row>
    <row r="3462" spans="1:2" x14ac:dyDescent="0.25">
      <c r="A3462" s="30" t="s">
        <v>7992</v>
      </c>
      <c r="B3462" s="30" t="s">
        <v>12811</v>
      </c>
    </row>
    <row r="3463" spans="1:2" x14ac:dyDescent="0.25">
      <c r="A3463" s="30" t="s">
        <v>8020</v>
      </c>
      <c r="B3463" s="30" t="s">
        <v>12812</v>
      </c>
    </row>
    <row r="3464" spans="1:2" x14ac:dyDescent="0.25">
      <c r="A3464" s="30" t="s">
        <v>8048</v>
      </c>
      <c r="B3464" s="30" t="s">
        <v>12813</v>
      </c>
    </row>
    <row r="3465" spans="1:2" x14ac:dyDescent="0.25">
      <c r="A3465" s="30" t="s">
        <v>8127</v>
      </c>
      <c r="B3465" s="30" t="s">
        <v>12814</v>
      </c>
    </row>
    <row r="3466" spans="1:2" x14ac:dyDescent="0.25">
      <c r="A3466" s="30" t="s">
        <v>8131</v>
      </c>
      <c r="B3466" s="30" t="s">
        <v>12815</v>
      </c>
    </row>
    <row r="3467" spans="1:2" x14ac:dyDescent="0.25">
      <c r="A3467" s="30" t="s">
        <v>8164</v>
      </c>
      <c r="B3467" s="30" t="s">
        <v>12816</v>
      </c>
    </row>
    <row r="3468" spans="1:2" x14ac:dyDescent="0.25">
      <c r="A3468" s="30" t="s">
        <v>8220</v>
      </c>
      <c r="B3468" s="30" t="s">
        <v>12817</v>
      </c>
    </row>
    <row r="3469" spans="1:2" x14ac:dyDescent="0.25">
      <c r="A3469" s="30" t="s">
        <v>8297</v>
      </c>
      <c r="B3469" s="30" t="s">
        <v>12818</v>
      </c>
    </row>
    <row r="3470" spans="1:2" x14ac:dyDescent="0.25">
      <c r="A3470" s="30" t="s">
        <v>8306</v>
      </c>
      <c r="B3470" s="30" t="s">
        <v>12819</v>
      </c>
    </row>
    <row r="3471" spans="1:2" x14ac:dyDescent="0.25">
      <c r="A3471" s="30" t="s">
        <v>8433</v>
      </c>
      <c r="B3471" s="30" t="s">
        <v>12820</v>
      </c>
    </row>
    <row r="3472" spans="1:2" x14ac:dyDescent="0.25">
      <c r="A3472" s="30" t="s">
        <v>8434</v>
      </c>
      <c r="B3472" s="30" t="s">
        <v>12821</v>
      </c>
    </row>
    <row r="3473" spans="1:2" x14ac:dyDescent="0.25">
      <c r="A3473" s="30" t="s">
        <v>8483</v>
      </c>
      <c r="B3473" s="30" t="s">
        <v>12822</v>
      </c>
    </row>
    <row r="3474" spans="1:2" x14ac:dyDescent="0.25">
      <c r="A3474" s="30" t="s">
        <v>8500</v>
      </c>
      <c r="B3474" s="30" t="s">
        <v>12823</v>
      </c>
    </row>
    <row r="3475" spans="1:2" x14ac:dyDescent="0.25">
      <c r="A3475" s="30" t="s">
        <v>8517</v>
      </c>
      <c r="B3475" s="30" t="s">
        <v>12824</v>
      </c>
    </row>
    <row r="3476" spans="1:2" x14ac:dyDescent="0.25">
      <c r="A3476" s="30" t="s">
        <v>8529</v>
      </c>
      <c r="B3476" s="30" t="s">
        <v>12825</v>
      </c>
    </row>
    <row r="3477" spans="1:2" x14ac:dyDescent="0.25">
      <c r="A3477" s="30" t="s">
        <v>8623</v>
      </c>
      <c r="B3477" s="30" t="s">
        <v>12826</v>
      </c>
    </row>
    <row r="3478" spans="1:2" x14ac:dyDescent="0.25">
      <c r="A3478" s="30" t="s">
        <v>8632</v>
      </c>
      <c r="B3478" s="30" t="s">
        <v>12827</v>
      </c>
    </row>
    <row r="3479" spans="1:2" x14ac:dyDescent="0.25">
      <c r="A3479" s="30" t="s">
        <v>8689</v>
      </c>
      <c r="B3479" s="30" t="s">
        <v>12828</v>
      </c>
    </row>
    <row r="3480" spans="1:2" x14ac:dyDescent="0.25">
      <c r="A3480" s="30" t="s">
        <v>8711</v>
      </c>
      <c r="B3480" s="30" t="s">
        <v>12829</v>
      </c>
    </row>
    <row r="3481" spans="1:2" x14ac:dyDescent="0.25">
      <c r="A3481" s="30" t="s">
        <v>8718</v>
      </c>
      <c r="B3481" s="30" t="s">
        <v>12830</v>
      </c>
    </row>
    <row r="3482" spans="1:2" x14ac:dyDescent="0.25">
      <c r="A3482" s="30" t="s">
        <v>8732</v>
      </c>
      <c r="B3482" s="30" t="s">
        <v>12831</v>
      </c>
    </row>
    <row r="3483" spans="1:2" x14ac:dyDescent="0.25">
      <c r="A3483" s="30" t="s">
        <v>8741</v>
      </c>
      <c r="B3483" s="30" t="s">
        <v>12832</v>
      </c>
    </row>
    <row r="3484" spans="1:2" x14ac:dyDescent="0.25">
      <c r="A3484" s="30" t="s">
        <v>6856</v>
      </c>
      <c r="B3484" s="30" t="s">
        <v>12833</v>
      </c>
    </row>
    <row r="3485" spans="1:2" x14ac:dyDescent="0.25">
      <c r="A3485" s="30" t="s">
        <v>6889</v>
      </c>
      <c r="B3485" s="30" t="s">
        <v>12834</v>
      </c>
    </row>
    <row r="3486" spans="1:2" x14ac:dyDescent="0.25">
      <c r="A3486" s="30" t="s">
        <v>6899</v>
      </c>
      <c r="B3486" s="30" t="s">
        <v>12835</v>
      </c>
    </row>
    <row r="3487" spans="1:2" x14ac:dyDescent="0.25">
      <c r="A3487" s="30" t="s">
        <v>6960</v>
      </c>
      <c r="B3487" s="30" t="s">
        <v>12836</v>
      </c>
    </row>
    <row r="3488" spans="1:2" x14ac:dyDescent="0.25">
      <c r="A3488" s="30" t="s">
        <v>6965</v>
      </c>
      <c r="B3488" s="30" t="s">
        <v>12837</v>
      </c>
    </row>
    <row r="3489" spans="1:2" x14ac:dyDescent="0.25">
      <c r="A3489" s="30" t="s">
        <v>6972</v>
      </c>
      <c r="B3489" s="30" t="s">
        <v>12838</v>
      </c>
    </row>
    <row r="3490" spans="1:2" x14ac:dyDescent="0.25">
      <c r="A3490" s="30" t="s">
        <v>6975</v>
      </c>
      <c r="B3490" s="30" t="s">
        <v>12839</v>
      </c>
    </row>
    <row r="3491" spans="1:2" x14ac:dyDescent="0.25">
      <c r="A3491" s="30" t="s">
        <v>6983</v>
      </c>
      <c r="B3491" s="30" t="s">
        <v>12840</v>
      </c>
    </row>
    <row r="3492" spans="1:2" x14ac:dyDescent="0.25">
      <c r="A3492" s="30" t="s">
        <v>6989</v>
      </c>
      <c r="B3492" s="30" t="s">
        <v>12841</v>
      </c>
    </row>
    <row r="3493" spans="1:2" x14ac:dyDescent="0.25">
      <c r="A3493" s="30" t="s">
        <v>6999</v>
      </c>
      <c r="B3493" s="30" t="s">
        <v>12842</v>
      </c>
    </row>
    <row r="3494" spans="1:2" x14ac:dyDescent="0.25">
      <c r="A3494" s="30" t="s">
        <v>7007</v>
      </c>
      <c r="B3494" s="30" t="s">
        <v>12843</v>
      </c>
    </row>
    <row r="3495" spans="1:2" x14ac:dyDescent="0.25">
      <c r="A3495" s="30" t="s">
        <v>7013</v>
      </c>
      <c r="B3495" s="30" t="s">
        <v>12844</v>
      </c>
    </row>
    <row r="3496" spans="1:2" x14ac:dyDescent="0.25">
      <c r="A3496" s="30" t="s">
        <v>7018</v>
      </c>
      <c r="B3496" s="30" t="s">
        <v>12845</v>
      </c>
    </row>
    <row r="3497" spans="1:2" x14ac:dyDescent="0.25">
      <c r="A3497" s="30" t="s">
        <v>7019</v>
      </c>
      <c r="B3497" s="30" t="s">
        <v>12846</v>
      </c>
    </row>
    <row r="3498" spans="1:2" x14ac:dyDescent="0.25">
      <c r="A3498" s="30" t="s">
        <v>7050</v>
      </c>
      <c r="B3498" s="30" t="s">
        <v>12847</v>
      </c>
    </row>
    <row r="3499" spans="1:2" x14ac:dyDescent="0.25">
      <c r="A3499" s="30" t="s">
        <v>7057</v>
      </c>
      <c r="B3499" s="30" t="s">
        <v>12848</v>
      </c>
    </row>
    <row r="3500" spans="1:2" x14ac:dyDescent="0.25">
      <c r="A3500" s="30" t="s">
        <v>7066</v>
      </c>
      <c r="B3500" s="30" t="s">
        <v>12849</v>
      </c>
    </row>
    <row r="3501" spans="1:2" x14ac:dyDescent="0.25">
      <c r="A3501" s="30" t="s">
        <v>7110</v>
      </c>
      <c r="B3501" s="30" t="s">
        <v>12850</v>
      </c>
    </row>
    <row r="3502" spans="1:2" x14ac:dyDescent="0.25">
      <c r="A3502" s="30" t="s">
        <v>7115</v>
      </c>
      <c r="B3502" s="30" t="s">
        <v>12851</v>
      </c>
    </row>
    <row r="3503" spans="1:2" x14ac:dyDescent="0.25">
      <c r="A3503" s="30" t="s">
        <v>7127</v>
      </c>
      <c r="B3503" s="30" t="s">
        <v>12852</v>
      </c>
    </row>
    <row r="3504" spans="1:2" x14ac:dyDescent="0.25">
      <c r="A3504" s="30" t="s">
        <v>7147</v>
      </c>
      <c r="B3504" s="30" t="s">
        <v>12853</v>
      </c>
    </row>
    <row r="3505" spans="1:2" x14ac:dyDescent="0.25">
      <c r="A3505" s="30" t="s">
        <v>7158</v>
      </c>
      <c r="B3505" s="30" t="s">
        <v>12854</v>
      </c>
    </row>
    <row r="3506" spans="1:2" x14ac:dyDescent="0.25">
      <c r="A3506" s="30" t="s">
        <v>7164</v>
      </c>
      <c r="B3506" s="30" t="s">
        <v>12855</v>
      </c>
    </row>
    <row r="3507" spans="1:2" x14ac:dyDescent="0.25">
      <c r="A3507" s="30" t="s">
        <v>7181</v>
      </c>
      <c r="B3507" s="30" t="s">
        <v>12856</v>
      </c>
    </row>
    <row r="3508" spans="1:2" x14ac:dyDescent="0.25">
      <c r="A3508" s="30" t="s">
        <v>7319</v>
      </c>
      <c r="B3508" s="30" t="s">
        <v>12857</v>
      </c>
    </row>
    <row r="3509" spans="1:2" x14ac:dyDescent="0.25">
      <c r="A3509" s="30" t="s">
        <v>7470</v>
      </c>
      <c r="B3509" s="30" t="s">
        <v>12858</v>
      </c>
    </row>
    <row r="3510" spans="1:2" x14ac:dyDescent="0.25">
      <c r="A3510" s="30" t="s">
        <v>7533</v>
      </c>
      <c r="B3510" s="30" t="s">
        <v>12859</v>
      </c>
    </row>
    <row r="3511" spans="1:2" x14ac:dyDescent="0.25">
      <c r="A3511" s="30" t="s">
        <v>7644</v>
      </c>
      <c r="B3511" s="30" t="s">
        <v>12860</v>
      </c>
    </row>
    <row r="3512" spans="1:2" x14ac:dyDescent="0.25">
      <c r="A3512" s="30" t="s">
        <v>7654</v>
      </c>
      <c r="B3512" s="30" t="s">
        <v>12861</v>
      </c>
    </row>
    <row r="3513" spans="1:2" x14ac:dyDescent="0.25">
      <c r="A3513" s="30" t="s">
        <v>7904</v>
      </c>
      <c r="B3513" s="30" t="s">
        <v>12862</v>
      </c>
    </row>
    <row r="3514" spans="1:2" x14ac:dyDescent="0.25">
      <c r="A3514" s="30" t="s">
        <v>8279</v>
      </c>
      <c r="B3514" s="30" t="s">
        <v>12863</v>
      </c>
    </row>
    <row r="3515" spans="1:2" x14ac:dyDescent="0.25">
      <c r="A3515" s="30" t="s">
        <v>8308</v>
      </c>
      <c r="B3515" s="30" t="s">
        <v>12864</v>
      </c>
    </row>
    <row r="3516" spans="1:2" x14ac:dyDescent="0.25">
      <c r="A3516" s="30" t="s">
        <v>8309</v>
      </c>
      <c r="B3516" s="30" t="s">
        <v>12865</v>
      </c>
    </row>
    <row r="3517" spans="1:2" x14ac:dyDescent="0.25">
      <c r="A3517" s="30" t="s">
        <v>8360</v>
      </c>
      <c r="B3517" s="30" t="s">
        <v>12866</v>
      </c>
    </row>
    <row r="3518" spans="1:2" x14ac:dyDescent="0.25">
      <c r="A3518" s="30" t="s">
        <v>8375</v>
      </c>
      <c r="B3518" s="30" t="s">
        <v>12867</v>
      </c>
    </row>
    <row r="3519" spans="1:2" x14ac:dyDescent="0.25">
      <c r="A3519" s="30" t="s">
        <v>8400</v>
      </c>
      <c r="B3519" s="30" t="s">
        <v>12868</v>
      </c>
    </row>
    <row r="3520" spans="1:2" x14ac:dyDescent="0.25">
      <c r="A3520" s="30" t="s">
        <v>8577</v>
      </c>
      <c r="B3520" s="30" t="s">
        <v>12869</v>
      </c>
    </row>
    <row r="3521" spans="1:2" x14ac:dyDescent="0.25">
      <c r="A3521" s="30" t="s">
        <v>8707</v>
      </c>
      <c r="B3521" s="30" t="s">
        <v>12870</v>
      </c>
    </row>
    <row r="3522" spans="1:2" x14ac:dyDescent="0.25">
      <c r="A3522" s="30" t="s">
        <v>8738</v>
      </c>
      <c r="B3522" s="30" t="s">
        <v>12871</v>
      </c>
    </row>
    <row r="3523" spans="1:2" x14ac:dyDescent="0.25">
      <c r="A3523" s="30" t="s">
        <v>8762</v>
      </c>
      <c r="B3523" s="30" t="s">
        <v>12872</v>
      </c>
    </row>
    <row r="3524" spans="1:2" x14ac:dyDescent="0.25">
      <c r="A3524" s="30" t="s">
        <v>8785</v>
      </c>
      <c r="B3524" s="30" t="s">
        <v>12873</v>
      </c>
    </row>
    <row r="3525" spans="1:2" x14ac:dyDescent="0.25">
      <c r="A3525" s="30" t="s">
        <v>6885</v>
      </c>
      <c r="B3525" s="30" t="s">
        <v>12874</v>
      </c>
    </row>
    <row r="3526" spans="1:2" x14ac:dyDescent="0.25">
      <c r="A3526" s="30" t="s">
        <v>6890</v>
      </c>
      <c r="B3526" s="30" t="s">
        <v>12875</v>
      </c>
    </row>
    <row r="3527" spans="1:2" x14ac:dyDescent="0.25">
      <c r="A3527" s="30" t="s">
        <v>6949</v>
      </c>
      <c r="B3527" s="30" t="s">
        <v>12876</v>
      </c>
    </row>
    <row r="3528" spans="1:2" x14ac:dyDescent="0.25">
      <c r="A3528" s="30" t="s">
        <v>7009</v>
      </c>
      <c r="B3528" s="30" t="s">
        <v>12877</v>
      </c>
    </row>
    <row r="3529" spans="1:2" x14ac:dyDescent="0.25">
      <c r="A3529" s="30" t="s">
        <v>7038</v>
      </c>
      <c r="B3529" s="30" t="s">
        <v>12878</v>
      </c>
    </row>
    <row r="3530" spans="1:2" x14ac:dyDescent="0.25">
      <c r="A3530" s="30" t="s">
        <v>7084</v>
      </c>
      <c r="B3530" s="30" t="s">
        <v>12879</v>
      </c>
    </row>
    <row r="3531" spans="1:2" x14ac:dyDescent="0.25">
      <c r="A3531" s="30" t="s">
        <v>7109</v>
      </c>
      <c r="B3531" s="30" t="s">
        <v>12880</v>
      </c>
    </row>
    <row r="3532" spans="1:2" x14ac:dyDescent="0.25">
      <c r="A3532" s="30" t="s">
        <v>7130</v>
      </c>
      <c r="B3532" s="30" t="s">
        <v>12881</v>
      </c>
    </row>
    <row r="3533" spans="1:2" x14ac:dyDescent="0.25">
      <c r="A3533" s="30" t="s">
        <v>7148</v>
      </c>
      <c r="B3533" s="30" t="s">
        <v>12882</v>
      </c>
    </row>
    <row r="3534" spans="1:2" x14ac:dyDescent="0.25">
      <c r="A3534" s="30" t="s">
        <v>7154</v>
      </c>
      <c r="B3534" s="30" t="s">
        <v>12883</v>
      </c>
    </row>
    <row r="3535" spans="1:2" x14ac:dyDescent="0.25">
      <c r="A3535" s="30" t="s">
        <v>7182</v>
      </c>
      <c r="B3535" s="30" t="s">
        <v>12884</v>
      </c>
    </row>
    <row r="3536" spans="1:2" x14ac:dyDescent="0.25">
      <c r="A3536" s="30" t="s">
        <v>7188</v>
      </c>
      <c r="B3536" s="30" t="s">
        <v>12885</v>
      </c>
    </row>
    <row r="3537" spans="1:2" x14ac:dyDescent="0.25">
      <c r="A3537" s="30" t="s">
        <v>7208</v>
      </c>
      <c r="B3537" s="30" t="s">
        <v>12886</v>
      </c>
    </row>
    <row r="3538" spans="1:2" x14ac:dyDescent="0.25">
      <c r="A3538" s="30" t="s">
        <v>7343</v>
      </c>
      <c r="B3538" s="30" t="s">
        <v>12887</v>
      </c>
    </row>
    <row r="3539" spans="1:2" x14ac:dyDescent="0.25">
      <c r="A3539" s="30" t="s">
        <v>7463</v>
      </c>
      <c r="B3539" s="30" t="s">
        <v>12888</v>
      </c>
    </row>
    <row r="3540" spans="1:2" x14ac:dyDescent="0.25">
      <c r="A3540" s="30" t="s">
        <v>7471</v>
      </c>
      <c r="B3540" s="30" t="s">
        <v>12889</v>
      </c>
    </row>
    <row r="3541" spans="1:2" x14ac:dyDescent="0.25">
      <c r="A3541" s="30" t="s">
        <v>7490</v>
      </c>
      <c r="B3541" s="30" t="s">
        <v>12890</v>
      </c>
    </row>
    <row r="3542" spans="1:2" x14ac:dyDescent="0.25">
      <c r="A3542" s="30" t="s">
        <v>7493</v>
      </c>
      <c r="B3542" s="30" t="s">
        <v>12891</v>
      </c>
    </row>
    <row r="3543" spans="1:2" x14ac:dyDescent="0.25">
      <c r="A3543" s="30" t="s">
        <v>7505</v>
      </c>
      <c r="B3543" s="30" t="s">
        <v>12892</v>
      </c>
    </row>
    <row r="3544" spans="1:2" x14ac:dyDescent="0.25">
      <c r="A3544" s="30" t="s">
        <v>7511</v>
      </c>
      <c r="B3544" s="30" t="s">
        <v>12893</v>
      </c>
    </row>
    <row r="3545" spans="1:2" x14ac:dyDescent="0.25">
      <c r="A3545" s="30" t="s">
        <v>7556</v>
      </c>
      <c r="B3545" s="30" t="s">
        <v>12894</v>
      </c>
    </row>
    <row r="3546" spans="1:2" x14ac:dyDescent="0.25">
      <c r="A3546" s="30" t="s">
        <v>7560</v>
      </c>
      <c r="B3546" s="30" t="s">
        <v>12895</v>
      </c>
    </row>
    <row r="3547" spans="1:2" x14ac:dyDescent="0.25">
      <c r="A3547" s="30" t="s">
        <v>7566</v>
      </c>
      <c r="B3547" s="30" t="s">
        <v>12896</v>
      </c>
    </row>
    <row r="3548" spans="1:2" x14ac:dyDescent="0.25">
      <c r="A3548" s="30" t="s">
        <v>7578</v>
      </c>
      <c r="B3548" s="30" t="s">
        <v>12897</v>
      </c>
    </row>
    <row r="3549" spans="1:2" x14ac:dyDescent="0.25">
      <c r="A3549" s="30" t="s">
        <v>7608</v>
      </c>
      <c r="B3549" s="30" t="s">
        <v>12898</v>
      </c>
    </row>
    <row r="3550" spans="1:2" x14ac:dyDescent="0.25">
      <c r="A3550" s="30" t="s">
        <v>7624</v>
      </c>
      <c r="B3550" s="30" t="s">
        <v>12899</v>
      </c>
    </row>
    <row r="3551" spans="1:2" x14ac:dyDescent="0.25">
      <c r="A3551" s="30" t="s">
        <v>7660</v>
      </c>
      <c r="B3551" s="30" t="s">
        <v>12900</v>
      </c>
    </row>
    <row r="3552" spans="1:2" x14ac:dyDescent="0.25">
      <c r="A3552" s="30" t="s">
        <v>7662</v>
      </c>
      <c r="B3552" s="30" t="s">
        <v>12901</v>
      </c>
    </row>
    <row r="3553" spans="1:2" x14ac:dyDescent="0.25">
      <c r="A3553" s="30" t="s">
        <v>7678</v>
      </c>
      <c r="B3553" s="30" t="s">
        <v>12902</v>
      </c>
    </row>
    <row r="3554" spans="1:2" x14ac:dyDescent="0.25">
      <c r="A3554" s="30" t="s">
        <v>7695</v>
      </c>
      <c r="B3554" s="30" t="s">
        <v>12903</v>
      </c>
    </row>
    <row r="3555" spans="1:2" x14ac:dyDescent="0.25">
      <c r="A3555" s="30" t="s">
        <v>7717</v>
      </c>
      <c r="B3555" s="30" t="s">
        <v>12904</v>
      </c>
    </row>
    <row r="3556" spans="1:2" x14ac:dyDescent="0.25">
      <c r="A3556" s="30" t="s">
        <v>7737</v>
      </c>
      <c r="B3556" s="30" t="s">
        <v>12905</v>
      </c>
    </row>
    <row r="3557" spans="1:2" x14ac:dyDescent="0.25">
      <c r="A3557" s="30" t="s">
        <v>7878</v>
      </c>
      <c r="B3557" s="30" t="s">
        <v>12906</v>
      </c>
    </row>
    <row r="3558" spans="1:2" x14ac:dyDescent="0.25">
      <c r="A3558" s="30" t="s">
        <v>7889</v>
      </c>
      <c r="B3558" s="30" t="s">
        <v>12907</v>
      </c>
    </row>
    <row r="3559" spans="1:2" x14ac:dyDescent="0.25">
      <c r="A3559" s="30" t="s">
        <v>7930</v>
      </c>
      <c r="B3559" s="30" t="s">
        <v>12908</v>
      </c>
    </row>
    <row r="3560" spans="1:2" x14ac:dyDescent="0.25">
      <c r="A3560" s="30" t="s">
        <v>7949</v>
      </c>
      <c r="B3560" s="30" t="s">
        <v>12909</v>
      </c>
    </row>
    <row r="3561" spans="1:2" x14ac:dyDescent="0.25">
      <c r="A3561" s="30" t="s">
        <v>7967</v>
      </c>
      <c r="B3561" s="30" t="s">
        <v>12910</v>
      </c>
    </row>
    <row r="3562" spans="1:2" x14ac:dyDescent="0.25">
      <c r="A3562" s="30" t="s">
        <v>7987</v>
      </c>
      <c r="B3562" s="30" t="s">
        <v>12911</v>
      </c>
    </row>
    <row r="3563" spans="1:2" x14ac:dyDescent="0.25">
      <c r="A3563" s="30" t="s">
        <v>8050</v>
      </c>
      <c r="B3563" s="30" t="s">
        <v>12912</v>
      </c>
    </row>
    <row r="3564" spans="1:2" x14ac:dyDescent="0.25">
      <c r="A3564" s="30" t="s">
        <v>8121</v>
      </c>
      <c r="B3564" s="30" t="s">
        <v>12913</v>
      </c>
    </row>
    <row r="3565" spans="1:2" x14ac:dyDescent="0.25">
      <c r="A3565" s="30" t="s">
        <v>8129</v>
      </c>
      <c r="B3565" s="30" t="s">
        <v>12914</v>
      </c>
    </row>
    <row r="3566" spans="1:2" x14ac:dyDescent="0.25">
      <c r="A3566" s="30" t="s">
        <v>8216</v>
      </c>
      <c r="B3566" s="30" t="s">
        <v>12915</v>
      </c>
    </row>
    <row r="3567" spans="1:2" x14ac:dyDescent="0.25">
      <c r="A3567" s="30" t="s">
        <v>8248</v>
      </c>
      <c r="B3567" s="30" t="s">
        <v>12916</v>
      </c>
    </row>
    <row r="3568" spans="1:2" x14ac:dyDescent="0.25">
      <c r="A3568" s="30" t="s">
        <v>8262</v>
      </c>
      <c r="B3568" s="30" t="s">
        <v>12917</v>
      </c>
    </row>
    <row r="3569" spans="1:2" x14ac:dyDescent="0.25">
      <c r="A3569" s="30" t="s">
        <v>8311</v>
      </c>
      <c r="B3569" s="30" t="s">
        <v>12918</v>
      </c>
    </row>
    <row r="3570" spans="1:2" x14ac:dyDescent="0.25">
      <c r="A3570" s="30" t="s">
        <v>8328</v>
      </c>
      <c r="B3570" s="30" t="s">
        <v>12919</v>
      </c>
    </row>
    <row r="3571" spans="1:2" x14ac:dyDescent="0.25">
      <c r="A3571" s="30" t="s">
        <v>8338</v>
      </c>
      <c r="B3571" s="30" t="s">
        <v>12920</v>
      </c>
    </row>
    <row r="3572" spans="1:2" x14ac:dyDescent="0.25">
      <c r="A3572" s="30" t="s">
        <v>8364</v>
      </c>
      <c r="B3572" s="30" t="s">
        <v>12921</v>
      </c>
    </row>
    <row r="3573" spans="1:2" x14ac:dyDescent="0.25">
      <c r="A3573" s="30" t="s">
        <v>8369</v>
      </c>
      <c r="B3573" s="30" t="s">
        <v>12922</v>
      </c>
    </row>
    <row r="3574" spans="1:2" x14ac:dyDescent="0.25">
      <c r="A3574" s="30" t="s">
        <v>8373</v>
      </c>
      <c r="B3574" s="30" t="s">
        <v>12923</v>
      </c>
    </row>
    <row r="3575" spans="1:2" x14ac:dyDescent="0.25">
      <c r="A3575" s="30" t="s">
        <v>8391</v>
      </c>
      <c r="B3575" s="30" t="s">
        <v>12924</v>
      </c>
    </row>
    <row r="3576" spans="1:2" x14ac:dyDescent="0.25">
      <c r="A3576" s="30" t="s">
        <v>8417</v>
      </c>
      <c r="B3576" s="30" t="s">
        <v>12925</v>
      </c>
    </row>
    <row r="3577" spans="1:2" x14ac:dyDescent="0.25">
      <c r="A3577" s="30" t="s">
        <v>8468</v>
      </c>
      <c r="B3577" s="30" t="s">
        <v>12926</v>
      </c>
    </row>
    <row r="3578" spans="1:2" x14ac:dyDescent="0.25">
      <c r="A3578" s="30" t="s">
        <v>8474</v>
      </c>
      <c r="B3578" s="30" t="s">
        <v>12927</v>
      </c>
    </row>
    <row r="3579" spans="1:2" x14ac:dyDescent="0.25">
      <c r="A3579" s="30" t="s">
        <v>8487</v>
      </c>
      <c r="B3579" s="30" t="s">
        <v>12928</v>
      </c>
    </row>
    <row r="3580" spans="1:2" x14ac:dyDescent="0.25">
      <c r="A3580" s="30" t="s">
        <v>8563</v>
      </c>
      <c r="B3580" s="30" t="s">
        <v>12929</v>
      </c>
    </row>
    <row r="3581" spans="1:2" x14ac:dyDescent="0.25">
      <c r="A3581" s="30" t="s">
        <v>8600</v>
      </c>
      <c r="B3581" s="30" t="s">
        <v>12930</v>
      </c>
    </row>
    <row r="3582" spans="1:2" x14ac:dyDescent="0.25">
      <c r="A3582" s="30" t="s">
        <v>8602</v>
      </c>
      <c r="B3582" s="30" t="s">
        <v>12931</v>
      </c>
    </row>
    <row r="3583" spans="1:2" x14ac:dyDescent="0.25">
      <c r="A3583" s="30" t="s">
        <v>8610</v>
      </c>
      <c r="B3583" s="30" t="s">
        <v>12932</v>
      </c>
    </row>
    <row r="3584" spans="1:2" x14ac:dyDescent="0.25">
      <c r="A3584" s="30" t="s">
        <v>8665</v>
      </c>
      <c r="B3584" s="30" t="s">
        <v>12933</v>
      </c>
    </row>
    <row r="3585" spans="1:2" x14ac:dyDescent="0.25">
      <c r="A3585" s="30" t="s">
        <v>8719</v>
      </c>
      <c r="B3585" s="30" t="s">
        <v>12934</v>
      </c>
    </row>
    <row r="3586" spans="1:2" x14ac:dyDescent="0.25">
      <c r="A3586" s="30" t="s">
        <v>8750</v>
      </c>
      <c r="B3586" s="30" t="s">
        <v>12935</v>
      </c>
    </row>
    <row r="3587" spans="1:2" x14ac:dyDescent="0.25">
      <c r="A3587" s="30" t="s">
        <v>8765</v>
      </c>
      <c r="B3587" s="30" t="s">
        <v>12936</v>
      </c>
    </row>
    <row r="3588" spans="1:2" x14ac:dyDescent="0.25">
      <c r="A3588" s="30" t="s">
        <v>8775</v>
      </c>
      <c r="B3588" s="30" t="s">
        <v>12937</v>
      </c>
    </row>
    <row r="3589" spans="1:2" x14ac:dyDescent="0.25">
      <c r="A3589" s="30" t="s">
        <v>7344</v>
      </c>
      <c r="B3589" s="30" t="s">
        <v>12938</v>
      </c>
    </row>
    <row r="3590" spans="1:2" x14ac:dyDescent="0.25">
      <c r="A3590" s="30" t="s">
        <v>7370</v>
      </c>
      <c r="B3590" s="30" t="s">
        <v>12939</v>
      </c>
    </row>
    <row r="3591" spans="1:2" x14ac:dyDescent="0.25">
      <c r="A3591" s="30" t="s">
        <v>7377</v>
      </c>
      <c r="B3591" s="30" t="s">
        <v>12940</v>
      </c>
    </row>
    <row r="3592" spans="1:2" x14ac:dyDescent="0.25">
      <c r="A3592" s="30" t="s">
        <v>7382</v>
      </c>
      <c r="B3592" s="30" t="s">
        <v>12941</v>
      </c>
    </row>
    <row r="3593" spans="1:2" x14ac:dyDescent="0.25">
      <c r="A3593" s="30" t="s">
        <v>7391</v>
      </c>
      <c r="B3593" s="30" t="s">
        <v>12942</v>
      </c>
    </row>
    <row r="3594" spans="1:2" x14ac:dyDescent="0.25">
      <c r="A3594" s="30" t="s">
        <v>7442</v>
      </c>
      <c r="B3594" s="30" t="s">
        <v>12943</v>
      </c>
    </row>
    <row r="3595" spans="1:2" x14ac:dyDescent="0.25">
      <c r="A3595" s="30" t="s">
        <v>7443</v>
      </c>
      <c r="B3595" s="30" t="s">
        <v>12944</v>
      </c>
    </row>
    <row r="3596" spans="1:2" x14ac:dyDescent="0.25">
      <c r="A3596" s="30" t="s">
        <v>7450</v>
      </c>
      <c r="B3596" s="30" t="s">
        <v>12945</v>
      </c>
    </row>
    <row r="3597" spans="1:2" x14ac:dyDescent="0.25">
      <c r="A3597" s="30" t="s">
        <v>8383</v>
      </c>
      <c r="B3597" s="30" t="s">
        <v>12946</v>
      </c>
    </row>
    <row r="3598" spans="1:2" x14ac:dyDescent="0.25">
      <c r="A3598" s="30" t="s">
        <v>8408</v>
      </c>
      <c r="B3598" s="30" t="s">
        <v>12947</v>
      </c>
    </row>
    <row r="3599" spans="1:2" x14ac:dyDescent="0.25">
      <c r="A3599" s="30" t="s">
        <v>8472</v>
      </c>
      <c r="B3599" s="30" t="s">
        <v>12948</v>
      </c>
    </row>
    <row r="3600" spans="1:2" x14ac:dyDescent="0.25">
      <c r="A3600" s="30" t="s">
        <v>8498</v>
      </c>
      <c r="B3600" s="30" t="s">
        <v>12949</v>
      </c>
    </row>
    <row r="3601" spans="1:2" x14ac:dyDescent="0.25">
      <c r="A3601" s="30" t="s">
        <v>8510</v>
      </c>
      <c r="B3601" s="30" t="s">
        <v>12950</v>
      </c>
    </row>
    <row r="3602" spans="1:2" x14ac:dyDescent="0.25">
      <c r="A3602" s="30" t="s">
        <v>8513</v>
      </c>
      <c r="B3602" s="30" t="s">
        <v>12951</v>
      </c>
    </row>
    <row r="3603" spans="1:2" x14ac:dyDescent="0.25">
      <c r="A3603" s="30" t="s">
        <v>8590</v>
      </c>
      <c r="B3603" s="30" t="s">
        <v>12952</v>
      </c>
    </row>
    <row r="3604" spans="1:2" x14ac:dyDescent="0.25">
      <c r="A3604" s="30" t="s">
        <v>8699</v>
      </c>
      <c r="B3604" s="30" t="s">
        <v>12953</v>
      </c>
    </row>
    <row r="3605" spans="1:2" x14ac:dyDescent="0.25">
      <c r="A3605" s="30" t="s">
        <v>8751</v>
      </c>
      <c r="B3605" s="30" t="s">
        <v>12954</v>
      </c>
    </row>
    <row r="3606" spans="1:2" x14ac:dyDescent="0.25">
      <c r="A3606" s="30" t="s">
        <v>8759</v>
      </c>
      <c r="B3606" s="30" t="s">
        <v>12955</v>
      </c>
    </row>
    <row r="3607" spans="1:2" x14ac:dyDescent="0.25">
      <c r="A3607" s="30" t="s">
        <v>6867</v>
      </c>
      <c r="B3607" s="30" t="s">
        <v>12956</v>
      </c>
    </row>
    <row r="3608" spans="1:2" x14ac:dyDescent="0.25">
      <c r="A3608" s="30" t="s">
        <v>6869</v>
      </c>
      <c r="B3608" s="30" t="s">
        <v>12957</v>
      </c>
    </row>
    <row r="3609" spans="1:2" x14ac:dyDescent="0.25">
      <c r="A3609" s="30" t="s">
        <v>6895</v>
      </c>
      <c r="B3609" s="30" t="s">
        <v>12958</v>
      </c>
    </row>
    <row r="3610" spans="1:2" x14ac:dyDescent="0.25">
      <c r="A3610" s="30" t="s">
        <v>6896</v>
      </c>
      <c r="B3610" s="30" t="s">
        <v>12959</v>
      </c>
    </row>
    <row r="3611" spans="1:2" x14ac:dyDescent="0.25">
      <c r="A3611" s="30" t="s">
        <v>6906</v>
      </c>
      <c r="B3611" s="30" t="s">
        <v>12960</v>
      </c>
    </row>
    <row r="3612" spans="1:2" x14ac:dyDescent="0.25">
      <c r="A3612" s="30" t="s">
        <v>6909</v>
      </c>
      <c r="B3612" s="30" t="s">
        <v>12961</v>
      </c>
    </row>
    <row r="3613" spans="1:2" x14ac:dyDescent="0.25">
      <c r="A3613" s="30" t="s">
        <v>6934</v>
      </c>
      <c r="B3613" s="30" t="s">
        <v>12962</v>
      </c>
    </row>
    <row r="3614" spans="1:2" x14ac:dyDescent="0.25">
      <c r="A3614" s="30" t="s">
        <v>6955</v>
      </c>
      <c r="B3614" s="30" t="s">
        <v>12963</v>
      </c>
    </row>
    <row r="3615" spans="1:2" x14ac:dyDescent="0.25">
      <c r="A3615" s="30" t="s">
        <v>6961</v>
      </c>
      <c r="B3615" s="30" t="s">
        <v>12964</v>
      </c>
    </row>
    <row r="3616" spans="1:2" x14ac:dyDescent="0.25">
      <c r="A3616" s="30" t="s">
        <v>6964</v>
      </c>
      <c r="B3616" s="30" t="s">
        <v>12965</v>
      </c>
    </row>
    <row r="3617" spans="1:2" x14ac:dyDescent="0.25">
      <c r="A3617" s="30" t="s">
        <v>6974</v>
      </c>
      <c r="B3617" s="30" t="s">
        <v>12966</v>
      </c>
    </row>
    <row r="3618" spans="1:2" x14ac:dyDescent="0.25">
      <c r="A3618" s="30" t="s">
        <v>6985</v>
      </c>
      <c r="B3618" s="30" t="s">
        <v>12967</v>
      </c>
    </row>
    <row r="3619" spans="1:2" x14ac:dyDescent="0.25">
      <c r="A3619" s="30" t="s">
        <v>6990</v>
      </c>
      <c r="B3619" s="30" t="s">
        <v>12968</v>
      </c>
    </row>
    <row r="3620" spans="1:2" x14ac:dyDescent="0.25">
      <c r="A3620" s="30" t="s">
        <v>7008</v>
      </c>
      <c r="B3620" s="30" t="s">
        <v>12969</v>
      </c>
    </row>
    <row r="3621" spans="1:2" x14ac:dyDescent="0.25">
      <c r="A3621" s="30" t="s">
        <v>7012</v>
      </c>
      <c r="B3621" s="30" t="s">
        <v>12970</v>
      </c>
    </row>
    <row r="3622" spans="1:2" x14ac:dyDescent="0.25">
      <c r="A3622" s="30" t="s">
        <v>7017</v>
      </c>
      <c r="B3622" s="30" t="s">
        <v>12971</v>
      </c>
    </row>
    <row r="3623" spans="1:2" x14ac:dyDescent="0.25">
      <c r="A3623" s="30" t="s">
        <v>7028</v>
      </c>
      <c r="B3623" s="30" t="s">
        <v>12972</v>
      </c>
    </row>
    <row r="3624" spans="1:2" x14ac:dyDescent="0.25">
      <c r="A3624" s="30" t="s">
        <v>7048</v>
      </c>
      <c r="B3624" s="30" t="s">
        <v>12973</v>
      </c>
    </row>
    <row r="3625" spans="1:2" x14ac:dyDescent="0.25">
      <c r="A3625" s="30" t="s">
        <v>7062</v>
      </c>
      <c r="B3625" s="30" t="s">
        <v>12974</v>
      </c>
    </row>
    <row r="3626" spans="1:2" x14ac:dyDescent="0.25">
      <c r="A3626" s="30" t="s">
        <v>7064</v>
      </c>
      <c r="B3626" s="30" t="s">
        <v>12975</v>
      </c>
    </row>
    <row r="3627" spans="1:2" x14ac:dyDescent="0.25">
      <c r="A3627" s="30" t="s">
        <v>7098</v>
      </c>
      <c r="B3627" s="30" t="s">
        <v>12976</v>
      </c>
    </row>
    <row r="3628" spans="1:2" x14ac:dyDescent="0.25">
      <c r="A3628" s="30" t="s">
        <v>7100</v>
      </c>
      <c r="B3628" s="30" t="s">
        <v>12977</v>
      </c>
    </row>
    <row r="3629" spans="1:2" x14ac:dyDescent="0.25">
      <c r="A3629" s="30" t="s">
        <v>7102</v>
      </c>
      <c r="B3629" s="30" t="s">
        <v>12978</v>
      </c>
    </row>
    <row r="3630" spans="1:2" x14ac:dyDescent="0.25">
      <c r="A3630" s="30" t="s">
        <v>7113</v>
      </c>
      <c r="B3630" s="30" t="s">
        <v>12979</v>
      </c>
    </row>
    <row r="3631" spans="1:2" x14ac:dyDescent="0.25">
      <c r="A3631" s="30" t="s">
        <v>7126</v>
      </c>
      <c r="B3631" s="30" t="s">
        <v>12980</v>
      </c>
    </row>
    <row r="3632" spans="1:2" x14ac:dyDescent="0.25">
      <c r="A3632" s="30" t="s">
        <v>7157</v>
      </c>
      <c r="B3632" s="30" t="s">
        <v>12981</v>
      </c>
    </row>
    <row r="3633" spans="1:2" x14ac:dyDescent="0.25">
      <c r="A3633" s="30" t="s">
        <v>7184</v>
      </c>
      <c r="B3633" s="30" t="s">
        <v>12982</v>
      </c>
    </row>
    <row r="3634" spans="1:2" x14ac:dyDescent="0.25">
      <c r="A3634" s="30" t="s">
        <v>7190</v>
      </c>
      <c r="B3634" s="30" t="s">
        <v>12983</v>
      </c>
    </row>
    <row r="3635" spans="1:2" x14ac:dyDescent="0.25">
      <c r="A3635" s="30" t="s">
        <v>7195</v>
      </c>
      <c r="B3635" s="30" t="s">
        <v>12984</v>
      </c>
    </row>
    <row r="3636" spans="1:2" x14ac:dyDescent="0.25">
      <c r="A3636" s="30" t="s">
        <v>7207</v>
      </c>
      <c r="B3636" s="30" t="s">
        <v>12985</v>
      </c>
    </row>
    <row r="3637" spans="1:2" x14ac:dyDescent="0.25">
      <c r="A3637" s="30" t="s">
        <v>7341</v>
      </c>
      <c r="B3637" s="30" t="s">
        <v>12986</v>
      </c>
    </row>
    <row r="3638" spans="1:2" x14ac:dyDescent="0.25">
      <c r="A3638" s="30" t="s">
        <v>7353</v>
      </c>
      <c r="B3638" s="30" t="s">
        <v>12987</v>
      </c>
    </row>
    <row r="3639" spans="1:2" x14ac:dyDescent="0.25">
      <c r="A3639" s="30" t="s">
        <v>7435</v>
      </c>
      <c r="B3639" s="30" t="s">
        <v>12988</v>
      </c>
    </row>
    <row r="3640" spans="1:2" x14ac:dyDescent="0.25">
      <c r="A3640" s="30" t="s">
        <v>7444</v>
      </c>
      <c r="B3640" s="30" t="s">
        <v>12989</v>
      </c>
    </row>
    <row r="3641" spans="1:2" x14ac:dyDescent="0.25">
      <c r="A3641" s="30" t="s">
        <v>7468</v>
      </c>
      <c r="B3641" s="30" t="s">
        <v>12990</v>
      </c>
    </row>
    <row r="3642" spans="1:2" x14ac:dyDescent="0.25">
      <c r="A3642" s="30" t="s">
        <v>7529</v>
      </c>
      <c r="B3642" s="30" t="s">
        <v>12991</v>
      </c>
    </row>
    <row r="3643" spans="1:2" x14ac:dyDescent="0.25">
      <c r="A3643" s="30" t="s">
        <v>7531</v>
      </c>
      <c r="B3643" s="30" t="s">
        <v>12992</v>
      </c>
    </row>
    <row r="3644" spans="1:2" x14ac:dyDescent="0.25">
      <c r="A3644" s="30" t="s">
        <v>7536</v>
      </c>
      <c r="B3644" s="30" t="s">
        <v>12993</v>
      </c>
    </row>
    <row r="3645" spans="1:2" x14ac:dyDescent="0.25">
      <c r="A3645" s="30" t="s">
        <v>7551</v>
      </c>
      <c r="B3645" s="30" t="s">
        <v>12994</v>
      </c>
    </row>
    <row r="3646" spans="1:2" x14ac:dyDescent="0.25">
      <c r="A3646" s="30" t="s">
        <v>7577</v>
      </c>
      <c r="B3646" s="30" t="s">
        <v>12995</v>
      </c>
    </row>
    <row r="3647" spans="1:2" x14ac:dyDescent="0.25">
      <c r="A3647" s="30" t="s">
        <v>7600</v>
      </c>
      <c r="B3647" s="30" t="s">
        <v>12996</v>
      </c>
    </row>
    <row r="3648" spans="1:2" x14ac:dyDescent="0.25">
      <c r="A3648" s="30" t="s">
        <v>7625</v>
      </c>
      <c r="B3648" s="30" t="s">
        <v>12997</v>
      </c>
    </row>
    <row r="3649" spans="1:2" x14ac:dyDescent="0.25">
      <c r="A3649" s="30" t="s">
        <v>7626</v>
      </c>
      <c r="B3649" s="30" t="s">
        <v>12998</v>
      </c>
    </row>
    <row r="3650" spans="1:2" x14ac:dyDescent="0.25">
      <c r="A3650" s="30" t="s">
        <v>7701</v>
      </c>
      <c r="B3650" s="30" t="s">
        <v>12999</v>
      </c>
    </row>
    <row r="3651" spans="1:2" x14ac:dyDescent="0.25">
      <c r="A3651" s="30" t="s">
        <v>7739</v>
      </c>
      <c r="B3651" s="30" t="s">
        <v>13000</v>
      </c>
    </row>
    <row r="3652" spans="1:2" x14ac:dyDescent="0.25">
      <c r="A3652" s="30" t="s">
        <v>7813</v>
      </c>
      <c r="B3652" s="30" t="s">
        <v>13001</v>
      </c>
    </row>
    <row r="3653" spans="1:2" x14ac:dyDescent="0.25">
      <c r="A3653" s="30" t="s">
        <v>7853</v>
      </c>
      <c r="B3653" s="30" t="s">
        <v>13002</v>
      </c>
    </row>
    <row r="3654" spans="1:2" x14ac:dyDescent="0.25">
      <c r="A3654" s="30" t="s">
        <v>7887</v>
      </c>
      <c r="B3654" s="30" t="s">
        <v>13003</v>
      </c>
    </row>
    <row r="3655" spans="1:2" x14ac:dyDescent="0.25">
      <c r="A3655" s="30" t="s">
        <v>7894</v>
      </c>
      <c r="B3655" s="30" t="s">
        <v>13004</v>
      </c>
    </row>
    <row r="3656" spans="1:2" x14ac:dyDescent="0.25">
      <c r="A3656" s="30" t="s">
        <v>7910</v>
      </c>
      <c r="B3656" s="30" t="s">
        <v>13005</v>
      </c>
    </row>
    <row r="3657" spans="1:2" x14ac:dyDescent="0.25">
      <c r="A3657" s="30" t="s">
        <v>7929</v>
      </c>
      <c r="B3657" s="30" t="s">
        <v>13006</v>
      </c>
    </row>
    <row r="3658" spans="1:2" x14ac:dyDescent="0.25">
      <c r="A3658" s="30" t="s">
        <v>7972</v>
      </c>
      <c r="B3658" s="30" t="s">
        <v>13007</v>
      </c>
    </row>
    <row r="3659" spans="1:2" x14ac:dyDescent="0.25">
      <c r="A3659" s="30" t="s">
        <v>7990</v>
      </c>
      <c r="B3659" s="30" t="s">
        <v>13008</v>
      </c>
    </row>
    <row r="3660" spans="1:2" x14ac:dyDescent="0.25">
      <c r="A3660" s="30" t="s">
        <v>7995</v>
      </c>
      <c r="B3660" s="30" t="s">
        <v>13009</v>
      </c>
    </row>
    <row r="3661" spans="1:2" x14ac:dyDescent="0.25">
      <c r="A3661" s="30" t="s">
        <v>8001</v>
      </c>
      <c r="B3661" s="30" t="s">
        <v>13010</v>
      </c>
    </row>
    <row r="3662" spans="1:2" x14ac:dyDescent="0.25">
      <c r="A3662" s="30" t="s">
        <v>8002</v>
      </c>
      <c r="B3662" s="30" t="s">
        <v>13011</v>
      </c>
    </row>
    <row r="3663" spans="1:2" x14ac:dyDescent="0.25">
      <c r="A3663" s="30" t="s">
        <v>8047</v>
      </c>
      <c r="B3663" s="30" t="s">
        <v>13012</v>
      </c>
    </row>
    <row r="3664" spans="1:2" x14ac:dyDescent="0.25">
      <c r="A3664" s="30" t="s">
        <v>8204</v>
      </c>
      <c r="B3664" s="30" t="s">
        <v>13013</v>
      </c>
    </row>
    <row r="3665" spans="1:2" x14ac:dyDescent="0.25">
      <c r="A3665" s="30" t="s">
        <v>8245</v>
      </c>
      <c r="B3665" s="30" t="s">
        <v>13014</v>
      </c>
    </row>
    <row r="3666" spans="1:2" x14ac:dyDescent="0.25">
      <c r="A3666" s="30" t="s">
        <v>8247</v>
      </c>
      <c r="B3666" s="30" t="s">
        <v>13015</v>
      </c>
    </row>
    <row r="3667" spans="1:2" x14ac:dyDescent="0.25">
      <c r="A3667" s="30" t="s">
        <v>8255</v>
      </c>
      <c r="B3667" s="30" t="s">
        <v>13016</v>
      </c>
    </row>
    <row r="3668" spans="1:2" x14ac:dyDescent="0.25">
      <c r="A3668" s="30" t="s">
        <v>8269</v>
      </c>
      <c r="B3668" s="30" t="s">
        <v>13017</v>
      </c>
    </row>
    <row r="3669" spans="1:2" x14ac:dyDescent="0.25">
      <c r="A3669" s="30" t="s">
        <v>8339</v>
      </c>
      <c r="B3669" s="30" t="s">
        <v>13018</v>
      </c>
    </row>
    <row r="3670" spans="1:2" x14ac:dyDescent="0.25">
      <c r="A3670" s="30" t="s">
        <v>8361</v>
      </c>
      <c r="B3670" s="30" t="s">
        <v>13019</v>
      </c>
    </row>
    <row r="3671" spans="1:2" x14ac:dyDescent="0.25">
      <c r="A3671" s="30" t="s">
        <v>8374</v>
      </c>
      <c r="B3671" s="30" t="s">
        <v>13020</v>
      </c>
    </row>
    <row r="3672" spans="1:2" x14ac:dyDescent="0.25">
      <c r="A3672" s="30" t="s">
        <v>8406</v>
      </c>
      <c r="B3672" s="30" t="s">
        <v>13021</v>
      </c>
    </row>
    <row r="3673" spans="1:2" x14ac:dyDescent="0.25">
      <c r="A3673" s="30" t="s">
        <v>8460</v>
      </c>
      <c r="B3673" s="30" t="s">
        <v>13022</v>
      </c>
    </row>
    <row r="3674" spans="1:2" x14ac:dyDescent="0.25">
      <c r="A3674" s="30" t="s">
        <v>8461</v>
      </c>
      <c r="B3674" s="30" t="s">
        <v>13023</v>
      </c>
    </row>
    <row r="3675" spans="1:2" x14ac:dyDescent="0.25">
      <c r="A3675" s="30" t="s">
        <v>8496</v>
      </c>
      <c r="B3675" s="30" t="s">
        <v>13024</v>
      </c>
    </row>
    <row r="3676" spans="1:2" x14ac:dyDescent="0.25">
      <c r="A3676" s="30" t="s">
        <v>8589</v>
      </c>
      <c r="B3676" s="30" t="s">
        <v>13025</v>
      </c>
    </row>
    <row r="3677" spans="1:2" x14ac:dyDescent="0.25">
      <c r="A3677" s="30" t="s">
        <v>7245</v>
      </c>
      <c r="B3677" s="30" t="s">
        <v>13026</v>
      </c>
    </row>
    <row r="3678" spans="1:2" x14ac:dyDescent="0.25">
      <c r="A3678" s="30" t="s">
        <v>7251</v>
      </c>
      <c r="B3678" s="30" t="s">
        <v>13027</v>
      </c>
    </row>
    <row r="3679" spans="1:2" x14ac:dyDescent="0.25">
      <c r="A3679" s="30" t="s">
        <v>7318</v>
      </c>
      <c r="B3679" s="30" t="s">
        <v>13028</v>
      </c>
    </row>
    <row r="3680" spans="1:2" x14ac:dyDescent="0.25">
      <c r="A3680" s="30" t="s">
        <v>7328</v>
      </c>
      <c r="B3680" s="30" t="s">
        <v>13029</v>
      </c>
    </row>
    <row r="3681" spans="1:2" x14ac:dyDescent="0.25">
      <c r="A3681" s="30" t="s">
        <v>7329</v>
      </c>
      <c r="B3681" s="30" t="s">
        <v>13030</v>
      </c>
    </row>
    <row r="3682" spans="1:2" x14ac:dyDescent="0.25">
      <c r="A3682" s="30" t="s">
        <v>7367</v>
      </c>
      <c r="B3682" s="30" t="s">
        <v>13031</v>
      </c>
    </row>
    <row r="3683" spans="1:2" x14ac:dyDescent="0.25">
      <c r="A3683" s="30" t="s">
        <v>7371</v>
      </c>
      <c r="B3683" s="30" t="s">
        <v>13032</v>
      </c>
    </row>
    <row r="3684" spans="1:2" x14ac:dyDescent="0.25">
      <c r="A3684" s="30" t="s">
        <v>7373</v>
      </c>
      <c r="B3684" s="30" t="s">
        <v>13033</v>
      </c>
    </row>
    <row r="3685" spans="1:2" x14ac:dyDescent="0.25">
      <c r="A3685" s="30" t="s">
        <v>7389</v>
      </c>
      <c r="B3685" s="30" t="s">
        <v>13034</v>
      </c>
    </row>
    <row r="3686" spans="1:2" x14ac:dyDescent="0.25">
      <c r="A3686" s="30" t="s">
        <v>7423</v>
      </c>
      <c r="B3686" s="30" t="s">
        <v>13035</v>
      </c>
    </row>
    <row r="3687" spans="1:2" x14ac:dyDescent="0.25">
      <c r="A3687" s="30" t="s">
        <v>7447</v>
      </c>
      <c r="B3687" s="30" t="s">
        <v>13036</v>
      </c>
    </row>
    <row r="3688" spans="1:2" x14ac:dyDescent="0.25">
      <c r="A3688" s="30" t="s">
        <v>8179</v>
      </c>
      <c r="B3688" s="30" t="s">
        <v>13037</v>
      </c>
    </row>
    <row r="3689" spans="1:2" x14ac:dyDescent="0.25">
      <c r="A3689" s="30" t="s">
        <v>8429</v>
      </c>
      <c r="B3689" s="30" t="s">
        <v>13038</v>
      </c>
    </row>
    <row r="3690" spans="1:2" x14ac:dyDescent="0.25">
      <c r="A3690" s="30" t="s">
        <v>8438</v>
      </c>
      <c r="B3690" s="30" t="s">
        <v>13039</v>
      </c>
    </row>
    <row r="3691" spans="1:2" x14ac:dyDescent="0.25">
      <c r="A3691" s="30" t="s">
        <v>8531</v>
      </c>
      <c r="B3691" s="30" t="s">
        <v>13040</v>
      </c>
    </row>
    <row r="3692" spans="1:2" x14ac:dyDescent="0.25">
      <c r="A3692" s="30" t="s">
        <v>8544</v>
      </c>
      <c r="B3692" s="30" t="s">
        <v>13041</v>
      </c>
    </row>
    <row r="3693" spans="1:2" x14ac:dyDescent="0.25">
      <c r="A3693" s="30" t="s">
        <v>8552</v>
      </c>
      <c r="B3693" s="30" t="s">
        <v>13042</v>
      </c>
    </row>
    <row r="3694" spans="1:2" x14ac:dyDescent="0.25">
      <c r="A3694" s="30" t="s">
        <v>8555</v>
      </c>
      <c r="B3694" s="30" t="s">
        <v>13043</v>
      </c>
    </row>
    <row r="3695" spans="1:2" x14ac:dyDescent="0.25">
      <c r="A3695" s="30" t="s">
        <v>8576</v>
      </c>
      <c r="B3695" s="30" t="s">
        <v>13044</v>
      </c>
    </row>
    <row r="3696" spans="1:2" x14ac:dyDescent="0.25">
      <c r="A3696" s="30" t="s">
        <v>8598</v>
      </c>
      <c r="B3696" s="30" t="s">
        <v>13045</v>
      </c>
    </row>
    <row r="3697" spans="1:2" x14ac:dyDescent="0.25">
      <c r="A3697" s="30" t="s">
        <v>8618</v>
      </c>
      <c r="B3697" s="30" t="s">
        <v>13046</v>
      </c>
    </row>
    <row r="3698" spans="1:2" x14ac:dyDescent="0.25">
      <c r="A3698" s="30" t="s">
        <v>8635</v>
      </c>
      <c r="B3698" s="30" t="s">
        <v>13047</v>
      </c>
    </row>
    <row r="3699" spans="1:2" x14ac:dyDescent="0.25">
      <c r="A3699" s="30" t="s">
        <v>8664</v>
      </c>
      <c r="B3699" s="30" t="s">
        <v>13048</v>
      </c>
    </row>
    <row r="3700" spans="1:2" x14ac:dyDescent="0.25">
      <c r="A3700" s="30" t="s">
        <v>8692</v>
      </c>
      <c r="B3700" s="30" t="s">
        <v>13049</v>
      </c>
    </row>
    <row r="3701" spans="1:2" x14ac:dyDescent="0.25">
      <c r="A3701" s="30" t="s">
        <v>8702</v>
      </c>
      <c r="B3701" s="30" t="s">
        <v>13050</v>
      </c>
    </row>
    <row r="3702" spans="1:2" x14ac:dyDescent="0.25">
      <c r="A3702" s="30" t="s">
        <v>6922</v>
      </c>
      <c r="B3702" s="30" t="s">
        <v>13051</v>
      </c>
    </row>
    <row r="3703" spans="1:2" x14ac:dyDescent="0.25">
      <c r="A3703" s="30" t="s">
        <v>7229</v>
      </c>
      <c r="B3703" s="30" t="s">
        <v>13052</v>
      </c>
    </row>
    <row r="3704" spans="1:2" x14ac:dyDescent="0.25">
      <c r="A3704" s="30" t="s">
        <v>7275</v>
      </c>
      <c r="B3704" s="30" t="s">
        <v>13053</v>
      </c>
    </row>
    <row r="3705" spans="1:2" x14ac:dyDescent="0.25">
      <c r="A3705" s="30" t="s">
        <v>7361</v>
      </c>
      <c r="B3705" s="30" t="s">
        <v>13054</v>
      </c>
    </row>
    <row r="3706" spans="1:2" x14ac:dyDescent="0.25">
      <c r="A3706" s="30" t="s">
        <v>7425</v>
      </c>
      <c r="B3706" s="30" t="s">
        <v>13055</v>
      </c>
    </row>
    <row r="3707" spans="1:2" x14ac:dyDescent="0.25">
      <c r="A3707" s="30" t="s">
        <v>7426</v>
      </c>
      <c r="B3707" s="30" t="s">
        <v>13056</v>
      </c>
    </row>
    <row r="3708" spans="1:2" x14ac:dyDescent="0.25">
      <c r="A3708" s="30" t="s">
        <v>7446</v>
      </c>
      <c r="B3708" s="30" t="s">
        <v>13057</v>
      </c>
    </row>
    <row r="3709" spans="1:2" x14ac:dyDescent="0.25">
      <c r="A3709" s="30" t="s">
        <v>7484</v>
      </c>
      <c r="B3709" s="30" t="s">
        <v>13058</v>
      </c>
    </row>
    <row r="3710" spans="1:2" x14ac:dyDescent="0.25">
      <c r="A3710" s="30" t="s">
        <v>7485</v>
      </c>
      <c r="B3710" s="30" t="s">
        <v>13059</v>
      </c>
    </row>
    <row r="3711" spans="1:2" x14ac:dyDescent="0.25">
      <c r="A3711" s="30" t="s">
        <v>7487</v>
      </c>
      <c r="B3711" s="30" t="s">
        <v>13060</v>
      </c>
    </row>
    <row r="3712" spans="1:2" x14ac:dyDescent="0.25">
      <c r="A3712" s="30" t="s">
        <v>7488</v>
      </c>
      <c r="B3712" s="30" t="s">
        <v>13061</v>
      </c>
    </row>
    <row r="3713" spans="1:2" x14ac:dyDescent="0.25">
      <c r="A3713" s="30" t="s">
        <v>7501</v>
      </c>
      <c r="B3713" s="30" t="s">
        <v>13062</v>
      </c>
    </row>
    <row r="3714" spans="1:2" x14ac:dyDescent="0.25">
      <c r="A3714" s="30" t="s">
        <v>7502</v>
      </c>
      <c r="B3714" s="30" t="s">
        <v>13063</v>
      </c>
    </row>
    <row r="3715" spans="1:2" x14ac:dyDescent="0.25">
      <c r="A3715" s="30" t="s">
        <v>7583</v>
      </c>
      <c r="B3715" s="30" t="s">
        <v>13064</v>
      </c>
    </row>
    <row r="3716" spans="1:2" x14ac:dyDescent="0.25">
      <c r="A3716" s="30" t="s">
        <v>7593</v>
      </c>
      <c r="B3716" s="30" t="s">
        <v>13065</v>
      </c>
    </row>
    <row r="3717" spans="1:2" x14ac:dyDescent="0.25">
      <c r="A3717" s="30" t="s">
        <v>7609</v>
      </c>
      <c r="B3717" s="30" t="s">
        <v>13066</v>
      </c>
    </row>
    <row r="3718" spans="1:2" x14ac:dyDescent="0.25">
      <c r="A3718" s="30" t="s">
        <v>7664</v>
      </c>
      <c r="B3718" s="30" t="s">
        <v>13067</v>
      </c>
    </row>
    <row r="3719" spans="1:2" x14ac:dyDescent="0.25">
      <c r="A3719" s="30" t="s">
        <v>7700</v>
      </c>
      <c r="B3719" s="30" t="s">
        <v>13068</v>
      </c>
    </row>
    <row r="3720" spans="1:2" x14ac:dyDescent="0.25">
      <c r="A3720" s="30" t="s">
        <v>7756</v>
      </c>
      <c r="B3720" s="30" t="s">
        <v>13069</v>
      </c>
    </row>
    <row r="3721" spans="1:2" x14ac:dyDescent="0.25">
      <c r="A3721" s="30" t="s">
        <v>7768</v>
      </c>
      <c r="B3721" s="30" t="s">
        <v>13070</v>
      </c>
    </row>
    <row r="3722" spans="1:2" x14ac:dyDescent="0.25">
      <c r="A3722" s="30" t="s">
        <v>7797</v>
      </c>
      <c r="B3722" s="30" t="s">
        <v>13071</v>
      </c>
    </row>
    <row r="3723" spans="1:2" x14ac:dyDescent="0.25">
      <c r="A3723" s="30" t="s">
        <v>7811</v>
      </c>
      <c r="B3723" s="30" t="s">
        <v>13072</v>
      </c>
    </row>
    <row r="3724" spans="1:2" x14ac:dyDescent="0.25">
      <c r="A3724" s="30" t="s">
        <v>7845</v>
      </c>
      <c r="B3724" s="30" t="s">
        <v>13073</v>
      </c>
    </row>
    <row r="3725" spans="1:2" x14ac:dyDescent="0.25">
      <c r="A3725" s="30" t="s">
        <v>7847</v>
      </c>
      <c r="B3725" s="30" t="s">
        <v>13074</v>
      </c>
    </row>
    <row r="3726" spans="1:2" x14ac:dyDescent="0.25">
      <c r="A3726" s="30" t="s">
        <v>7896</v>
      </c>
      <c r="B3726" s="30" t="s">
        <v>13075</v>
      </c>
    </row>
    <row r="3727" spans="1:2" x14ac:dyDescent="0.25">
      <c r="A3727" s="30" t="s">
        <v>7902</v>
      </c>
      <c r="B3727" s="30" t="s">
        <v>13076</v>
      </c>
    </row>
    <row r="3728" spans="1:2" x14ac:dyDescent="0.25">
      <c r="A3728" s="30" t="s">
        <v>7941</v>
      </c>
      <c r="B3728" s="30" t="s">
        <v>13077</v>
      </c>
    </row>
    <row r="3729" spans="1:2" x14ac:dyDescent="0.25">
      <c r="A3729" s="30" t="s">
        <v>7982</v>
      </c>
      <c r="B3729" s="30" t="s">
        <v>13078</v>
      </c>
    </row>
    <row r="3730" spans="1:2" x14ac:dyDescent="0.25">
      <c r="A3730" s="30" t="s">
        <v>8061</v>
      </c>
      <c r="B3730" s="30" t="s">
        <v>13079</v>
      </c>
    </row>
    <row r="3731" spans="1:2" x14ac:dyDescent="0.25">
      <c r="A3731" s="30" t="s">
        <v>8160</v>
      </c>
      <c r="B3731" s="30" t="s">
        <v>13080</v>
      </c>
    </row>
    <row r="3732" spans="1:2" x14ac:dyDescent="0.25">
      <c r="A3732" s="30" t="s">
        <v>8163</v>
      </c>
      <c r="B3732" s="30" t="s">
        <v>13081</v>
      </c>
    </row>
    <row r="3733" spans="1:2" x14ac:dyDescent="0.25">
      <c r="A3733" s="30" t="s">
        <v>8186</v>
      </c>
      <c r="B3733" s="30" t="s">
        <v>13082</v>
      </c>
    </row>
    <row r="3734" spans="1:2" x14ac:dyDescent="0.25">
      <c r="A3734" s="30" t="s">
        <v>8196</v>
      </c>
      <c r="B3734" s="30" t="s">
        <v>13083</v>
      </c>
    </row>
    <row r="3735" spans="1:2" x14ac:dyDescent="0.25">
      <c r="A3735" s="30" t="s">
        <v>8199</v>
      </c>
      <c r="B3735" s="30" t="s">
        <v>13084</v>
      </c>
    </row>
    <row r="3736" spans="1:2" x14ac:dyDescent="0.25">
      <c r="A3736" s="30" t="s">
        <v>8202</v>
      </c>
      <c r="B3736" s="30" t="s">
        <v>13085</v>
      </c>
    </row>
    <row r="3737" spans="1:2" x14ac:dyDescent="0.25">
      <c r="A3737" s="30" t="s">
        <v>8223</v>
      </c>
      <c r="B3737" s="30" t="s">
        <v>13086</v>
      </c>
    </row>
    <row r="3738" spans="1:2" x14ac:dyDescent="0.25">
      <c r="A3738" s="30" t="s">
        <v>8238</v>
      </c>
      <c r="B3738" s="30" t="s">
        <v>13087</v>
      </c>
    </row>
    <row r="3739" spans="1:2" x14ac:dyDescent="0.25">
      <c r="A3739" s="30" t="s">
        <v>8260</v>
      </c>
      <c r="B3739" s="30" t="s">
        <v>13088</v>
      </c>
    </row>
    <row r="3740" spans="1:2" x14ac:dyDescent="0.25">
      <c r="A3740" s="30" t="s">
        <v>8266</v>
      </c>
      <c r="B3740" s="30" t="s">
        <v>13089</v>
      </c>
    </row>
    <row r="3741" spans="1:2" x14ac:dyDescent="0.25">
      <c r="A3741" s="30" t="s">
        <v>8307</v>
      </c>
      <c r="B3741" s="30" t="s">
        <v>13090</v>
      </c>
    </row>
    <row r="3742" spans="1:2" x14ac:dyDescent="0.25">
      <c r="A3742" s="30" t="s">
        <v>8365</v>
      </c>
      <c r="B3742" s="30" t="s">
        <v>13091</v>
      </c>
    </row>
    <row r="3743" spans="1:2" x14ac:dyDescent="0.25">
      <c r="A3743" s="30" t="s">
        <v>8424</v>
      </c>
      <c r="B3743" s="30" t="s">
        <v>13092</v>
      </c>
    </row>
    <row r="3744" spans="1:2" x14ac:dyDescent="0.25">
      <c r="A3744" s="30" t="s">
        <v>8455</v>
      </c>
      <c r="B3744" s="30" t="s">
        <v>13093</v>
      </c>
    </row>
    <row r="3745" spans="1:2" x14ac:dyDescent="0.25">
      <c r="A3745" s="30" t="s">
        <v>8464</v>
      </c>
      <c r="B3745" s="30" t="s">
        <v>13094</v>
      </c>
    </row>
    <row r="3746" spans="1:2" x14ac:dyDescent="0.25">
      <c r="A3746" s="30" t="s">
        <v>8469</v>
      </c>
      <c r="B3746" s="30" t="s">
        <v>13095</v>
      </c>
    </row>
    <row r="3747" spans="1:2" x14ac:dyDescent="0.25">
      <c r="A3747" s="30" t="s">
        <v>8519</v>
      </c>
      <c r="B3747" s="30" t="s">
        <v>13096</v>
      </c>
    </row>
    <row r="3748" spans="1:2" x14ac:dyDescent="0.25">
      <c r="A3748" s="30" t="s">
        <v>8530</v>
      </c>
      <c r="B3748" s="30" t="s">
        <v>13097</v>
      </c>
    </row>
    <row r="3749" spans="1:2" x14ac:dyDescent="0.25">
      <c r="A3749" s="30" t="s">
        <v>8542</v>
      </c>
      <c r="B3749" s="30" t="s">
        <v>13098</v>
      </c>
    </row>
    <row r="3750" spans="1:2" x14ac:dyDescent="0.25">
      <c r="A3750" s="30" t="s">
        <v>8593</v>
      </c>
      <c r="B3750" s="30" t="s">
        <v>13099</v>
      </c>
    </row>
    <row r="3751" spans="1:2" x14ac:dyDescent="0.25">
      <c r="A3751" s="30" t="s">
        <v>8616</v>
      </c>
      <c r="B3751" s="30" t="s">
        <v>13100</v>
      </c>
    </row>
    <row r="3752" spans="1:2" x14ac:dyDescent="0.25">
      <c r="A3752" s="30" t="s">
        <v>8676</v>
      </c>
      <c r="B3752" s="30" t="s">
        <v>13101</v>
      </c>
    </row>
    <row r="3753" spans="1:2" x14ac:dyDescent="0.25">
      <c r="A3753" s="30" t="s">
        <v>8685</v>
      </c>
      <c r="B3753" s="30" t="s">
        <v>13102</v>
      </c>
    </row>
    <row r="3754" spans="1:2" x14ac:dyDescent="0.25">
      <c r="A3754" s="30" t="s">
        <v>6878</v>
      </c>
      <c r="B3754" s="30" t="s">
        <v>13103</v>
      </c>
    </row>
    <row r="3755" spans="1:2" x14ac:dyDescent="0.25">
      <c r="A3755" s="30" t="s">
        <v>6884</v>
      </c>
      <c r="B3755" s="30" t="s">
        <v>13104</v>
      </c>
    </row>
    <row r="3756" spans="1:2" x14ac:dyDescent="0.25">
      <c r="A3756" s="30" t="s">
        <v>6888</v>
      </c>
      <c r="B3756" s="30" t="s">
        <v>13105</v>
      </c>
    </row>
    <row r="3757" spans="1:2" x14ac:dyDescent="0.25">
      <c r="A3757" s="30" t="s">
        <v>6897</v>
      </c>
      <c r="B3757" s="30" t="s">
        <v>13106</v>
      </c>
    </row>
    <row r="3758" spans="1:2" x14ac:dyDescent="0.25">
      <c r="A3758" s="30" t="s">
        <v>6905</v>
      </c>
      <c r="B3758" s="30" t="s">
        <v>13107</v>
      </c>
    </row>
    <row r="3759" spans="1:2" x14ac:dyDescent="0.25">
      <c r="A3759" s="30" t="s">
        <v>6908</v>
      </c>
      <c r="B3759" s="30" t="s">
        <v>13108</v>
      </c>
    </row>
    <row r="3760" spans="1:2" x14ac:dyDescent="0.25">
      <c r="A3760" s="30" t="s">
        <v>6910</v>
      </c>
      <c r="B3760" s="30" t="s">
        <v>13109</v>
      </c>
    </row>
    <row r="3761" spans="1:2" x14ac:dyDescent="0.25">
      <c r="A3761" s="30" t="s">
        <v>6966</v>
      </c>
      <c r="B3761" s="30" t="s">
        <v>13110</v>
      </c>
    </row>
    <row r="3762" spans="1:2" x14ac:dyDescent="0.25">
      <c r="A3762" s="30" t="s">
        <v>6982</v>
      </c>
      <c r="B3762" s="30" t="s">
        <v>13111</v>
      </c>
    </row>
    <row r="3763" spans="1:2" x14ac:dyDescent="0.25">
      <c r="A3763" s="30" t="s">
        <v>6995</v>
      </c>
      <c r="B3763" s="30" t="s">
        <v>13112</v>
      </c>
    </row>
    <row r="3764" spans="1:2" x14ac:dyDescent="0.25">
      <c r="A3764" s="30" t="s">
        <v>7001</v>
      </c>
      <c r="B3764" s="30" t="s">
        <v>13113</v>
      </c>
    </row>
    <row r="3765" spans="1:2" x14ac:dyDescent="0.25">
      <c r="A3765" s="30" t="s">
        <v>7015</v>
      </c>
      <c r="B3765" s="30" t="s">
        <v>13114</v>
      </c>
    </row>
    <row r="3766" spans="1:2" x14ac:dyDescent="0.25">
      <c r="A3766" s="30" t="s">
        <v>7022</v>
      </c>
      <c r="B3766" s="30" t="s">
        <v>13115</v>
      </c>
    </row>
    <row r="3767" spans="1:2" x14ac:dyDescent="0.25">
      <c r="A3767" s="30" t="s">
        <v>7023</v>
      </c>
      <c r="B3767" s="30" t="s">
        <v>13116</v>
      </c>
    </row>
    <row r="3768" spans="1:2" x14ac:dyDescent="0.25">
      <c r="A3768" s="30" t="s">
        <v>7036</v>
      </c>
      <c r="B3768" s="30" t="s">
        <v>13117</v>
      </c>
    </row>
    <row r="3769" spans="1:2" x14ac:dyDescent="0.25">
      <c r="A3769" s="30" t="s">
        <v>7044</v>
      </c>
      <c r="B3769" s="30" t="s">
        <v>13118</v>
      </c>
    </row>
    <row r="3770" spans="1:2" x14ac:dyDescent="0.25">
      <c r="A3770" s="30" t="s">
        <v>7045</v>
      </c>
      <c r="B3770" s="30" t="s">
        <v>13119</v>
      </c>
    </row>
    <row r="3771" spans="1:2" x14ac:dyDescent="0.25">
      <c r="A3771" s="30" t="s">
        <v>7055</v>
      </c>
      <c r="B3771" s="30" t="s">
        <v>13120</v>
      </c>
    </row>
    <row r="3772" spans="1:2" x14ac:dyDescent="0.25">
      <c r="A3772" s="30" t="s">
        <v>7071</v>
      </c>
      <c r="B3772" s="30" t="s">
        <v>13121</v>
      </c>
    </row>
    <row r="3773" spans="1:2" x14ac:dyDescent="0.25">
      <c r="A3773" s="30" t="s">
        <v>7082</v>
      </c>
      <c r="B3773" s="30" t="s">
        <v>13122</v>
      </c>
    </row>
    <row r="3774" spans="1:2" x14ac:dyDescent="0.25">
      <c r="A3774" s="30" t="s">
        <v>7083</v>
      </c>
      <c r="B3774" s="30" t="s">
        <v>13123</v>
      </c>
    </row>
    <row r="3775" spans="1:2" x14ac:dyDescent="0.25">
      <c r="A3775" s="30" t="s">
        <v>7087</v>
      </c>
      <c r="B3775" s="30" t="s">
        <v>13124</v>
      </c>
    </row>
    <row r="3776" spans="1:2" x14ac:dyDescent="0.25">
      <c r="A3776" s="30" t="s">
        <v>7088</v>
      </c>
      <c r="B3776" s="30" t="s">
        <v>13125</v>
      </c>
    </row>
    <row r="3777" spans="1:2" x14ac:dyDescent="0.25">
      <c r="A3777" s="30" t="s">
        <v>7096</v>
      </c>
      <c r="B3777" s="30" t="s">
        <v>13126</v>
      </c>
    </row>
    <row r="3778" spans="1:2" x14ac:dyDescent="0.25">
      <c r="A3778" s="30" t="s">
        <v>7116</v>
      </c>
      <c r="B3778" s="30" t="s">
        <v>13127</v>
      </c>
    </row>
    <row r="3779" spans="1:2" x14ac:dyDescent="0.25">
      <c r="A3779" s="30" t="s">
        <v>7123</v>
      </c>
      <c r="B3779" s="30" t="s">
        <v>13128</v>
      </c>
    </row>
    <row r="3780" spans="1:2" x14ac:dyDescent="0.25">
      <c r="A3780" s="30" t="s">
        <v>7124</v>
      </c>
      <c r="B3780" s="30" t="s">
        <v>13129</v>
      </c>
    </row>
    <row r="3781" spans="1:2" x14ac:dyDescent="0.25">
      <c r="A3781" s="30" t="s">
        <v>7142</v>
      </c>
      <c r="B3781" s="30" t="s">
        <v>13130</v>
      </c>
    </row>
    <row r="3782" spans="1:2" x14ac:dyDescent="0.25">
      <c r="A3782" s="30" t="s">
        <v>7160</v>
      </c>
      <c r="B3782" s="30" t="s">
        <v>13131</v>
      </c>
    </row>
    <row r="3783" spans="1:2" x14ac:dyDescent="0.25">
      <c r="A3783" s="30" t="s">
        <v>7165</v>
      </c>
      <c r="B3783" s="30" t="s">
        <v>13132</v>
      </c>
    </row>
    <row r="3784" spans="1:2" x14ac:dyDescent="0.25">
      <c r="A3784" s="30" t="s">
        <v>7166</v>
      </c>
      <c r="B3784" s="30" t="s">
        <v>13133</v>
      </c>
    </row>
    <row r="3785" spans="1:2" x14ac:dyDescent="0.25">
      <c r="A3785" s="30" t="s">
        <v>7185</v>
      </c>
      <c r="B3785" s="30" t="s">
        <v>13134</v>
      </c>
    </row>
    <row r="3786" spans="1:2" x14ac:dyDescent="0.25">
      <c r="A3786" s="30" t="s">
        <v>7197</v>
      </c>
      <c r="B3786" s="30" t="s">
        <v>13135</v>
      </c>
    </row>
    <row r="3787" spans="1:2" x14ac:dyDescent="0.25">
      <c r="A3787" s="30" t="s">
        <v>7210</v>
      </c>
      <c r="B3787" s="30" t="s">
        <v>13136</v>
      </c>
    </row>
    <row r="3788" spans="1:2" x14ac:dyDescent="0.25">
      <c r="A3788" s="30" t="s">
        <v>7414</v>
      </c>
      <c r="B3788" s="30" t="s">
        <v>13137</v>
      </c>
    </row>
    <row r="3789" spans="1:2" x14ac:dyDescent="0.25">
      <c r="A3789" s="30" t="s">
        <v>7698</v>
      </c>
      <c r="B3789" s="30" t="s">
        <v>13138</v>
      </c>
    </row>
    <row r="3790" spans="1:2" x14ac:dyDescent="0.25">
      <c r="A3790" s="30" t="s">
        <v>7786</v>
      </c>
      <c r="B3790" s="30" t="s">
        <v>13139</v>
      </c>
    </row>
    <row r="3791" spans="1:2" x14ac:dyDescent="0.25">
      <c r="A3791" s="30" t="s">
        <v>7827</v>
      </c>
      <c r="B3791" s="30" t="s">
        <v>13140</v>
      </c>
    </row>
    <row r="3792" spans="1:2" x14ac:dyDescent="0.25">
      <c r="A3792" s="30" t="s">
        <v>7830</v>
      </c>
      <c r="B3792" s="30" t="s">
        <v>13141</v>
      </c>
    </row>
    <row r="3793" spans="1:2" x14ac:dyDescent="0.25">
      <c r="A3793" s="30" t="s">
        <v>7966</v>
      </c>
      <c r="B3793" s="30" t="s">
        <v>13142</v>
      </c>
    </row>
    <row r="3794" spans="1:2" x14ac:dyDescent="0.25">
      <c r="A3794" s="30" t="s">
        <v>7985</v>
      </c>
      <c r="B3794" s="30" t="s">
        <v>13143</v>
      </c>
    </row>
    <row r="3795" spans="1:2" x14ac:dyDescent="0.25">
      <c r="A3795" s="30" t="s">
        <v>8067</v>
      </c>
      <c r="B3795" s="30" t="s">
        <v>13144</v>
      </c>
    </row>
    <row r="3796" spans="1:2" x14ac:dyDescent="0.25">
      <c r="A3796" s="30" t="s">
        <v>8139</v>
      </c>
      <c r="B3796" s="30" t="s">
        <v>13145</v>
      </c>
    </row>
    <row r="3797" spans="1:2" x14ac:dyDescent="0.25">
      <c r="A3797" s="30" t="s">
        <v>8234</v>
      </c>
      <c r="B3797" s="30" t="s">
        <v>13146</v>
      </c>
    </row>
    <row r="3798" spans="1:2" x14ac:dyDescent="0.25">
      <c r="A3798" s="30" t="s">
        <v>8277</v>
      </c>
      <c r="B3798" s="30" t="s">
        <v>13147</v>
      </c>
    </row>
    <row r="3799" spans="1:2" x14ac:dyDescent="0.25">
      <c r="A3799" s="30" t="s">
        <v>8283</v>
      </c>
      <c r="B3799" s="30" t="s">
        <v>13148</v>
      </c>
    </row>
    <row r="3800" spans="1:2" x14ac:dyDescent="0.25">
      <c r="A3800" s="30" t="s">
        <v>8289</v>
      </c>
      <c r="B3800" s="30" t="s">
        <v>13149</v>
      </c>
    </row>
    <row r="3801" spans="1:2" x14ac:dyDescent="0.25">
      <c r="A3801" s="30" t="s">
        <v>8290</v>
      </c>
      <c r="B3801" s="30" t="s">
        <v>13150</v>
      </c>
    </row>
    <row r="3802" spans="1:2" x14ac:dyDescent="0.25">
      <c r="A3802" s="30" t="s">
        <v>8392</v>
      </c>
      <c r="B3802" s="30" t="s">
        <v>13151</v>
      </c>
    </row>
    <row r="3803" spans="1:2" x14ac:dyDescent="0.25">
      <c r="A3803" s="30" t="s">
        <v>8393</v>
      </c>
      <c r="B3803" s="30" t="s">
        <v>13152</v>
      </c>
    </row>
    <row r="3804" spans="1:2" x14ac:dyDescent="0.25">
      <c r="A3804" s="30" t="s">
        <v>8471</v>
      </c>
      <c r="B3804" s="30" t="s">
        <v>13153</v>
      </c>
    </row>
    <row r="3805" spans="1:2" x14ac:dyDescent="0.25">
      <c r="A3805" s="30" t="s">
        <v>8480</v>
      </c>
      <c r="B3805" s="30" t="s">
        <v>13154</v>
      </c>
    </row>
    <row r="3806" spans="1:2" x14ac:dyDescent="0.25">
      <c r="A3806" s="30" t="s">
        <v>8543</v>
      </c>
      <c r="B3806" s="30" t="s">
        <v>13155</v>
      </c>
    </row>
    <row r="3807" spans="1:2" x14ac:dyDescent="0.25">
      <c r="A3807" s="30" t="s">
        <v>8639</v>
      </c>
      <c r="B3807" s="30" t="s">
        <v>13156</v>
      </c>
    </row>
    <row r="3808" spans="1:2" x14ac:dyDescent="0.25">
      <c r="A3808" s="30" t="s">
        <v>8703</v>
      </c>
      <c r="B3808" s="30" t="s">
        <v>13157</v>
      </c>
    </row>
    <row r="3809" spans="1:2" x14ac:dyDescent="0.25">
      <c r="A3809" s="30" t="s">
        <v>8798</v>
      </c>
      <c r="B3809" s="30" t="s">
        <v>13158</v>
      </c>
    </row>
    <row r="3810" spans="1:2" x14ac:dyDescent="0.25">
      <c r="A3810" s="30" t="s">
        <v>6882</v>
      </c>
      <c r="B3810" s="30" t="s">
        <v>13159</v>
      </c>
    </row>
    <row r="3811" spans="1:2" x14ac:dyDescent="0.25">
      <c r="A3811" s="30" t="s">
        <v>7294</v>
      </c>
      <c r="B3811" s="30" t="s">
        <v>13160</v>
      </c>
    </row>
    <row r="3812" spans="1:2" x14ac:dyDescent="0.25">
      <c r="A3812" s="30" t="s">
        <v>7295</v>
      </c>
      <c r="B3812" s="30" t="s">
        <v>13161</v>
      </c>
    </row>
    <row r="3813" spans="1:2" x14ac:dyDescent="0.25">
      <c r="A3813" s="30" t="s">
        <v>7301</v>
      </c>
      <c r="B3813" s="30" t="s">
        <v>13162</v>
      </c>
    </row>
    <row r="3814" spans="1:2" x14ac:dyDescent="0.25">
      <c r="A3814" s="30" t="s">
        <v>7320</v>
      </c>
      <c r="B3814" s="30" t="s">
        <v>13163</v>
      </c>
    </row>
    <row r="3815" spans="1:2" x14ac:dyDescent="0.25">
      <c r="A3815" s="30" t="s">
        <v>7378</v>
      </c>
      <c r="B3815" s="30" t="s">
        <v>13164</v>
      </c>
    </row>
    <row r="3816" spans="1:2" x14ac:dyDescent="0.25">
      <c r="A3816" s="30" t="s">
        <v>7384</v>
      </c>
      <c r="B3816" s="30" t="s">
        <v>13165</v>
      </c>
    </row>
    <row r="3817" spans="1:2" x14ac:dyDescent="0.25">
      <c r="A3817" s="30" t="s">
        <v>8317</v>
      </c>
      <c r="B3817" s="30" t="s">
        <v>13166</v>
      </c>
    </row>
    <row r="3818" spans="1:2" x14ac:dyDescent="0.25">
      <c r="A3818" s="30" t="s">
        <v>8342</v>
      </c>
      <c r="B3818" s="30" t="s">
        <v>13167</v>
      </c>
    </row>
    <row r="3819" spans="1:2" x14ac:dyDescent="0.25">
      <c r="A3819" s="30" t="s">
        <v>8499</v>
      </c>
      <c r="B3819" s="30" t="s">
        <v>13168</v>
      </c>
    </row>
    <row r="3820" spans="1:2" x14ac:dyDescent="0.25">
      <c r="A3820" s="30" t="s">
        <v>8651</v>
      </c>
      <c r="B3820" s="30" t="s">
        <v>13169</v>
      </c>
    </row>
    <row r="3821" spans="1:2" x14ac:dyDescent="0.25">
      <c r="A3821" s="30" t="s">
        <v>8654</v>
      </c>
      <c r="B3821" s="30" t="s">
        <v>13170</v>
      </c>
    </row>
    <row r="3822" spans="1:2" x14ac:dyDescent="0.25">
      <c r="A3822" s="30" t="s">
        <v>8681</v>
      </c>
      <c r="B3822" s="30" t="s">
        <v>13171</v>
      </c>
    </row>
    <row r="3823" spans="1:2" x14ac:dyDescent="0.25">
      <c r="A3823" s="30" t="s">
        <v>8715</v>
      </c>
      <c r="B3823" s="30" t="s">
        <v>13172</v>
      </c>
    </row>
    <row r="3824" spans="1:2" x14ac:dyDescent="0.25">
      <c r="A3824" s="30" t="s">
        <v>8749</v>
      </c>
      <c r="B3824" s="30" t="s">
        <v>13173</v>
      </c>
    </row>
    <row r="3825" spans="1:2" x14ac:dyDescent="0.25">
      <c r="A3825" s="30" t="s">
        <v>8769</v>
      </c>
      <c r="B3825" s="30" t="s">
        <v>13174</v>
      </c>
    </row>
    <row r="3826" spans="1:2" x14ac:dyDescent="0.25">
      <c r="A3826" s="30" t="s">
        <v>6920</v>
      </c>
      <c r="B3826" s="30" t="s">
        <v>13175</v>
      </c>
    </row>
    <row r="3827" spans="1:2" x14ac:dyDescent="0.25">
      <c r="A3827" s="30" t="s">
        <v>7172</v>
      </c>
      <c r="B3827" s="30" t="s">
        <v>13176</v>
      </c>
    </row>
    <row r="3828" spans="1:2" x14ac:dyDescent="0.25">
      <c r="A3828" s="30" t="s">
        <v>7209</v>
      </c>
      <c r="B3828" s="30" t="s">
        <v>13177</v>
      </c>
    </row>
    <row r="3829" spans="1:2" x14ac:dyDescent="0.25">
      <c r="A3829" s="30" t="s">
        <v>7220</v>
      </c>
      <c r="B3829" s="30" t="s">
        <v>13178</v>
      </c>
    </row>
    <row r="3830" spans="1:2" x14ac:dyDescent="0.25">
      <c r="A3830" s="30" t="s">
        <v>7293</v>
      </c>
      <c r="B3830" s="30" t="s">
        <v>13179</v>
      </c>
    </row>
    <row r="3831" spans="1:2" x14ac:dyDescent="0.25">
      <c r="A3831" s="30" t="s">
        <v>7337</v>
      </c>
      <c r="B3831" s="30" t="s">
        <v>13180</v>
      </c>
    </row>
    <row r="3832" spans="1:2" x14ac:dyDescent="0.25">
      <c r="A3832" s="30" t="s">
        <v>7402</v>
      </c>
      <c r="B3832" s="30" t="s">
        <v>13181</v>
      </c>
    </row>
    <row r="3833" spans="1:2" x14ac:dyDescent="0.25">
      <c r="A3833" s="30" t="s">
        <v>7416</v>
      </c>
      <c r="B3833" s="30" t="s">
        <v>13182</v>
      </c>
    </row>
    <row r="3834" spans="1:2" x14ac:dyDescent="0.25">
      <c r="A3834" s="30" t="s">
        <v>7427</v>
      </c>
      <c r="B3834" s="30" t="s">
        <v>13183</v>
      </c>
    </row>
    <row r="3835" spans="1:2" x14ac:dyDescent="0.25">
      <c r="A3835" s="30" t="s">
        <v>7518</v>
      </c>
      <c r="B3835" s="30" t="s">
        <v>13184</v>
      </c>
    </row>
    <row r="3836" spans="1:2" x14ac:dyDescent="0.25">
      <c r="A3836" s="30" t="s">
        <v>7519</v>
      </c>
      <c r="B3836" s="30" t="s">
        <v>13185</v>
      </c>
    </row>
    <row r="3837" spans="1:2" x14ac:dyDescent="0.25">
      <c r="A3837" s="30" t="s">
        <v>7528</v>
      </c>
      <c r="B3837" s="30" t="s">
        <v>13186</v>
      </c>
    </row>
    <row r="3838" spans="1:2" x14ac:dyDescent="0.25">
      <c r="A3838" s="30" t="s">
        <v>7559</v>
      </c>
      <c r="B3838" s="30" t="s">
        <v>13187</v>
      </c>
    </row>
    <row r="3839" spans="1:2" x14ac:dyDescent="0.25">
      <c r="A3839" s="30" t="s">
        <v>7575</v>
      </c>
      <c r="B3839" s="30" t="s">
        <v>13188</v>
      </c>
    </row>
    <row r="3840" spans="1:2" x14ac:dyDescent="0.25">
      <c r="A3840" s="30" t="s">
        <v>7576</v>
      </c>
      <c r="B3840" s="30" t="s">
        <v>13189</v>
      </c>
    </row>
    <row r="3841" spans="1:2" x14ac:dyDescent="0.25">
      <c r="A3841" s="30" t="s">
        <v>7581</v>
      </c>
      <c r="B3841" s="30" t="s">
        <v>13190</v>
      </c>
    </row>
    <row r="3842" spans="1:2" x14ac:dyDescent="0.25">
      <c r="A3842" s="30" t="s">
        <v>7689</v>
      </c>
      <c r="B3842" s="30" t="s">
        <v>13191</v>
      </c>
    </row>
    <row r="3843" spans="1:2" x14ac:dyDescent="0.25">
      <c r="A3843" s="30" t="s">
        <v>7690</v>
      </c>
      <c r="B3843" s="30" t="s">
        <v>13192</v>
      </c>
    </row>
    <row r="3844" spans="1:2" x14ac:dyDescent="0.25">
      <c r="A3844" s="30" t="s">
        <v>7721</v>
      </c>
      <c r="B3844" s="30" t="s">
        <v>13193</v>
      </c>
    </row>
    <row r="3845" spans="1:2" x14ac:dyDescent="0.25">
      <c r="A3845" s="30" t="s">
        <v>7784</v>
      </c>
      <c r="B3845" s="30" t="s">
        <v>13194</v>
      </c>
    </row>
    <row r="3846" spans="1:2" x14ac:dyDescent="0.25">
      <c r="A3846" s="30" t="s">
        <v>7829</v>
      </c>
      <c r="B3846" s="30" t="s">
        <v>13195</v>
      </c>
    </row>
    <row r="3847" spans="1:2" x14ac:dyDescent="0.25">
      <c r="A3847" s="30" t="s">
        <v>7846</v>
      </c>
      <c r="B3847" s="30" t="s">
        <v>13196</v>
      </c>
    </row>
    <row r="3848" spans="1:2" x14ac:dyDescent="0.25">
      <c r="A3848" s="30" t="s">
        <v>7877</v>
      </c>
      <c r="B3848" s="30" t="s">
        <v>13197</v>
      </c>
    </row>
    <row r="3849" spans="1:2" x14ac:dyDescent="0.25">
      <c r="A3849" s="30" t="s">
        <v>7893</v>
      </c>
      <c r="B3849" s="30" t="s">
        <v>13198</v>
      </c>
    </row>
    <row r="3850" spans="1:2" x14ac:dyDescent="0.25">
      <c r="A3850" s="30" t="s">
        <v>7903</v>
      </c>
      <c r="B3850" s="30" t="s">
        <v>13199</v>
      </c>
    </row>
    <row r="3851" spans="1:2" x14ac:dyDescent="0.25">
      <c r="A3851" s="30" t="s">
        <v>7938</v>
      </c>
      <c r="B3851" s="30" t="s">
        <v>13200</v>
      </c>
    </row>
    <row r="3852" spans="1:2" x14ac:dyDescent="0.25">
      <c r="A3852" s="30" t="s">
        <v>7971</v>
      </c>
      <c r="B3852" s="30" t="s">
        <v>13201</v>
      </c>
    </row>
    <row r="3853" spans="1:2" x14ac:dyDescent="0.25">
      <c r="A3853" s="30" t="s">
        <v>8012</v>
      </c>
      <c r="B3853" s="30" t="s">
        <v>13202</v>
      </c>
    </row>
    <row r="3854" spans="1:2" x14ac:dyDescent="0.25">
      <c r="A3854" s="30" t="s">
        <v>8052</v>
      </c>
      <c r="B3854" s="30" t="s">
        <v>13203</v>
      </c>
    </row>
    <row r="3855" spans="1:2" x14ac:dyDescent="0.25">
      <c r="A3855" s="30" t="s">
        <v>8064</v>
      </c>
      <c r="B3855" s="30" t="s">
        <v>13204</v>
      </c>
    </row>
    <row r="3856" spans="1:2" x14ac:dyDescent="0.25">
      <c r="A3856" s="30" t="s">
        <v>8084</v>
      </c>
      <c r="B3856" s="30" t="s">
        <v>13205</v>
      </c>
    </row>
    <row r="3857" spans="1:2" x14ac:dyDescent="0.25">
      <c r="A3857" s="30" t="s">
        <v>8126</v>
      </c>
      <c r="B3857" s="30" t="s">
        <v>13206</v>
      </c>
    </row>
    <row r="3858" spans="1:2" x14ac:dyDescent="0.25">
      <c r="A3858" s="30" t="s">
        <v>8138</v>
      </c>
      <c r="B3858" s="30" t="s">
        <v>13207</v>
      </c>
    </row>
    <row r="3859" spans="1:2" x14ac:dyDescent="0.25">
      <c r="A3859" s="30" t="s">
        <v>8141</v>
      </c>
      <c r="B3859" s="30" t="s">
        <v>13208</v>
      </c>
    </row>
    <row r="3860" spans="1:2" x14ac:dyDescent="0.25">
      <c r="A3860" s="30" t="s">
        <v>8224</v>
      </c>
      <c r="B3860" s="30" t="s">
        <v>13209</v>
      </c>
    </row>
    <row r="3861" spans="1:2" x14ac:dyDescent="0.25">
      <c r="A3861" s="30" t="s">
        <v>8250</v>
      </c>
      <c r="B3861" s="30" t="s">
        <v>13210</v>
      </c>
    </row>
    <row r="3862" spans="1:2" x14ac:dyDescent="0.25">
      <c r="A3862" s="30" t="s">
        <v>8276</v>
      </c>
      <c r="B3862" s="30" t="s">
        <v>13211</v>
      </c>
    </row>
    <row r="3863" spans="1:2" x14ac:dyDescent="0.25">
      <c r="A3863" s="30" t="s">
        <v>8301</v>
      </c>
      <c r="B3863" s="30" t="s">
        <v>13212</v>
      </c>
    </row>
    <row r="3864" spans="1:2" x14ac:dyDescent="0.25">
      <c r="A3864" s="30" t="s">
        <v>8343</v>
      </c>
      <c r="B3864" s="30" t="s">
        <v>13213</v>
      </c>
    </row>
    <row r="3865" spans="1:2" x14ac:dyDescent="0.25">
      <c r="A3865" s="30" t="s">
        <v>8345</v>
      </c>
      <c r="B3865" s="30" t="s">
        <v>13214</v>
      </c>
    </row>
    <row r="3866" spans="1:2" x14ac:dyDescent="0.25">
      <c r="A3866" s="30" t="s">
        <v>8355</v>
      </c>
      <c r="B3866" s="30" t="s">
        <v>13215</v>
      </c>
    </row>
    <row r="3867" spans="1:2" x14ac:dyDescent="0.25">
      <c r="A3867" s="30" t="s">
        <v>8357</v>
      </c>
      <c r="B3867" s="30" t="s">
        <v>13216</v>
      </c>
    </row>
    <row r="3868" spans="1:2" x14ac:dyDescent="0.25">
      <c r="A3868" s="30" t="s">
        <v>8362</v>
      </c>
      <c r="B3868" s="30" t="s">
        <v>13217</v>
      </c>
    </row>
    <row r="3869" spans="1:2" x14ac:dyDescent="0.25">
      <c r="A3869" s="30" t="s">
        <v>8363</v>
      </c>
      <c r="B3869" s="30" t="s">
        <v>13218</v>
      </c>
    </row>
    <row r="3870" spans="1:2" x14ac:dyDescent="0.25">
      <c r="A3870" s="30" t="s">
        <v>8366</v>
      </c>
      <c r="B3870" s="30" t="s">
        <v>13219</v>
      </c>
    </row>
    <row r="3871" spans="1:2" x14ac:dyDescent="0.25">
      <c r="A3871" s="30" t="s">
        <v>8367</v>
      </c>
      <c r="B3871" s="30" t="s">
        <v>13220</v>
      </c>
    </row>
    <row r="3872" spans="1:2" x14ac:dyDescent="0.25">
      <c r="A3872" s="30" t="s">
        <v>8370</v>
      </c>
      <c r="B3872" s="30" t="s">
        <v>13221</v>
      </c>
    </row>
    <row r="3873" spans="1:2" x14ac:dyDescent="0.25">
      <c r="A3873" s="30" t="s">
        <v>8371</v>
      </c>
      <c r="B3873" s="30" t="s">
        <v>13222</v>
      </c>
    </row>
    <row r="3874" spans="1:2" x14ac:dyDescent="0.25">
      <c r="A3874" s="30" t="s">
        <v>8382</v>
      </c>
      <c r="B3874" s="30" t="s">
        <v>13223</v>
      </c>
    </row>
    <row r="3875" spans="1:2" x14ac:dyDescent="0.25">
      <c r="A3875" s="30" t="s">
        <v>8385</v>
      </c>
      <c r="B3875" s="30" t="s">
        <v>13224</v>
      </c>
    </row>
    <row r="3876" spans="1:2" x14ac:dyDescent="0.25">
      <c r="A3876" s="30" t="s">
        <v>8386</v>
      </c>
      <c r="B3876" s="30" t="s">
        <v>13225</v>
      </c>
    </row>
    <row r="3877" spans="1:2" x14ac:dyDescent="0.25">
      <c r="A3877" s="30" t="s">
        <v>8387</v>
      </c>
      <c r="B3877" s="30" t="s">
        <v>13226</v>
      </c>
    </row>
    <row r="3878" spans="1:2" x14ac:dyDescent="0.25">
      <c r="A3878" s="30" t="s">
        <v>8435</v>
      </c>
      <c r="B3878" s="30" t="s">
        <v>13227</v>
      </c>
    </row>
    <row r="3879" spans="1:2" x14ac:dyDescent="0.25">
      <c r="A3879" s="30" t="s">
        <v>8467</v>
      </c>
      <c r="B3879" s="30" t="s">
        <v>13228</v>
      </c>
    </row>
    <row r="3880" spans="1:2" x14ac:dyDescent="0.25">
      <c r="A3880" s="30" t="s">
        <v>8567</v>
      </c>
      <c r="B3880" s="30" t="s">
        <v>13229</v>
      </c>
    </row>
    <row r="3881" spans="1:2" x14ac:dyDescent="0.25">
      <c r="A3881" s="30" t="s">
        <v>8568</v>
      </c>
      <c r="B3881" s="30" t="s">
        <v>13230</v>
      </c>
    </row>
    <row r="3882" spans="1:2" x14ac:dyDescent="0.25">
      <c r="A3882" s="30" t="s">
        <v>8653</v>
      </c>
      <c r="B3882" s="30" t="s">
        <v>13231</v>
      </c>
    </row>
    <row r="3883" spans="1:2" x14ac:dyDescent="0.25">
      <c r="A3883" s="30" t="s">
        <v>8781</v>
      </c>
      <c r="B3883" s="30" t="s">
        <v>13232</v>
      </c>
    </row>
    <row r="3884" spans="1:2" x14ac:dyDescent="0.25">
      <c r="A3884" s="30" t="s">
        <v>8790</v>
      </c>
      <c r="B3884" s="30" t="s">
        <v>13233</v>
      </c>
    </row>
    <row r="3885" spans="1:2" x14ac:dyDescent="0.25">
      <c r="A3885" s="30" t="s">
        <v>8797</v>
      </c>
      <c r="B3885" s="30" t="s">
        <v>13234</v>
      </c>
    </row>
    <row r="3886" spans="1:2" x14ac:dyDescent="0.25">
      <c r="A3886" s="30" t="s">
        <v>6870</v>
      </c>
      <c r="B3886" s="30" t="s">
        <v>13235</v>
      </c>
    </row>
    <row r="3887" spans="1:2" x14ac:dyDescent="0.25">
      <c r="A3887" s="30" t="s">
        <v>6871</v>
      </c>
      <c r="B3887" s="30" t="s">
        <v>13236</v>
      </c>
    </row>
    <row r="3888" spans="1:2" x14ac:dyDescent="0.25">
      <c r="A3888" s="30" t="s">
        <v>6900</v>
      </c>
      <c r="B3888" s="30" t="s">
        <v>13237</v>
      </c>
    </row>
    <row r="3889" spans="1:2" x14ac:dyDescent="0.25">
      <c r="A3889" s="30" t="s">
        <v>6904</v>
      </c>
      <c r="B3889" s="30" t="s">
        <v>13238</v>
      </c>
    </row>
    <row r="3890" spans="1:2" x14ac:dyDescent="0.25">
      <c r="A3890" s="30" t="s">
        <v>6915</v>
      </c>
      <c r="B3890" s="30" t="s">
        <v>13239</v>
      </c>
    </row>
    <row r="3891" spans="1:2" x14ac:dyDescent="0.25">
      <c r="A3891" s="30" t="s">
        <v>6928</v>
      </c>
      <c r="B3891" s="30" t="s">
        <v>13240</v>
      </c>
    </row>
    <row r="3892" spans="1:2" x14ac:dyDescent="0.25">
      <c r="A3892" s="30" t="s">
        <v>6929</v>
      </c>
      <c r="B3892" s="30" t="s">
        <v>13241</v>
      </c>
    </row>
    <row r="3893" spans="1:2" x14ac:dyDescent="0.25">
      <c r="A3893" s="30" t="s">
        <v>6932</v>
      </c>
      <c r="B3893" s="30" t="s">
        <v>13242</v>
      </c>
    </row>
    <row r="3894" spans="1:2" x14ac:dyDescent="0.25">
      <c r="A3894" s="30" t="s">
        <v>6940</v>
      </c>
      <c r="B3894" s="30" t="s">
        <v>13243</v>
      </c>
    </row>
    <row r="3895" spans="1:2" x14ac:dyDescent="0.25">
      <c r="A3895" s="30" t="s">
        <v>6945</v>
      </c>
      <c r="B3895" s="30" t="s">
        <v>13244</v>
      </c>
    </row>
    <row r="3896" spans="1:2" x14ac:dyDescent="0.25">
      <c r="A3896" s="30" t="s">
        <v>6950</v>
      </c>
      <c r="B3896" s="30" t="s">
        <v>13245</v>
      </c>
    </row>
    <row r="3897" spans="1:2" x14ac:dyDescent="0.25">
      <c r="A3897" s="30" t="s">
        <v>6952</v>
      </c>
      <c r="B3897" s="30" t="s">
        <v>13246</v>
      </c>
    </row>
    <row r="3898" spans="1:2" x14ac:dyDescent="0.25">
      <c r="A3898" s="30" t="s">
        <v>6956</v>
      </c>
      <c r="B3898" s="30" t="s">
        <v>13247</v>
      </c>
    </row>
    <row r="3899" spans="1:2" x14ac:dyDescent="0.25">
      <c r="A3899" s="30" t="s">
        <v>6957</v>
      </c>
      <c r="B3899" s="30" t="s">
        <v>13248</v>
      </c>
    </row>
    <row r="3900" spans="1:2" x14ac:dyDescent="0.25">
      <c r="A3900" s="30" t="s">
        <v>6963</v>
      </c>
      <c r="B3900" s="30" t="s">
        <v>13249</v>
      </c>
    </row>
    <row r="3901" spans="1:2" x14ac:dyDescent="0.25">
      <c r="A3901" s="30" t="s">
        <v>6968</v>
      </c>
      <c r="B3901" s="30" t="s">
        <v>13250</v>
      </c>
    </row>
    <row r="3902" spans="1:2" x14ac:dyDescent="0.25">
      <c r="A3902" s="30" t="s">
        <v>6971</v>
      </c>
      <c r="B3902" s="30" t="s">
        <v>13251</v>
      </c>
    </row>
    <row r="3903" spans="1:2" x14ac:dyDescent="0.25">
      <c r="A3903" s="30" t="s">
        <v>6973</v>
      </c>
      <c r="B3903" s="30" t="s">
        <v>13252</v>
      </c>
    </row>
    <row r="3904" spans="1:2" x14ac:dyDescent="0.25">
      <c r="A3904" s="30" t="s">
        <v>6986</v>
      </c>
      <c r="B3904" s="30" t="s">
        <v>13253</v>
      </c>
    </row>
    <row r="3905" spans="1:2" x14ac:dyDescent="0.25">
      <c r="A3905" s="30" t="s">
        <v>6988</v>
      </c>
      <c r="B3905" s="30" t="s">
        <v>13254</v>
      </c>
    </row>
    <row r="3906" spans="1:2" x14ac:dyDescent="0.25">
      <c r="A3906" s="30" t="s">
        <v>6991</v>
      </c>
      <c r="B3906" s="30" t="s">
        <v>13255</v>
      </c>
    </row>
    <row r="3907" spans="1:2" x14ac:dyDescent="0.25">
      <c r="A3907" s="30" t="s">
        <v>6992</v>
      </c>
      <c r="B3907" s="30" t="s">
        <v>13256</v>
      </c>
    </row>
    <row r="3908" spans="1:2" x14ac:dyDescent="0.25">
      <c r="A3908" s="30" t="s">
        <v>7000</v>
      </c>
      <c r="B3908" s="30" t="s">
        <v>13257</v>
      </c>
    </row>
    <row r="3909" spans="1:2" x14ac:dyDescent="0.25">
      <c r="A3909" s="30" t="s">
        <v>7004</v>
      </c>
      <c r="B3909" s="30" t="s">
        <v>13258</v>
      </c>
    </row>
    <row r="3910" spans="1:2" x14ac:dyDescent="0.25">
      <c r="A3910" s="30" t="s">
        <v>7011</v>
      </c>
      <c r="B3910" s="30" t="s">
        <v>13259</v>
      </c>
    </row>
    <row r="3911" spans="1:2" x14ac:dyDescent="0.25">
      <c r="A3911" s="30" t="s">
        <v>7014</v>
      </c>
      <c r="B3911" s="30" t="s">
        <v>13260</v>
      </c>
    </row>
    <row r="3912" spans="1:2" x14ac:dyDescent="0.25">
      <c r="A3912" s="30" t="s">
        <v>7026</v>
      </c>
      <c r="B3912" s="30" t="s">
        <v>13261</v>
      </c>
    </row>
    <row r="3913" spans="1:2" x14ac:dyDescent="0.25">
      <c r="A3913" s="30" t="s">
        <v>7034</v>
      </c>
      <c r="B3913" s="30" t="s">
        <v>13262</v>
      </c>
    </row>
    <row r="3914" spans="1:2" x14ac:dyDescent="0.25">
      <c r="A3914" s="30" t="s">
        <v>7035</v>
      </c>
      <c r="B3914" s="30" t="s">
        <v>13263</v>
      </c>
    </row>
    <row r="3915" spans="1:2" x14ac:dyDescent="0.25">
      <c r="A3915" s="30" t="s">
        <v>7051</v>
      </c>
      <c r="B3915" s="30" t="s">
        <v>13264</v>
      </c>
    </row>
    <row r="3916" spans="1:2" x14ac:dyDescent="0.25">
      <c r="A3916" s="30" t="s">
        <v>7052</v>
      </c>
      <c r="B3916" s="30" t="s">
        <v>13265</v>
      </c>
    </row>
    <row r="3917" spans="1:2" x14ac:dyDescent="0.25">
      <c r="A3917" s="30" t="s">
        <v>7053</v>
      </c>
      <c r="B3917" s="30" t="s">
        <v>13266</v>
      </c>
    </row>
    <row r="3918" spans="1:2" x14ac:dyDescent="0.25">
      <c r="A3918" s="30" t="s">
        <v>7060</v>
      </c>
      <c r="B3918" s="30" t="s">
        <v>13267</v>
      </c>
    </row>
    <row r="3919" spans="1:2" x14ac:dyDescent="0.25">
      <c r="A3919" s="30" t="s">
        <v>7061</v>
      </c>
      <c r="B3919" s="30" t="s">
        <v>13268</v>
      </c>
    </row>
    <row r="3920" spans="1:2" x14ac:dyDescent="0.25">
      <c r="A3920" s="30" t="s">
        <v>7080</v>
      </c>
      <c r="B3920" s="30" t="s">
        <v>13269</v>
      </c>
    </row>
    <row r="3921" spans="1:2" x14ac:dyDescent="0.25">
      <c r="A3921" s="30" t="s">
        <v>7089</v>
      </c>
      <c r="B3921" s="30" t="s">
        <v>13270</v>
      </c>
    </row>
    <row r="3922" spans="1:2" x14ac:dyDescent="0.25">
      <c r="A3922" s="30" t="s">
        <v>7101</v>
      </c>
      <c r="B3922" s="30" t="s">
        <v>13271</v>
      </c>
    </row>
    <row r="3923" spans="1:2" x14ac:dyDescent="0.25">
      <c r="A3923" s="30" t="s">
        <v>7118</v>
      </c>
      <c r="B3923" s="30" t="s">
        <v>13272</v>
      </c>
    </row>
    <row r="3924" spans="1:2" x14ac:dyDescent="0.25">
      <c r="A3924" s="30" t="s">
        <v>7141</v>
      </c>
      <c r="B3924" s="30" t="s">
        <v>13273</v>
      </c>
    </row>
    <row r="3925" spans="1:2" x14ac:dyDescent="0.25">
      <c r="A3925" s="30" t="s">
        <v>7151</v>
      </c>
      <c r="B3925" s="30" t="s">
        <v>13274</v>
      </c>
    </row>
    <row r="3926" spans="1:2" x14ac:dyDescent="0.25">
      <c r="A3926" s="30" t="s">
        <v>7152</v>
      </c>
      <c r="B3926" s="30" t="s">
        <v>13275</v>
      </c>
    </row>
    <row r="3927" spans="1:2" x14ac:dyDescent="0.25">
      <c r="A3927" s="30" t="s">
        <v>7159</v>
      </c>
      <c r="B3927" s="30" t="s">
        <v>13276</v>
      </c>
    </row>
    <row r="3928" spans="1:2" x14ac:dyDescent="0.25">
      <c r="A3928" s="30" t="s">
        <v>7163</v>
      </c>
      <c r="B3928" s="30" t="s">
        <v>13277</v>
      </c>
    </row>
    <row r="3929" spans="1:2" x14ac:dyDescent="0.25">
      <c r="A3929" s="30" t="s">
        <v>7169</v>
      </c>
      <c r="B3929" s="30" t="s">
        <v>13278</v>
      </c>
    </row>
    <row r="3930" spans="1:2" x14ac:dyDescent="0.25">
      <c r="A3930" s="30" t="s">
        <v>7305</v>
      </c>
      <c r="B3930" s="30" t="s">
        <v>13279</v>
      </c>
    </row>
    <row r="3931" spans="1:2" x14ac:dyDescent="0.25">
      <c r="A3931" s="30" t="s">
        <v>7465</v>
      </c>
      <c r="B3931" s="30" t="s">
        <v>13280</v>
      </c>
    </row>
    <row r="3932" spans="1:2" x14ac:dyDescent="0.25">
      <c r="A3932" s="30" t="s">
        <v>7491</v>
      </c>
      <c r="B3932" s="30" t="s">
        <v>13281</v>
      </c>
    </row>
    <row r="3933" spans="1:2" x14ac:dyDescent="0.25">
      <c r="A3933" s="30" t="s">
        <v>7530</v>
      </c>
      <c r="B3933" s="30" t="s">
        <v>13282</v>
      </c>
    </row>
    <row r="3934" spans="1:2" x14ac:dyDescent="0.25">
      <c r="A3934" s="30" t="s">
        <v>7555</v>
      </c>
      <c r="B3934" s="30" t="s">
        <v>13283</v>
      </c>
    </row>
    <row r="3935" spans="1:2" x14ac:dyDescent="0.25">
      <c r="A3935" s="30" t="s">
        <v>7617</v>
      </c>
      <c r="B3935" s="30" t="s">
        <v>13284</v>
      </c>
    </row>
    <row r="3936" spans="1:2" x14ac:dyDescent="0.25">
      <c r="A3936" s="30" t="s">
        <v>7712</v>
      </c>
      <c r="B3936" s="30" t="s">
        <v>13285</v>
      </c>
    </row>
    <row r="3937" spans="1:2" x14ac:dyDescent="0.25">
      <c r="A3937" s="30" t="s">
        <v>7785</v>
      </c>
      <c r="B3937" s="30" t="s">
        <v>13286</v>
      </c>
    </row>
    <row r="3938" spans="1:2" x14ac:dyDescent="0.25">
      <c r="A3938" s="30" t="s">
        <v>7858</v>
      </c>
      <c r="B3938" s="30" t="s">
        <v>13287</v>
      </c>
    </row>
    <row r="3939" spans="1:2" x14ac:dyDescent="0.25">
      <c r="A3939" s="30" t="s">
        <v>7880</v>
      </c>
      <c r="B3939" s="30" t="s">
        <v>13288</v>
      </c>
    </row>
    <row r="3940" spans="1:2" x14ac:dyDescent="0.25">
      <c r="A3940" s="30" t="s">
        <v>7909</v>
      </c>
      <c r="B3940" s="30" t="s">
        <v>13289</v>
      </c>
    </row>
    <row r="3941" spans="1:2" x14ac:dyDescent="0.25">
      <c r="A3941" s="30" t="s">
        <v>8007</v>
      </c>
      <c r="B3941" s="30" t="s">
        <v>13290</v>
      </c>
    </row>
    <row r="3942" spans="1:2" x14ac:dyDescent="0.25">
      <c r="A3942" s="30" t="s">
        <v>8075</v>
      </c>
      <c r="B3942" s="30" t="s">
        <v>13291</v>
      </c>
    </row>
    <row r="3943" spans="1:2" x14ac:dyDescent="0.25">
      <c r="A3943" s="30" t="s">
        <v>8124</v>
      </c>
      <c r="B3943" s="30" t="s">
        <v>13292</v>
      </c>
    </row>
    <row r="3944" spans="1:2" x14ac:dyDescent="0.25">
      <c r="A3944" s="30" t="s">
        <v>8128</v>
      </c>
      <c r="B3944" s="30" t="s">
        <v>13293</v>
      </c>
    </row>
    <row r="3945" spans="1:2" x14ac:dyDescent="0.25">
      <c r="A3945" s="30" t="s">
        <v>8235</v>
      </c>
      <c r="B3945" s="30" t="s">
        <v>13294</v>
      </c>
    </row>
    <row r="3946" spans="1:2" x14ac:dyDescent="0.25">
      <c r="A3946" s="30" t="s">
        <v>8302</v>
      </c>
      <c r="B3946" s="30" t="s">
        <v>13295</v>
      </c>
    </row>
    <row r="3947" spans="1:2" x14ac:dyDescent="0.25">
      <c r="A3947" s="30" t="s">
        <v>8327</v>
      </c>
      <c r="B3947" s="30" t="s">
        <v>13296</v>
      </c>
    </row>
    <row r="3948" spans="1:2" x14ac:dyDescent="0.25">
      <c r="A3948" s="30" t="s">
        <v>8358</v>
      </c>
      <c r="B3948" s="30" t="s">
        <v>13297</v>
      </c>
    </row>
    <row r="3949" spans="1:2" x14ac:dyDescent="0.25">
      <c r="A3949" s="30" t="s">
        <v>8453</v>
      </c>
      <c r="B3949" s="30" t="s">
        <v>13298</v>
      </c>
    </row>
    <row r="3950" spans="1:2" x14ac:dyDescent="0.25">
      <c r="A3950" s="30" t="s">
        <v>8518</v>
      </c>
      <c r="B3950" s="30" t="s">
        <v>13299</v>
      </c>
    </row>
    <row r="3951" spans="1:2" x14ac:dyDescent="0.25">
      <c r="A3951" s="30" t="s">
        <v>8687</v>
      </c>
      <c r="B3951" s="30" t="s">
        <v>13300</v>
      </c>
    </row>
    <row r="3952" spans="1:2" x14ac:dyDescent="0.25">
      <c r="A3952" s="30" t="s">
        <v>6883</v>
      </c>
      <c r="B3952" s="30" t="s">
        <v>13301</v>
      </c>
    </row>
    <row r="3953" spans="1:2" x14ac:dyDescent="0.25">
      <c r="A3953" s="30" t="s">
        <v>7228</v>
      </c>
      <c r="B3953" s="30" t="s">
        <v>13302</v>
      </c>
    </row>
    <row r="3954" spans="1:2" x14ac:dyDescent="0.25">
      <c r="A3954" s="30" t="s">
        <v>7236</v>
      </c>
      <c r="B3954" s="30" t="s">
        <v>13303</v>
      </c>
    </row>
    <row r="3955" spans="1:2" x14ac:dyDescent="0.25">
      <c r="A3955" s="30" t="s">
        <v>7300</v>
      </c>
      <c r="B3955" s="30" t="s">
        <v>13304</v>
      </c>
    </row>
    <row r="3956" spans="1:2" x14ac:dyDescent="0.25">
      <c r="A3956" s="30" t="s">
        <v>7317</v>
      </c>
      <c r="B3956" s="30" t="s">
        <v>13305</v>
      </c>
    </row>
    <row r="3957" spans="1:2" x14ac:dyDescent="0.25">
      <c r="A3957" s="30" t="s">
        <v>7348</v>
      </c>
      <c r="B3957" s="30" t="s">
        <v>13306</v>
      </c>
    </row>
    <row r="3958" spans="1:2" x14ac:dyDescent="0.25">
      <c r="A3958" s="30" t="s">
        <v>7350</v>
      </c>
      <c r="B3958" s="30" t="s">
        <v>13307</v>
      </c>
    </row>
    <row r="3959" spans="1:2" x14ac:dyDescent="0.25">
      <c r="A3959" s="30" t="s">
        <v>7385</v>
      </c>
      <c r="B3959" s="30" t="s">
        <v>13308</v>
      </c>
    </row>
    <row r="3960" spans="1:2" x14ac:dyDescent="0.25">
      <c r="A3960" s="30" t="s">
        <v>7478</v>
      </c>
      <c r="B3960" s="30" t="s">
        <v>13309</v>
      </c>
    </row>
    <row r="3961" spans="1:2" x14ac:dyDescent="0.25">
      <c r="A3961" s="30" t="s">
        <v>7503</v>
      </c>
      <c r="B3961" s="30" t="s">
        <v>13310</v>
      </c>
    </row>
    <row r="3962" spans="1:2" x14ac:dyDescent="0.25">
      <c r="A3962" s="30" t="s">
        <v>7562</v>
      </c>
      <c r="B3962" s="30" t="s">
        <v>13311</v>
      </c>
    </row>
    <row r="3963" spans="1:2" x14ac:dyDescent="0.25">
      <c r="A3963" s="30" t="s">
        <v>7652</v>
      </c>
      <c r="B3963" s="30" t="s">
        <v>13312</v>
      </c>
    </row>
    <row r="3964" spans="1:2" x14ac:dyDescent="0.25">
      <c r="A3964" s="30" t="s">
        <v>7711</v>
      </c>
      <c r="B3964" s="30" t="s">
        <v>13313</v>
      </c>
    </row>
    <row r="3965" spans="1:2" x14ac:dyDescent="0.25">
      <c r="A3965" s="30" t="s">
        <v>7734</v>
      </c>
      <c r="B3965" s="30" t="s">
        <v>13314</v>
      </c>
    </row>
    <row r="3966" spans="1:2" x14ac:dyDescent="0.25">
      <c r="A3966" s="30" t="s">
        <v>7741</v>
      </c>
      <c r="B3966" s="30" t="s">
        <v>13315</v>
      </c>
    </row>
    <row r="3967" spans="1:2" x14ac:dyDescent="0.25">
      <c r="A3967" s="30" t="s">
        <v>7743</v>
      </c>
      <c r="B3967" s="30" t="s">
        <v>13316</v>
      </c>
    </row>
    <row r="3968" spans="1:2" x14ac:dyDescent="0.25">
      <c r="A3968" s="30" t="s">
        <v>7749</v>
      </c>
      <c r="B3968" s="30" t="s">
        <v>13317</v>
      </c>
    </row>
    <row r="3969" spans="1:2" x14ac:dyDescent="0.25">
      <c r="A3969" s="30" t="s">
        <v>7801</v>
      </c>
      <c r="B3969" s="30" t="s">
        <v>13318</v>
      </c>
    </row>
    <row r="3970" spans="1:2" x14ac:dyDescent="0.25">
      <c r="A3970" s="30" t="s">
        <v>7850</v>
      </c>
      <c r="B3970" s="30" t="s">
        <v>13319</v>
      </c>
    </row>
    <row r="3971" spans="1:2" x14ac:dyDescent="0.25">
      <c r="A3971" s="30" t="s">
        <v>7851</v>
      </c>
      <c r="B3971" s="30" t="s">
        <v>13320</v>
      </c>
    </row>
    <row r="3972" spans="1:2" x14ac:dyDescent="0.25">
      <c r="A3972" s="30" t="s">
        <v>7859</v>
      </c>
      <c r="B3972" s="30" t="s">
        <v>13321</v>
      </c>
    </row>
    <row r="3973" spans="1:2" x14ac:dyDescent="0.25">
      <c r="A3973" s="30" t="s">
        <v>8015</v>
      </c>
      <c r="B3973" s="30" t="s">
        <v>13322</v>
      </c>
    </row>
    <row r="3974" spans="1:2" x14ac:dyDescent="0.25">
      <c r="A3974" s="30" t="s">
        <v>8072</v>
      </c>
      <c r="B3974" s="30" t="s">
        <v>13323</v>
      </c>
    </row>
    <row r="3975" spans="1:2" x14ac:dyDescent="0.25">
      <c r="A3975" s="30" t="s">
        <v>8073</v>
      </c>
      <c r="B3975" s="30" t="s">
        <v>13324</v>
      </c>
    </row>
    <row r="3976" spans="1:2" x14ac:dyDescent="0.25">
      <c r="A3976" s="30" t="s">
        <v>8115</v>
      </c>
      <c r="B3976" s="30" t="s">
        <v>13325</v>
      </c>
    </row>
    <row r="3977" spans="1:2" x14ac:dyDescent="0.25">
      <c r="A3977" s="30" t="s">
        <v>8150</v>
      </c>
      <c r="B3977" s="30" t="s">
        <v>13326</v>
      </c>
    </row>
    <row r="3978" spans="1:2" x14ac:dyDescent="0.25">
      <c r="A3978" s="30" t="s">
        <v>8310</v>
      </c>
      <c r="B3978" s="30" t="s">
        <v>13327</v>
      </c>
    </row>
    <row r="3979" spans="1:2" x14ac:dyDescent="0.25">
      <c r="A3979" s="30" t="s">
        <v>8348</v>
      </c>
      <c r="B3979" s="30" t="s">
        <v>13328</v>
      </c>
    </row>
    <row r="3980" spans="1:2" x14ac:dyDescent="0.25">
      <c r="A3980" s="30" t="s">
        <v>8512</v>
      </c>
      <c r="B3980" s="30" t="s">
        <v>13329</v>
      </c>
    </row>
    <row r="3981" spans="1:2" x14ac:dyDescent="0.25">
      <c r="A3981" s="30" t="s">
        <v>8547</v>
      </c>
      <c r="B3981" s="30" t="s">
        <v>13330</v>
      </c>
    </row>
    <row r="3982" spans="1:2" x14ac:dyDescent="0.25">
      <c r="A3982" s="30" t="s">
        <v>8619</v>
      </c>
      <c r="B3982" s="30" t="s">
        <v>13331</v>
      </c>
    </row>
    <row r="3983" spans="1:2" x14ac:dyDescent="0.25">
      <c r="A3983" s="30" t="s">
        <v>8721</v>
      </c>
      <c r="B3983" s="30" t="s">
        <v>13332</v>
      </c>
    </row>
    <row r="3984" spans="1:2" x14ac:dyDescent="0.25">
      <c r="A3984" s="30" t="s">
        <v>8725</v>
      </c>
      <c r="B3984" s="30" t="s">
        <v>13333</v>
      </c>
    </row>
    <row r="3985" spans="1:2" x14ac:dyDescent="0.25">
      <c r="A3985" s="30" t="s">
        <v>8726</v>
      </c>
      <c r="B3985" s="30" t="s">
        <v>13334</v>
      </c>
    </row>
    <row r="3986" spans="1:2" x14ac:dyDescent="0.25">
      <c r="A3986" s="30" t="s">
        <v>8788</v>
      </c>
      <c r="B3986" s="30" t="s">
        <v>13335</v>
      </c>
    </row>
    <row r="3987" spans="1:2" x14ac:dyDescent="0.25">
      <c r="A3987" s="30" t="s">
        <v>6866</v>
      </c>
      <c r="B3987" s="30" t="s">
        <v>13336</v>
      </c>
    </row>
    <row r="3988" spans="1:2" x14ac:dyDescent="0.25">
      <c r="A3988" s="30" t="s">
        <v>6873</v>
      </c>
      <c r="B3988" s="30" t="s">
        <v>13337</v>
      </c>
    </row>
    <row r="3989" spans="1:2" x14ac:dyDescent="0.25">
      <c r="A3989" s="30" t="s">
        <v>6902</v>
      </c>
      <c r="B3989" s="30" t="s">
        <v>13338</v>
      </c>
    </row>
    <row r="3990" spans="1:2" x14ac:dyDescent="0.25">
      <c r="A3990" s="30" t="s">
        <v>6994</v>
      </c>
      <c r="B3990" s="30" t="s">
        <v>13339</v>
      </c>
    </row>
    <row r="3991" spans="1:2" x14ac:dyDescent="0.25">
      <c r="A3991" s="30" t="s">
        <v>7003</v>
      </c>
      <c r="B3991" s="30" t="s">
        <v>13340</v>
      </c>
    </row>
    <row r="3992" spans="1:2" x14ac:dyDescent="0.25">
      <c r="A3992" s="30" t="s">
        <v>7005</v>
      </c>
      <c r="B3992" s="30" t="s">
        <v>13341</v>
      </c>
    </row>
    <row r="3993" spans="1:2" x14ac:dyDescent="0.25">
      <c r="A3993" s="30" t="s">
        <v>7021</v>
      </c>
      <c r="B3993" s="30" t="s">
        <v>13342</v>
      </c>
    </row>
    <row r="3994" spans="1:2" x14ac:dyDescent="0.25">
      <c r="A3994" s="30" t="s">
        <v>7030</v>
      </c>
      <c r="B3994" s="30" t="s">
        <v>13343</v>
      </c>
    </row>
    <row r="3995" spans="1:2" x14ac:dyDescent="0.25">
      <c r="A3995" s="30" t="s">
        <v>7056</v>
      </c>
      <c r="B3995" s="30" t="s">
        <v>13344</v>
      </c>
    </row>
    <row r="3996" spans="1:2" x14ac:dyDescent="0.25">
      <c r="A3996" s="30" t="s">
        <v>7128</v>
      </c>
      <c r="B3996" s="30" t="s">
        <v>13345</v>
      </c>
    </row>
    <row r="3997" spans="1:2" x14ac:dyDescent="0.25">
      <c r="A3997" s="30" t="s">
        <v>7145</v>
      </c>
      <c r="B3997" s="30" t="s">
        <v>13346</v>
      </c>
    </row>
    <row r="3998" spans="1:2" x14ac:dyDescent="0.25">
      <c r="A3998" s="30" t="s">
        <v>7149</v>
      </c>
      <c r="B3998" s="30" t="s">
        <v>13347</v>
      </c>
    </row>
    <row r="3999" spans="1:2" x14ac:dyDescent="0.25">
      <c r="A3999" s="30" t="s">
        <v>7178</v>
      </c>
      <c r="B3999" s="30" t="s">
        <v>13348</v>
      </c>
    </row>
    <row r="4000" spans="1:2" x14ac:dyDescent="0.25">
      <c r="A4000" s="30" t="s">
        <v>7247</v>
      </c>
      <c r="B4000" s="30" t="s">
        <v>13349</v>
      </c>
    </row>
    <row r="4001" spans="1:2" x14ac:dyDescent="0.25">
      <c r="A4001" s="30" t="s">
        <v>7314</v>
      </c>
      <c r="B4001" s="30" t="s">
        <v>13350</v>
      </c>
    </row>
    <row r="4002" spans="1:2" x14ac:dyDescent="0.25">
      <c r="A4002" s="30" t="s">
        <v>7321</v>
      </c>
      <c r="B4002" s="30" t="s">
        <v>13351</v>
      </c>
    </row>
    <row r="4003" spans="1:2" x14ac:dyDescent="0.25">
      <c r="A4003" s="30" t="s">
        <v>7332</v>
      </c>
      <c r="B4003" s="30" t="s">
        <v>13352</v>
      </c>
    </row>
    <row r="4004" spans="1:2" x14ac:dyDescent="0.25">
      <c r="A4004" s="30" t="s">
        <v>7365</v>
      </c>
      <c r="B4004" s="30" t="s">
        <v>13353</v>
      </c>
    </row>
    <row r="4005" spans="1:2" x14ac:dyDescent="0.25">
      <c r="A4005" s="30" t="s">
        <v>7379</v>
      </c>
      <c r="B4005" s="30" t="s">
        <v>13354</v>
      </c>
    </row>
    <row r="4006" spans="1:2" x14ac:dyDescent="0.25">
      <c r="A4006" s="30" t="s">
        <v>7437</v>
      </c>
      <c r="B4006" s="30" t="s">
        <v>13355</v>
      </c>
    </row>
    <row r="4007" spans="1:2" x14ac:dyDescent="0.25">
      <c r="A4007" s="30" t="s">
        <v>7469</v>
      </c>
      <c r="B4007" s="30" t="s">
        <v>13356</v>
      </c>
    </row>
    <row r="4008" spans="1:2" x14ac:dyDescent="0.25">
      <c r="A4008" s="30" t="s">
        <v>7473</v>
      </c>
      <c r="B4008" s="30" t="s">
        <v>13357</v>
      </c>
    </row>
    <row r="4009" spans="1:2" x14ac:dyDescent="0.25">
      <c r="A4009" s="30" t="s">
        <v>7498</v>
      </c>
      <c r="B4009" s="30" t="s">
        <v>13358</v>
      </c>
    </row>
    <row r="4010" spans="1:2" x14ac:dyDescent="0.25">
      <c r="A4010" s="30" t="s">
        <v>7509</v>
      </c>
      <c r="B4010" s="30" t="s">
        <v>13359</v>
      </c>
    </row>
    <row r="4011" spans="1:2" x14ac:dyDescent="0.25">
      <c r="A4011" s="30" t="s">
        <v>7546</v>
      </c>
      <c r="B4011" s="30" t="s">
        <v>13360</v>
      </c>
    </row>
    <row r="4012" spans="1:2" x14ac:dyDescent="0.25">
      <c r="A4012" s="30" t="s">
        <v>7557</v>
      </c>
      <c r="B4012" s="30" t="s">
        <v>13361</v>
      </c>
    </row>
    <row r="4013" spans="1:2" x14ac:dyDescent="0.25">
      <c r="A4013" s="30" t="s">
        <v>7561</v>
      </c>
      <c r="B4013" s="30" t="s">
        <v>13362</v>
      </c>
    </row>
    <row r="4014" spans="1:2" x14ac:dyDescent="0.25">
      <c r="A4014" s="30" t="s">
        <v>7568</v>
      </c>
      <c r="B4014" s="30" t="s">
        <v>13363</v>
      </c>
    </row>
    <row r="4015" spans="1:2" x14ac:dyDescent="0.25">
      <c r="A4015" s="30" t="s">
        <v>7615</v>
      </c>
      <c r="B4015" s="30" t="s">
        <v>13364</v>
      </c>
    </row>
    <row r="4016" spans="1:2" x14ac:dyDescent="0.25">
      <c r="A4016" s="30" t="s">
        <v>7658</v>
      </c>
      <c r="B4016" s="30" t="s">
        <v>13365</v>
      </c>
    </row>
    <row r="4017" spans="1:2" x14ac:dyDescent="0.25">
      <c r="A4017" s="30" t="s">
        <v>7680</v>
      </c>
      <c r="B4017" s="30" t="s">
        <v>13366</v>
      </c>
    </row>
    <row r="4018" spans="1:2" x14ac:dyDescent="0.25">
      <c r="A4018" s="30" t="s">
        <v>7696</v>
      </c>
      <c r="B4018" s="30" t="s">
        <v>13367</v>
      </c>
    </row>
    <row r="4019" spans="1:2" x14ac:dyDescent="0.25">
      <c r="A4019" s="30" t="s">
        <v>7699</v>
      </c>
      <c r="B4019" s="30" t="s">
        <v>13368</v>
      </c>
    </row>
    <row r="4020" spans="1:2" x14ac:dyDescent="0.25">
      <c r="A4020" s="30" t="s">
        <v>7706</v>
      </c>
      <c r="B4020" s="30" t="s">
        <v>13369</v>
      </c>
    </row>
    <row r="4021" spans="1:2" x14ac:dyDescent="0.25">
      <c r="A4021" s="30" t="s">
        <v>7742</v>
      </c>
      <c r="B4021" s="30" t="s">
        <v>13370</v>
      </c>
    </row>
    <row r="4022" spans="1:2" x14ac:dyDescent="0.25">
      <c r="A4022" s="30" t="s">
        <v>7748</v>
      </c>
      <c r="B4022" s="30" t="s">
        <v>13371</v>
      </c>
    </row>
    <row r="4023" spans="1:2" x14ac:dyDescent="0.25">
      <c r="A4023" s="30" t="s">
        <v>7755</v>
      </c>
      <c r="B4023" s="30" t="s">
        <v>13372</v>
      </c>
    </row>
    <row r="4024" spans="1:2" x14ac:dyDescent="0.25">
      <c r="A4024" s="30" t="s">
        <v>7769</v>
      </c>
      <c r="B4024" s="30" t="s">
        <v>13373</v>
      </c>
    </row>
    <row r="4025" spans="1:2" x14ac:dyDescent="0.25">
      <c r="A4025" s="30" t="s">
        <v>7803</v>
      </c>
      <c r="B4025" s="30" t="s">
        <v>13374</v>
      </c>
    </row>
    <row r="4026" spans="1:2" x14ac:dyDescent="0.25">
      <c r="A4026" s="30" t="s">
        <v>7884</v>
      </c>
      <c r="B4026" s="30" t="s">
        <v>13375</v>
      </c>
    </row>
    <row r="4027" spans="1:2" x14ac:dyDescent="0.25">
      <c r="A4027" s="30" t="s">
        <v>7913</v>
      </c>
      <c r="B4027" s="30" t="s">
        <v>13376</v>
      </c>
    </row>
    <row r="4028" spans="1:2" x14ac:dyDescent="0.25">
      <c r="A4028" s="30" t="s">
        <v>7931</v>
      </c>
      <c r="B4028" s="30" t="s">
        <v>13377</v>
      </c>
    </row>
    <row r="4029" spans="1:2" x14ac:dyDescent="0.25">
      <c r="A4029" s="30" t="s">
        <v>7932</v>
      </c>
      <c r="B4029" s="30" t="s">
        <v>13378</v>
      </c>
    </row>
    <row r="4030" spans="1:2" x14ac:dyDescent="0.25">
      <c r="A4030" s="30" t="s">
        <v>7961</v>
      </c>
      <c r="B4030" s="30" t="s">
        <v>13379</v>
      </c>
    </row>
    <row r="4031" spans="1:2" x14ac:dyDescent="0.25">
      <c r="A4031" s="30" t="s">
        <v>7970</v>
      </c>
      <c r="B4031" s="30" t="s">
        <v>13380</v>
      </c>
    </row>
    <row r="4032" spans="1:2" x14ac:dyDescent="0.25">
      <c r="A4032" s="30" t="s">
        <v>8014</v>
      </c>
      <c r="B4032" s="30" t="s">
        <v>13381</v>
      </c>
    </row>
    <row r="4033" spans="1:2" x14ac:dyDescent="0.25">
      <c r="A4033" s="30" t="s">
        <v>8039</v>
      </c>
      <c r="B4033" s="30" t="s">
        <v>13382</v>
      </c>
    </row>
    <row r="4034" spans="1:2" x14ac:dyDescent="0.25">
      <c r="A4034" s="30" t="s">
        <v>8069</v>
      </c>
      <c r="B4034" s="30" t="s">
        <v>13383</v>
      </c>
    </row>
    <row r="4035" spans="1:2" x14ac:dyDescent="0.25">
      <c r="A4035" s="30" t="s">
        <v>8092</v>
      </c>
      <c r="B4035" s="30" t="s">
        <v>13384</v>
      </c>
    </row>
    <row r="4036" spans="1:2" x14ac:dyDescent="0.25">
      <c r="A4036" s="30" t="s">
        <v>8096</v>
      </c>
      <c r="B4036" s="30" t="s">
        <v>13385</v>
      </c>
    </row>
    <row r="4037" spans="1:2" x14ac:dyDescent="0.25">
      <c r="A4037" s="30" t="s">
        <v>8102</v>
      </c>
      <c r="B4037" s="30" t="s">
        <v>13386</v>
      </c>
    </row>
    <row r="4038" spans="1:2" x14ac:dyDescent="0.25">
      <c r="A4038" s="30" t="s">
        <v>8137</v>
      </c>
      <c r="B4038" s="30" t="s">
        <v>13387</v>
      </c>
    </row>
    <row r="4039" spans="1:2" x14ac:dyDescent="0.25">
      <c r="A4039" s="30" t="s">
        <v>8169</v>
      </c>
      <c r="B4039" s="30" t="s">
        <v>13388</v>
      </c>
    </row>
    <row r="4040" spans="1:2" x14ac:dyDescent="0.25">
      <c r="A4040" s="30" t="s">
        <v>8177</v>
      </c>
      <c r="B4040" s="30" t="s">
        <v>13389</v>
      </c>
    </row>
    <row r="4041" spans="1:2" x14ac:dyDescent="0.25">
      <c r="A4041" s="30" t="s">
        <v>8185</v>
      </c>
      <c r="B4041" s="30" t="s">
        <v>13390</v>
      </c>
    </row>
    <row r="4042" spans="1:2" x14ac:dyDescent="0.25">
      <c r="A4042" s="30" t="s">
        <v>8251</v>
      </c>
      <c r="B4042" s="30" t="s">
        <v>13391</v>
      </c>
    </row>
    <row r="4043" spans="1:2" x14ac:dyDescent="0.25">
      <c r="A4043" s="30" t="s">
        <v>8258</v>
      </c>
      <c r="B4043" s="30" t="s">
        <v>13392</v>
      </c>
    </row>
    <row r="4044" spans="1:2" x14ac:dyDescent="0.25">
      <c r="A4044" s="30" t="s">
        <v>8446</v>
      </c>
      <c r="B4044" s="30" t="s">
        <v>13393</v>
      </c>
    </row>
    <row r="4045" spans="1:2" x14ac:dyDescent="0.25">
      <c r="A4045" s="30" t="s">
        <v>8454</v>
      </c>
      <c r="B4045" s="30" t="s">
        <v>13394</v>
      </c>
    </row>
    <row r="4046" spans="1:2" x14ac:dyDescent="0.25">
      <c r="A4046" s="30" t="s">
        <v>8489</v>
      </c>
      <c r="B4046" s="30" t="s">
        <v>13395</v>
      </c>
    </row>
    <row r="4047" spans="1:2" x14ac:dyDescent="0.25">
      <c r="A4047" s="30" t="s">
        <v>8514</v>
      </c>
      <c r="B4047" s="30" t="s">
        <v>13396</v>
      </c>
    </row>
    <row r="4048" spans="1:2" x14ac:dyDescent="0.25">
      <c r="A4048" s="30" t="s">
        <v>8528</v>
      </c>
      <c r="B4048" s="30" t="s">
        <v>13397</v>
      </c>
    </row>
    <row r="4049" spans="1:2" x14ac:dyDescent="0.25">
      <c r="A4049" s="30" t="s">
        <v>8536</v>
      </c>
      <c r="B4049" s="30" t="s">
        <v>13398</v>
      </c>
    </row>
    <row r="4050" spans="1:2" x14ac:dyDescent="0.25">
      <c r="A4050" s="30" t="s">
        <v>8539</v>
      </c>
      <c r="B4050" s="30" t="s">
        <v>13399</v>
      </c>
    </row>
    <row r="4051" spans="1:2" x14ac:dyDescent="0.25">
      <c r="A4051" s="30" t="s">
        <v>8549</v>
      </c>
      <c r="B4051" s="30" t="s">
        <v>13400</v>
      </c>
    </row>
    <row r="4052" spans="1:2" x14ac:dyDescent="0.25">
      <c r="A4052" s="30" t="s">
        <v>8550</v>
      </c>
      <c r="B4052" s="30" t="s">
        <v>13401</v>
      </c>
    </row>
    <row r="4053" spans="1:2" x14ac:dyDescent="0.25">
      <c r="A4053" s="30" t="s">
        <v>8609</v>
      </c>
      <c r="B4053" s="30" t="s">
        <v>13402</v>
      </c>
    </row>
    <row r="4054" spans="1:2" x14ac:dyDescent="0.25">
      <c r="A4054" s="30" t="s">
        <v>8615</v>
      </c>
      <c r="B4054" s="30" t="s">
        <v>13403</v>
      </c>
    </row>
    <row r="4055" spans="1:2" x14ac:dyDescent="0.25">
      <c r="A4055" s="30" t="s">
        <v>8637</v>
      </c>
      <c r="B4055" s="30" t="s">
        <v>13404</v>
      </c>
    </row>
    <row r="4056" spans="1:2" x14ac:dyDescent="0.25">
      <c r="A4056" s="30" t="s">
        <v>8669</v>
      </c>
      <c r="B4056" s="30" t="s">
        <v>13405</v>
      </c>
    </row>
    <row r="4057" spans="1:2" x14ac:dyDescent="0.25">
      <c r="A4057" s="30" t="s">
        <v>8686</v>
      </c>
      <c r="B4057" s="30" t="s">
        <v>13406</v>
      </c>
    </row>
    <row r="4058" spans="1:2" x14ac:dyDescent="0.25">
      <c r="A4058" s="30" t="s">
        <v>8691</v>
      </c>
      <c r="B4058" s="30" t="s">
        <v>13407</v>
      </c>
    </row>
    <row r="4059" spans="1:2" x14ac:dyDescent="0.25">
      <c r="A4059" s="30" t="s">
        <v>8704</v>
      </c>
      <c r="B4059" s="30" t="s">
        <v>13408</v>
      </c>
    </row>
    <row r="4060" spans="1:2" x14ac:dyDescent="0.25">
      <c r="A4060" s="30" t="s">
        <v>8714</v>
      </c>
      <c r="B4060" s="30" t="s">
        <v>13409</v>
      </c>
    </row>
    <row r="4061" spans="1:2" x14ac:dyDescent="0.25">
      <c r="A4061" s="30" t="s">
        <v>8728</v>
      </c>
      <c r="B4061" s="30" t="s">
        <v>13410</v>
      </c>
    </row>
    <row r="4062" spans="1:2" x14ac:dyDescent="0.25">
      <c r="A4062" s="30" t="s">
        <v>8733</v>
      </c>
      <c r="B4062" s="30" t="s">
        <v>13411</v>
      </c>
    </row>
    <row r="4063" spans="1:2" x14ac:dyDescent="0.25">
      <c r="A4063" s="30" t="s">
        <v>8778</v>
      </c>
      <c r="B4063" s="30" t="s">
        <v>13412</v>
      </c>
    </row>
    <row r="4064" spans="1:2" x14ac:dyDescent="0.25">
      <c r="A4064" s="30" t="s">
        <v>6953</v>
      </c>
      <c r="B4064" s="30" t="s">
        <v>13413</v>
      </c>
    </row>
    <row r="4065" spans="1:2" x14ac:dyDescent="0.25">
      <c r="A4065" s="30" t="s">
        <v>6962</v>
      </c>
      <c r="B4065" s="30" t="s">
        <v>13414</v>
      </c>
    </row>
    <row r="4066" spans="1:2" x14ac:dyDescent="0.25">
      <c r="A4066" s="30" t="s">
        <v>7032</v>
      </c>
      <c r="B4066" s="30" t="s">
        <v>13415</v>
      </c>
    </row>
    <row r="4067" spans="1:2" x14ac:dyDescent="0.25">
      <c r="A4067" s="30" t="s">
        <v>7046</v>
      </c>
      <c r="B4067" s="30" t="s">
        <v>13416</v>
      </c>
    </row>
    <row r="4068" spans="1:2" x14ac:dyDescent="0.25">
      <c r="A4068" s="30" t="s">
        <v>7097</v>
      </c>
      <c r="B4068" s="30" t="s">
        <v>13417</v>
      </c>
    </row>
    <row r="4069" spans="1:2" x14ac:dyDescent="0.25">
      <c r="A4069" s="30" t="s">
        <v>7103</v>
      </c>
      <c r="B4069" s="30" t="s">
        <v>13418</v>
      </c>
    </row>
    <row r="4070" spans="1:2" x14ac:dyDescent="0.25">
      <c r="A4070" s="30" t="s">
        <v>7114</v>
      </c>
      <c r="B4070" s="30" t="s">
        <v>13419</v>
      </c>
    </row>
    <row r="4071" spans="1:2" x14ac:dyDescent="0.25">
      <c r="A4071" s="30" t="s">
        <v>7119</v>
      </c>
      <c r="B4071" s="30" t="s">
        <v>13420</v>
      </c>
    </row>
    <row r="4072" spans="1:2" x14ac:dyDescent="0.25">
      <c r="A4072" s="30" t="s">
        <v>7146</v>
      </c>
      <c r="B4072" s="30" t="s">
        <v>13421</v>
      </c>
    </row>
    <row r="4073" spans="1:2" x14ac:dyDescent="0.25">
      <c r="A4073" s="30" t="s">
        <v>7179</v>
      </c>
      <c r="B4073" s="30" t="s">
        <v>13422</v>
      </c>
    </row>
    <row r="4074" spans="1:2" x14ac:dyDescent="0.25">
      <c r="A4074" s="30" t="s">
        <v>7355</v>
      </c>
      <c r="B4074" s="30" t="s">
        <v>13423</v>
      </c>
    </row>
    <row r="4075" spans="1:2" x14ac:dyDescent="0.25">
      <c r="A4075" s="30" t="s">
        <v>7458</v>
      </c>
      <c r="B4075" s="30" t="s">
        <v>13424</v>
      </c>
    </row>
    <row r="4076" spans="1:2" x14ac:dyDescent="0.25">
      <c r="A4076" s="30" t="s">
        <v>7852</v>
      </c>
      <c r="B4076" s="30" t="s">
        <v>13425</v>
      </c>
    </row>
    <row r="4077" spans="1:2" x14ac:dyDescent="0.25">
      <c r="A4077" s="30" t="s">
        <v>7900</v>
      </c>
      <c r="B4077" s="30" t="s">
        <v>13426</v>
      </c>
    </row>
    <row r="4078" spans="1:2" x14ac:dyDescent="0.25">
      <c r="A4078" s="30" t="s">
        <v>8080</v>
      </c>
      <c r="B4078" s="30" t="s">
        <v>13427</v>
      </c>
    </row>
    <row r="4079" spans="1:2" x14ac:dyDescent="0.25">
      <c r="A4079" s="30" t="s">
        <v>8333</v>
      </c>
      <c r="B4079" s="30" t="s">
        <v>13428</v>
      </c>
    </row>
    <row r="4080" spans="1:2" x14ac:dyDescent="0.25">
      <c r="A4080" s="30" t="s">
        <v>8540</v>
      </c>
      <c r="B4080" s="30" t="s">
        <v>13429</v>
      </c>
    </row>
    <row r="4081" spans="1:2" x14ac:dyDescent="0.25">
      <c r="A4081" s="30" t="s">
        <v>8561</v>
      </c>
      <c r="B4081" s="30" t="s">
        <v>13430</v>
      </c>
    </row>
    <row r="4082" spans="1:2" x14ac:dyDescent="0.25">
      <c r="A4082" s="30" t="s">
        <v>8611</v>
      </c>
      <c r="B4082" s="30" t="s">
        <v>13431</v>
      </c>
    </row>
    <row r="4083" spans="1:2" x14ac:dyDescent="0.25">
      <c r="A4083" s="30" t="s">
        <v>8613</v>
      </c>
      <c r="B4083" s="30" t="s">
        <v>13432</v>
      </c>
    </row>
    <row r="4084" spans="1:2" x14ac:dyDescent="0.25">
      <c r="A4084" s="30" t="s">
        <v>6894</v>
      </c>
      <c r="B4084" s="30" t="s">
        <v>13433</v>
      </c>
    </row>
    <row r="4085" spans="1:2" x14ac:dyDescent="0.25">
      <c r="A4085" s="30" t="s">
        <v>6898</v>
      </c>
      <c r="B4085" s="30" t="s">
        <v>13434</v>
      </c>
    </row>
    <row r="4086" spans="1:2" x14ac:dyDescent="0.25">
      <c r="A4086" s="30" t="s">
        <v>6911</v>
      </c>
      <c r="B4086" s="30" t="s">
        <v>13435</v>
      </c>
    </row>
    <row r="4087" spans="1:2" x14ac:dyDescent="0.25">
      <c r="A4087" s="30" t="s">
        <v>6933</v>
      </c>
      <c r="B4087" s="30" t="s">
        <v>13436</v>
      </c>
    </row>
    <row r="4088" spans="1:2" x14ac:dyDescent="0.25">
      <c r="A4088" s="30" t="s">
        <v>6958</v>
      </c>
      <c r="B4088" s="30" t="s">
        <v>13437</v>
      </c>
    </row>
    <row r="4089" spans="1:2" x14ac:dyDescent="0.25">
      <c r="A4089" s="30" t="s">
        <v>6969</v>
      </c>
      <c r="B4089" s="30" t="s">
        <v>13438</v>
      </c>
    </row>
    <row r="4090" spans="1:2" x14ac:dyDescent="0.25">
      <c r="A4090" s="30" t="s">
        <v>7002</v>
      </c>
      <c r="B4090" s="30" t="s">
        <v>13439</v>
      </c>
    </row>
    <row r="4091" spans="1:2" x14ac:dyDescent="0.25">
      <c r="A4091" s="30" t="s">
        <v>7010</v>
      </c>
      <c r="B4091" s="30" t="s">
        <v>13440</v>
      </c>
    </row>
    <row r="4092" spans="1:2" x14ac:dyDescent="0.25">
      <c r="A4092" s="30" t="s">
        <v>7027</v>
      </c>
      <c r="B4092" s="30" t="s">
        <v>13441</v>
      </c>
    </row>
    <row r="4093" spans="1:2" x14ac:dyDescent="0.25">
      <c r="A4093" s="30" t="s">
        <v>7039</v>
      </c>
      <c r="B4093" s="30" t="s">
        <v>13442</v>
      </c>
    </row>
    <row r="4094" spans="1:2" x14ac:dyDescent="0.25">
      <c r="A4094" s="30" t="s">
        <v>7042</v>
      </c>
      <c r="B4094" s="30" t="s">
        <v>13443</v>
      </c>
    </row>
    <row r="4095" spans="1:2" x14ac:dyDescent="0.25">
      <c r="A4095" s="30" t="s">
        <v>7047</v>
      </c>
      <c r="B4095" s="30" t="s">
        <v>13444</v>
      </c>
    </row>
    <row r="4096" spans="1:2" x14ac:dyDescent="0.25">
      <c r="A4096" s="30" t="s">
        <v>7049</v>
      </c>
      <c r="B4096" s="30" t="s">
        <v>13445</v>
      </c>
    </row>
    <row r="4097" spans="1:2" x14ac:dyDescent="0.25">
      <c r="A4097" s="30" t="s">
        <v>7063</v>
      </c>
      <c r="B4097" s="30" t="s">
        <v>13446</v>
      </c>
    </row>
    <row r="4098" spans="1:2" x14ac:dyDescent="0.25">
      <c r="A4098" s="30" t="s">
        <v>7065</v>
      </c>
      <c r="B4098" s="30" t="s">
        <v>13447</v>
      </c>
    </row>
    <row r="4099" spans="1:2" x14ac:dyDescent="0.25">
      <c r="A4099" s="30" t="s">
        <v>7068</v>
      </c>
      <c r="B4099" s="30" t="s">
        <v>13448</v>
      </c>
    </row>
    <row r="4100" spans="1:2" x14ac:dyDescent="0.25">
      <c r="A4100" s="30" t="s">
        <v>7070</v>
      </c>
      <c r="B4100" s="30" t="s">
        <v>13449</v>
      </c>
    </row>
    <row r="4101" spans="1:2" x14ac:dyDescent="0.25">
      <c r="A4101" s="30" t="s">
        <v>7078</v>
      </c>
      <c r="B4101" s="30" t="s">
        <v>13450</v>
      </c>
    </row>
    <row r="4102" spans="1:2" x14ac:dyDescent="0.25">
      <c r="A4102" s="30" t="s">
        <v>7090</v>
      </c>
      <c r="B4102" s="30" t="s">
        <v>13451</v>
      </c>
    </row>
    <row r="4103" spans="1:2" x14ac:dyDescent="0.25">
      <c r="A4103" s="30" t="s">
        <v>7091</v>
      </c>
      <c r="B4103" s="30" t="s">
        <v>13452</v>
      </c>
    </row>
    <row r="4104" spans="1:2" x14ac:dyDescent="0.25">
      <c r="A4104" s="30" t="s">
        <v>7092</v>
      </c>
      <c r="B4104" s="30" t="s">
        <v>13453</v>
      </c>
    </row>
    <row r="4105" spans="1:2" x14ac:dyDescent="0.25">
      <c r="A4105" s="30" t="s">
        <v>7094</v>
      </c>
      <c r="B4105" s="30" t="s">
        <v>13454</v>
      </c>
    </row>
    <row r="4106" spans="1:2" x14ac:dyDescent="0.25">
      <c r="A4106" s="30" t="s">
        <v>7095</v>
      </c>
      <c r="B4106" s="30" t="s">
        <v>13455</v>
      </c>
    </row>
    <row r="4107" spans="1:2" x14ac:dyDescent="0.25">
      <c r="A4107" s="30" t="s">
        <v>7117</v>
      </c>
      <c r="B4107" s="30" t="s">
        <v>13456</v>
      </c>
    </row>
    <row r="4108" spans="1:2" x14ac:dyDescent="0.25">
      <c r="A4108" s="30" t="s">
        <v>7129</v>
      </c>
      <c r="B4108" s="30" t="s">
        <v>13457</v>
      </c>
    </row>
    <row r="4109" spans="1:2" x14ac:dyDescent="0.25">
      <c r="A4109" s="30" t="s">
        <v>7144</v>
      </c>
      <c r="B4109" s="30" t="s">
        <v>13458</v>
      </c>
    </row>
    <row r="4110" spans="1:2" x14ac:dyDescent="0.25">
      <c r="A4110" s="30" t="s">
        <v>7156</v>
      </c>
      <c r="B4110" s="30" t="s">
        <v>13459</v>
      </c>
    </row>
    <row r="4111" spans="1:2" x14ac:dyDescent="0.25">
      <c r="A4111" s="30" t="s">
        <v>7161</v>
      </c>
      <c r="B4111" s="30" t="s">
        <v>13460</v>
      </c>
    </row>
    <row r="4112" spans="1:2" x14ac:dyDescent="0.25">
      <c r="A4112" s="30" t="s">
        <v>7174</v>
      </c>
      <c r="B4112" s="30" t="s">
        <v>13461</v>
      </c>
    </row>
    <row r="4113" spans="1:2" x14ac:dyDescent="0.25">
      <c r="A4113" s="30" t="s">
        <v>7175</v>
      </c>
      <c r="B4113" s="30" t="s">
        <v>13462</v>
      </c>
    </row>
    <row r="4114" spans="1:2" x14ac:dyDescent="0.25">
      <c r="A4114" s="30" t="s">
        <v>7180</v>
      </c>
      <c r="B4114" s="30" t="s">
        <v>13463</v>
      </c>
    </row>
    <row r="4115" spans="1:2" x14ac:dyDescent="0.25">
      <c r="A4115" s="30" t="s">
        <v>7183</v>
      </c>
      <c r="B4115" s="30" t="s">
        <v>13464</v>
      </c>
    </row>
    <row r="4116" spans="1:2" x14ac:dyDescent="0.25">
      <c r="A4116" s="30" t="s">
        <v>7186</v>
      </c>
      <c r="B4116" s="30" t="s">
        <v>13465</v>
      </c>
    </row>
    <row r="4117" spans="1:2" x14ac:dyDescent="0.25">
      <c r="A4117" s="30" t="s">
        <v>7189</v>
      </c>
      <c r="B4117" s="30" t="s">
        <v>13466</v>
      </c>
    </row>
    <row r="4118" spans="1:2" x14ac:dyDescent="0.25">
      <c r="A4118" s="30" t="s">
        <v>7198</v>
      </c>
      <c r="B4118" s="30" t="s">
        <v>13467</v>
      </c>
    </row>
    <row r="4119" spans="1:2" x14ac:dyDescent="0.25">
      <c r="A4119" s="30" t="s">
        <v>7200</v>
      </c>
      <c r="B4119" s="30" t="s">
        <v>13468</v>
      </c>
    </row>
    <row r="4120" spans="1:2" x14ac:dyDescent="0.25">
      <c r="A4120" s="30" t="s">
        <v>7217</v>
      </c>
      <c r="B4120" s="30" t="s">
        <v>13469</v>
      </c>
    </row>
    <row r="4121" spans="1:2" x14ac:dyDescent="0.25">
      <c r="A4121" s="30" t="s">
        <v>7219</v>
      </c>
      <c r="B4121" s="30" t="s">
        <v>13470</v>
      </c>
    </row>
    <row r="4122" spans="1:2" x14ac:dyDescent="0.25">
      <c r="A4122" s="30" t="s">
        <v>7221</v>
      </c>
      <c r="B4122" s="30" t="s">
        <v>13471</v>
      </c>
    </row>
    <row r="4123" spans="1:2" x14ac:dyDescent="0.25">
      <c r="A4123" s="30" t="s">
        <v>7261</v>
      </c>
      <c r="B4123" s="30" t="s">
        <v>13472</v>
      </c>
    </row>
    <row r="4124" spans="1:2" x14ac:dyDescent="0.25">
      <c r="A4124" s="30" t="s">
        <v>7266</v>
      </c>
      <c r="B4124" s="30" t="s">
        <v>13473</v>
      </c>
    </row>
    <row r="4125" spans="1:2" x14ac:dyDescent="0.25">
      <c r="A4125" s="30" t="s">
        <v>7279</v>
      </c>
      <c r="B4125" s="30" t="s">
        <v>13474</v>
      </c>
    </row>
    <row r="4126" spans="1:2" x14ac:dyDescent="0.25">
      <c r="A4126" s="30" t="s">
        <v>7282</v>
      </c>
      <c r="B4126" s="30" t="s">
        <v>13475</v>
      </c>
    </row>
    <row r="4127" spans="1:2" x14ac:dyDescent="0.25">
      <c r="A4127" s="30" t="s">
        <v>7283</v>
      </c>
      <c r="B4127" s="30" t="s">
        <v>13476</v>
      </c>
    </row>
    <row r="4128" spans="1:2" x14ac:dyDescent="0.25">
      <c r="A4128" s="30" t="s">
        <v>7327</v>
      </c>
      <c r="B4128" s="30" t="s">
        <v>13477</v>
      </c>
    </row>
    <row r="4129" spans="1:2" x14ac:dyDescent="0.25">
      <c r="A4129" s="30" t="s">
        <v>7342</v>
      </c>
      <c r="B4129" s="30" t="s">
        <v>13478</v>
      </c>
    </row>
    <row r="4130" spans="1:2" x14ac:dyDescent="0.25">
      <c r="A4130" s="30" t="s">
        <v>7372</v>
      </c>
      <c r="B4130" s="30" t="s">
        <v>13479</v>
      </c>
    </row>
    <row r="4131" spans="1:2" x14ac:dyDescent="0.25">
      <c r="A4131" s="30" t="s">
        <v>7415</v>
      </c>
      <c r="B4131" s="30" t="s">
        <v>13480</v>
      </c>
    </row>
    <row r="4132" spans="1:2" x14ac:dyDescent="0.25">
      <c r="A4132" s="30" t="s">
        <v>7429</v>
      </c>
      <c r="B4132" s="30" t="s">
        <v>13481</v>
      </c>
    </row>
    <row r="4133" spans="1:2" x14ac:dyDescent="0.25">
      <c r="A4133" s="30" t="s">
        <v>7452</v>
      </c>
      <c r="B4133" s="30" t="s">
        <v>13482</v>
      </c>
    </row>
    <row r="4134" spans="1:2" x14ac:dyDescent="0.25">
      <c r="A4134" s="30" t="s">
        <v>7453</v>
      </c>
      <c r="B4134" s="30" t="s">
        <v>13483</v>
      </c>
    </row>
    <row r="4135" spans="1:2" x14ac:dyDescent="0.25">
      <c r="A4135" s="30" t="s">
        <v>7462</v>
      </c>
      <c r="B4135" s="30" t="s">
        <v>13484</v>
      </c>
    </row>
    <row r="4136" spans="1:2" x14ac:dyDescent="0.25">
      <c r="A4136" s="30" t="s">
        <v>7464</v>
      </c>
      <c r="B4136" s="30" t="s">
        <v>13485</v>
      </c>
    </row>
    <row r="4137" spans="1:2" x14ac:dyDescent="0.25">
      <c r="A4137" s="30" t="s">
        <v>7472</v>
      </c>
      <c r="B4137" s="30" t="s">
        <v>13486</v>
      </c>
    </row>
    <row r="4138" spans="1:2" x14ac:dyDescent="0.25">
      <c r="A4138" s="30" t="s">
        <v>7475</v>
      </c>
      <c r="B4138" s="30" t="s">
        <v>13487</v>
      </c>
    </row>
    <row r="4139" spans="1:2" x14ac:dyDescent="0.25">
      <c r="A4139" s="30" t="s">
        <v>7500</v>
      </c>
      <c r="B4139" s="30" t="s">
        <v>13488</v>
      </c>
    </row>
    <row r="4140" spans="1:2" x14ac:dyDescent="0.25">
      <c r="A4140" s="30" t="s">
        <v>7510</v>
      </c>
      <c r="B4140" s="30" t="s">
        <v>13489</v>
      </c>
    </row>
    <row r="4141" spans="1:2" x14ac:dyDescent="0.25">
      <c r="A4141" s="30" t="s">
        <v>7512</v>
      </c>
      <c r="B4141" s="30" t="s">
        <v>13490</v>
      </c>
    </row>
    <row r="4142" spans="1:2" x14ac:dyDescent="0.25">
      <c r="A4142" s="30" t="s">
        <v>7537</v>
      </c>
      <c r="B4142" s="30" t="s">
        <v>13491</v>
      </c>
    </row>
    <row r="4143" spans="1:2" x14ac:dyDescent="0.25">
      <c r="A4143" s="30" t="s">
        <v>7539</v>
      </c>
      <c r="B4143" s="30" t="s">
        <v>13492</v>
      </c>
    </row>
    <row r="4144" spans="1:2" x14ac:dyDescent="0.25">
      <c r="A4144" s="30" t="s">
        <v>7554</v>
      </c>
      <c r="B4144" s="30" t="s">
        <v>13493</v>
      </c>
    </row>
    <row r="4145" spans="1:2" x14ac:dyDescent="0.25">
      <c r="A4145" s="30" t="s">
        <v>7659</v>
      </c>
      <c r="B4145" s="30" t="s">
        <v>13494</v>
      </c>
    </row>
    <row r="4146" spans="1:2" x14ac:dyDescent="0.25">
      <c r="A4146" s="30" t="s">
        <v>7663</v>
      </c>
      <c r="B4146" s="30" t="s">
        <v>13495</v>
      </c>
    </row>
    <row r="4147" spans="1:2" x14ac:dyDescent="0.25">
      <c r="A4147" s="30" t="s">
        <v>7679</v>
      </c>
      <c r="B4147" s="30" t="s">
        <v>13496</v>
      </c>
    </row>
    <row r="4148" spans="1:2" x14ac:dyDescent="0.25">
      <c r="A4148" s="30" t="s">
        <v>7688</v>
      </c>
      <c r="B4148" s="30" t="s">
        <v>13497</v>
      </c>
    </row>
    <row r="4149" spans="1:2" x14ac:dyDescent="0.25">
      <c r="A4149" s="30" t="s">
        <v>7692</v>
      </c>
      <c r="B4149" s="30" t="s">
        <v>13498</v>
      </c>
    </row>
    <row r="4150" spans="1:2" x14ac:dyDescent="0.25">
      <c r="A4150" s="30" t="s">
        <v>7735</v>
      </c>
      <c r="B4150" s="30" t="s">
        <v>13499</v>
      </c>
    </row>
    <row r="4151" spans="1:2" x14ac:dyDescent="0.25">
      <c r="A4151" s="30" t="s">
        <v>7744</v>
      </c>
      <c r="B4151" s="30" t="s">
        <v>13500</v>
      </c>
    </row>
    <row r="4152" spans="1:2" x14ac:dyDescent="0.25">
      <c r="A4152" s="30" t="s">
        <v>7750</v>
      </c>
      <c r="B4152" s="30" t="s">
        <v>13501</v>
      </c>
    </row>
    <row r="4153" spans="1:2" x14ac:dyDescent="0.25">
      <c r="A4153" s="30" t="s">
        <v>7793</v>
      </c>
      <c r="B4153" s="30" t="s">
        <v>13502</v>
      </c>
    </row>
    <row r="4154" spans="1:2" x14ac:dyDescent="0.25">
      <c r="A4154" s="30" t="s">
        <v>7798</v>
      </c>
      <c r="B4154" s="30" t="s">
        <v>13503</v>
      </c>
    </row>
    <row r="4155" spans="1:2" x14ac:dyDescent="0.25">
      <c r="A4155" s="30" t="s">
        <v>7836</v>
      </c>
      <c r="B4155" s="30" t="s">
        <v>13504</v>
      </c>
    </row>
    <row r="4156" spans="1:2" x14ac:dyDescent="0.25">
      <c r="A4156" s="30" t="s">
        <v>7863</v>
      </c>
      <c r="B4156" s="30" t="s">
        <v>13505</v>
      </c>
    </row>
    <row r="4157" spans="1:2" x14ac:dyDescent="0.25">
      <c r="A4157" s="30" t="s">
        <v>7864</v>
      </c>
      <c r="B4157" s="30" t="s">
        <v>13506</v>
      </c>
    </row>
    <row r="4158" spans="1:2" x14ac:dyDescent="0.25">
      <c r="A4158" s="30" t="s">
        <v>7899</v>
      </c>
      <c r="B4158" s="30" t="s">
        <v>13507</v>
      </c>
    </row>
    <row r="4159" spans="1:2" x14ac:dyDescent="0.25">
      <c r="A4159" s="30" t="s">
        <v>7912</v>
      </c>
      <c r="B4159" s="30" t="s">
        <v>13508</v>
      </c>
    </row>
    <row r="4160" spans="1:2" x14ac:dyDescent="0.25">
      <c r="A4160" s="30" t="s">
        <v>7926</v>
      </c>
      <c r="B4160" s="30" t="s">
        <v>13509</v>
      </c>
    </row>
    <row r="4161" spans="1:2" x14ac:dyDescent="0.25">
      <c r="A4161" s="30" t="s">
        <v>7962</v>
      </c>
      <c r="B4161" s="30" t="s">
        <v>13510</v>
      </c>
    </row>
    <row r="4162" spans="1:2" x14ac:dyDescent="0.25">
      <c r="A4162" s="30" t="s">
        <v>8034</v>
      </c>
      <c r="B4162" s="30" t="s">
        <v>13511</v>
      </c>
    </row>
    <row r="4163" spans="1:2" x14ac:dyDescent="0.25">
      <c r="A4163" s="30" t="s">
        <v>8042</v>
      </c>
      <c r="B4163" s="30" t="s">
        <v>13512</v>
      </c>
    </row>
    <row r="4164" spans="1:2" x14ac:dyDescent="0.25">
      <c r="A4164" s="30" t="s">
        <v>8054</v>
      </c>
      <c r="B4164" s="30" t="s">
        <v>13513</v>
      </c>
    </row>
    <row r="4165" spans="1:2" x14ac:dyDescent="0.25">
      <c r="A4165" s="30" t="s">
        <v>8074</v>
      </c>
      <c r="B4165" s="30" t="s">
        <v>13514</v>
      </c>
    </row>
    <row r="4166" spans="1:2" x14ac:dyDescent="0.25">
      <c r="A4166" s="30" t="s">
        <v>8083</v>
      </c>
      <c r="B4166" s="30" t="s">
        <v>13515</v>
      </c>
    </row>
    <row r="4167" spans="1:2" x14ac:dyDescent="0.25">
      <c r="A4167" s="30" t="s">
        <v>8106</v>
      </c>
      <c r="B4167" s="30" t="s">
        <v>13516</v>
      </c>
    </row>
    <row r="4168" spans="1:2" x14ac:dyDescent="0.25">
      <c r="A4168" s="30" t="s">
        <v>8148</v>
      </c>
      <c r="B4168" s="30" t="s">
        <v>13517</v>
      </c>
    </row>
    <row r="4169" spans="1:2" x14ac:dyDescent="0.25">
      <c r="A4169" s="30" t="s">
        <v>8200</v>
      </c>
      <c r="B4169" s="30" t="s">
        <v>13518</v>
      </c>
    </row>
    <row r="4170" spans="1:2" x14ac:dyDescent="0.25">
      <c r="A4170" s="30" t="s">
        <v>8205</v>
      </c>
      <c r="B4170" s="30" t="s">
        <v>13519</v>
      </c>
    </row>
    <row r="4171" spans="1:2" x14ac:dyDescent="0.25">
      <c r="A4171" s="30" t="s">
        <v>8206</v>
      </c>
      <c r="B4171" s="30" t="s">
        <v>13520</v>
      </c>
    </row>
    <row r="4172" spans="1:2" x14ac:dyDescent="0.25">
      <c r="A4172" s="30" t="s">
        <v>8227</v>
      </c>
      <c r="B4172" s="30" t="s">
        <v>13521</v>
      </c>
    </row>
    <row r="4173" spans="1:2" x14ac:dyDescent="0.25">
      <c r="A4173" s="30" t="s">
        <v>8236</v>
      </c>
      <c r="B4173" s="30" t="s">
        <v>13522</v>
      </c>
    </row>
    <row r="4174" spans="1:2" x14ac:dyDescent="0.25">
      <c r="A4174" s="30" t="s">
        <v>8346</v>
      </c>
      <c r="B4174" s="30" t="s">
        <v>13523</v>
      </c>
    </row>
    <row r="4175" spans="1:2" x14ac:dyDescent="0.25">
      <c r="A4175" s="30" t="s">
        <v>8353</v>
      </c>
      <c r="B4175" s="30" t="s">
        <v>13524</v>
      </c>
    </row>
    <row r="4176" spans="1:2" x14ac:dyDescent="0.25">
      <c r="A4176" s="30" t="s">
        <v>8431</v>
      </c>
      <c r="B4176" s="30" t="s">
        <v>13525</v>
      </c>
    </row>
    <row r="4177" spans="1:2" x14ac:dyDescent="0.25">
      <c r="A4177" s="30" t="s">
        <v>8452</v>
      </c>
      <c r="B4177" s="30" t="s">
        <v>13526</v>
      </c>
    </row>
    <row r="4178" spans="1:2" x14ac:dyDescent="0.25">
      <c r="A4178" s="30" t="s">
        <v>8566</v>
      </c>
      <c r="B4178" s="30" t="s">
        <v>13527</v>
      </c>
    </row>
    <row r="4179" spans="1:2" x14ac:dyDescent="0.25">
      <c r="A4179" s="30" t="s">
        <v>8771</v>
      </c>
      <c r="B4179" s="30" t="s">
        <v>13528</v>
      </c>
    </row>
    <row r="4180" spans="1:2" x14ac:dyDescent="0.25">
      <c r="A4180" s="30" t="s">
        <v>6872</v>
      </c>
      <c r="B4180" s="30" t="s">
        <v>13529</v>
      </c>
    </row>
    <row r="4181" spans="1:2" x14ac:dyDescent="0.25">
      <c r="A4181" s="30" t="s">
        <v>6913</v>
      </c>
      <c r="B4181" s="30" t="s">
        <v>13530</v>
      </c>
    </row>
    <row r="4182" spans="1:2" x14ac:dyDescent="0.25">
      <c r="A4182" s="30" t="s">
        <v>6925</v>
      </c>
      <c r="B4182" s="30" t="s">
        <v>13531</v>
      </c>
    </row>
    <row r="4183" spans="1:2" x14ac:dyDescent="0.25">
      <c r="A4183" s="30" t="s">
        <v>6954</v>
      </c>
      <c r="B4183" s="30" t="s">
        <v>13532</v>
      </c>
    </row>
    <row r="4184" spans="1:2" x14ac:dyDescent="0.25">
      <c r="A4184" s="30" t="s">
        <v>6998</v>
      </c>
      <c r="B4184" s="30" t="s">
        <v>13533</v>
      </c>
    </row>
    <row r="4185" spans="1:2" x14ac:dyDescent="0.25">
      <c r="A4185" s="30" t="s">
        <v>7006</v>
      </c>
      <c r="B4185" s="30" t="s">
        <v>13534</v>
      </c>
    </row>
    <row r="4186" spans="1:2" x14ac:dyDescent="0.25">
      <c r="A4186" s="30" t="s">
        <v>7033</v>
      </c>
      <c r="B4186" s="30" t="s">
        <v>13535</v>
      </c>
    </row>
    <row r="4187" spans="1:2" x14ac:dyDescent="0.25">
      <c r="A4187" s="30" t="s">
        <v>7037</v>
      </c>
      <c r="B4187" s="30" t="s">
        <v>13536</v>
      </c>
    </row>
    <row r="4188" spans="1:2" x14ac:dyDescent="0.25">
      <c r="A4188" s="30" t="s">
        <v>7041</v>
      </c>
      <c r="B4188" s="30" t="s">
        <v>13537</v>
      </c>
    </row>
    <row r="4189" spans="1:2" x14ac:dyDescent="0.25">
      <c r="A4189" s="30" t="s">
        <v>7043</v>
      </c>
      <c r="B4189" s="30" t="s">
        <v>13538</v>
      </c>
    </row>
    <row r="4190" spans="1:2" x14ac:dyDescent="0.25">
      <c r="A4190" s="30" t="s">
        <v>7058</v>
      </c>
      <c r="B4190" s="30" t="s">
        <v>13539</v>
      </c>
    </row>
    <row r="4191" spans="1:2" x14ac:dyDescent="0.25">
      <c r="A4191" s="30" t="s">
        <v>7067</v>
      </c>
      <c r="B4191" s="30" t="s">
        <v>13540</v>
      </c>
    </row>
    <row r="4192" spans="1:2" x14ac:dyDescent="0.25">
      <c r="A4192" s="30" t="s">
        <v>7073</v>
      </c>
      <c r="B4192" s="30" t="s">
        <v>13541</v>
      </c>
    </row>
    <row r="4193" spans="1:2" x14ac:dyDescent="0.25">
      <c r="A4193" s="30" t="s">
        <v>7093</v>
      </c>
      <c r="B4193" s="30" t="s">
        <v>13542</v>
      </c>
    </row>
    <row r="4194" spans="1:2" x14ac:dyDescent="0.25">
      <c r="A4194" s="30" t="s">
        <v>7099</v>
      </c>
      <c r="B4194" s="30" t="s">
        <v>13543</v>
      </c>
    </row>
    <row r="4195" spans="1:2" x14ac:dyDescent="0.25">
      <c r="A4195" s="30" t="s">
        <v>7112</v>
      </c>
      <c r="B4195" s="30" t="s">
        <v>13544</v>
      </c>
    </row>
    <row r="4196" spans="1:2" x14ac:dyDescent="0.25">
      <c r="A4196" s="30" t="s">
        <v>7121</v>
      </c>
      <c r="B4196" s="30" t="s">
        <v>13545</v>
      </c>
    </row>
    <row r="4197" spans="1:2" x14ac:dyDescent="0.25">
      <c r="A4197" s="30" t="s">
        <v>7125</v>
      </c>
      <c r="B4197" s="30" t="s">
        <v>13546</v>
      </c>
    </row>
    <row r="4198" spans="1:2" x14ac:dyDescent="0.25">
      <c r="A4198" s="30" t="s">
        <v>7155</v>
      </c>
      <c r="B4198" s="30" t="s">
        <v>13547</v>
      </c>
    </row>
    <row r="4199" spans="1:2" x14ac:dyDescent="0.25">
      <c r="A4199" s="30" t="s">
        <v>7168</v>
      </c>
      <c r="B4199" s="30" t="s">
        <v>13548</v>
      </c>
    </row>
    <row r="4200" spans="1:2" x14ac:dyDescent="0.25">
      <c r="A4200" s="30" t="s">
        <v>7170</v>
      </c>
      <c r="B4200" s="30" t="s">
        <v>13549</v>
      </c>
    </row>
    <row r="4201" spans="1:2" x14ac:dyDescent="0.25">
      <c r="A4201" s="30" t="s">
        <v>7171</v>
      </c>
      <c r="B4201" s="30" t="s">
        <v>13550</v>
      </c>
    </row>
    <row r="4202" spans="1:2" x14ac:dyDescent="0.25">
      <c r="A4202" s="30" t="s">
        <v>7173</v>
      </c>
      <c r="B4202" s="30" t="s">
        <v>13551</v>
      </c>
    </row>
    <row r="4203" spans="1:2" x14ac:dyDescent="0.25">
      <c r="A4203" s="30" t="s">
        <v>7177</v>
      </c>
      <c r="B4203" s="30" t="s">
        <v>13552</v>
      </c>
    </row>
    <row r="4204" spans="1:2" x14ac:dyDescent="0.25">
      <c r="A4204" s="30" t="s">
        <v>7191</v>
      </c>
      <c r="B4204" s="30" t="s">
        <v>13553</v>
      </c>
    </row>
    <row r="4205" spans="1:2" x14ac:dyDescent="0.25">
      <c r="A4205" s="30" t="s">
        <v>7192</v>
      </c>
      <c r="B4205" s="30" t="s">
        <v>13554</v>
      </c>
    </row>
    <row r="4206" spans="1:2" x14ac:dyDescent="0.25">
      <c r="A4206" s="30" t="s">
        <v>7222</v>
      </c>
      <c r="B4206" s="30" t="s">
        <v>13555</v>
      </c>
    </row>
    <row r="4207" spans="1:2" x14ac:dyDescent="0.25">
      <c r="A4207" s="30" t="s">
        <v>7259</v>
      </c>
      <c r="B4207" s="30" t="s">
        <v>13556</v>
      </c>
    </row>
    <row r="4208" spans="1:2" x14ac:dyDescent="0.25">
      <c r="A4208" s="30" t="s">
        <v>7281</v>
      </c>
      <c r="B4208" s="30" t="s">
        <v>13557</v>
      </c>
    </row>
    <row r="4209" spans="1:2" x14ac:dyDescent="0.25">
      <c r="A4209" s="30" t="s">
        <v>7346</v>
      </c>
      <c r="B4209" s="30" t="s">
        <v>13558</v>
      </c>
    </row>
    <row r="4210" spans="1:2" x14ac:dyDescent="0.25">
      <c r="A4210" s="30" t="s">
        <v>7403</v>
      </c>
      <c r="B4210" s="30" t="s">
        <v>13559</v>
      </c>
    </row>
    <row r="4211" spans="1:2" x14ac:dyDescent="0.25">
      <c r="A4211" s="30" t="s">
        <v>7418</v>
      </c>
      <c r="B4211" s="30" t="s">
        <v>13560</v>
      </c>
    </row>
    <row r="4212" spans="1:2" x14ac:dyDescent="0.25">
      <c r="A4212" s="30" t="s">
        <v>7479</v>
      </c>
      <c r="B4212" s="30" t="s">
        <v>13561</v>
      </c>
    </row>
    <row r="4213" spans="1:2" x14ac:dyDescent="0.25">
      <c r="A4213" s="30" t="s">
        <v>7527</v>
      </c>
      <c r="B4213" s="30" t="s">
        <v>13562</v>
      </c>
    </row>
    <row r="4214" spans="1:2" x14ac:dyDescent="0.25">
      <c r="A4214" s="30" t="s">
        <v>7532</v>
      </c>
      <c r="B4214" s="30" t="s">
        <v>13563</v>
      </c>
    </row>
    <row r="4215" spans="1:2" x14ac:dyDescent="0.25">
      <c r="A4215" s="30" t="s">
        <v>7558</v>
      </c>
      <c r="B4215" s="30" t="s">
        <v>13564</v>
      </c>
    </row>
    <row r="4216" spans="1:2" x14ac:dyDescent="0.25">
      <c r="A4216" s="30" t="s">
        <v>7567</v>
      </c>
      <c r="B4216" s="30" t="s">
        <v>13565</v>
      </c>
    </row>
    <row r="4217" spans="1:2" x14ac:dyDescent="0.25">
      <c r="A4217" s="30" t="s">
        <v>7643</v>
      </c>
      <c r="B4217" s="30" t="s">
        <v>13566</v>
      </c>
    </row>
    <row r="4218" spans="1:2" x14ac:dyDescent="0.25">
      <c r="A4218" s="30" t="s">
        <v>7671</v>
      </c>
      <c r="B4218" s="30" t="s">
        <v>13567</v>
      </c>
    </row>
    <row r="4219" spans="1:2" x14ac:dyDescent="0.25">
      <c r="A4219" s="30" t="s">
        <v>7681</v>
      </c>
      <c r="B4219" s="30" t="s">
        <v>13568</v>
      </c>
    </row>
    <row r="4220" spans="1:2" x14ac:dyDescent="0.25">
      <c r="A4220" s="30" t="s">
        <v>7691</v>
      </c>
      <c r="B4220" s="30" t="s">
        <v>13569</v>
      </c>
    </row>
    <row r="4221" spans="1:2" x14ac:dyDescent="0.25">
      <c r="A4221" s="30" t="s">
        <v>7718</v>
      </c>
      <c r="B4221" s="30" t="s">
        <v>13570</v>
      </c>
    </row>
    <row r="4222" spans="1:2" x14ac:dyDescent="0.25">
      <c r="A4222" s="30" t="s">
        <v>7719</v>
      </c>
      <c r="B4222" s="30" t="s">
        <v>13571</v>
      </c>
    </row>
    <row r="4223" spans="1:2" x14ac:dyDescent="0.25">
      <c r="A4223" s="30" t="s">
        <v>7733</v>
      </c>
      <c r="B4223" s="30" t="s">
        <v>13572</v>
      </c>
    </row>
    <row r="4224" spans="1:2" x14ac:dyDescent="0.25">
      <c r="A4224" s="30" t="s">
        <v>7792</v>
      </c>
      <c r="B4224" s="30" t="s">
        <v>13573</v>
      </c>
    </row>
    <row r="4225" spans="1:2" x14ac:dyDescent="0.25">
      <c r="A4225" s="30" t="s">
        <v>7802</v>
      </c>
      <c r="B4225" s="30" t="s">
        <v>13574</v>
      </c>
    </row>
    <row r="4226" spans="1:2" x14ac:dyDescent="0.25">
      <c r="A4226" s="30" t="s">
        <v>7804</v>
      </c>
      <c r="B4226" s="30" t="s">
        <v>13575</v>
      </c>
    </row>
    <row r="4227" spans="1:2" x14ac:dyDescent="0.25">
      <c r="A4227" s="30" t="s">
        <v>7807</v>
      </c>
      <c r="B4227" s="30" t="s">
        <v>13576</v>
      </c>
    </row>
    <row r="4228" spans="1:2" x14ac:dyDescent="0.25">
      <c r="A4228" s="30" t="s">
        <v>7826</v>
      </c>
      <c r="B4228" s="30" t="s">
        <v>13577</v>
      </c>
    </row>
    <row r="4229" spans="1:2" x14ac:dyDescent="0.25">
      <c r="A4229" s="30" t="s">
        <v>7879</v>
      </c>
      <c r="B4229" s="30" t="s">
        <v>13578</v>
      </c>
    </row>
    <row r="4230" spans="1:2" x14ac:dyDescent="0.25">
      <c r="A4230" s="30" t="s">
        <v>7977</v>
      </c>
      <c r="B4230" s="30" t="s">
        <v>13579</v>
      </c>
    </row>
    <row r="4231" spans="1:2" x14ac:dyDescent="0.25">
      <c r="A4231" s="30" t="s">
        <v>7989</v>
      </c>
      <c r="B4231" s="30" t="s">
        <v>13580</v>
      </c>
    </row>
    <row r="4232" spans="1:2" x14ac:dyDescent="0.25">
      <c r="A4232" s="30" t="s">
        <v>8004</v>
      </c>
      <c r="B4232" s="30" t="s">
        <v>13581</v>
      </c>
    </row>
    <row r="4233" spans="1:2" x14ac:dyDescent="0.25">
      <c r="A4233" s="30" t="s">
        <v>8037</v>
      </c>
      <c r="B4233" s="30" t="s">
        <v>13582</v>
      </c>
    </row>
    <row r="4234" spans="1:2" x14ac:dyDescent="0.25">
      <c r="A4234" s="30" t="s">
        <v>8046</v>
      </c>
      <c r="B4234" s="30" t="s">
        <v>13583</v>
      </c>
    </row>
    <row r="4235" spans="1:2" x14ac:dyDescent="0.25">
      <c r="A4235" s="30" t="s">
        <v>8063</v>
      </c>
      <c r="B4235" s="30" t="s">
        <v>13584</v>
      </c>
    </row>
    <row r="4236" spans="1:2" x14ac:dyDescent="0.25">
      <c r="A4236" s="30" t="s">
        <v>8071</v>
      </c>
      <c r="B4236" s="30" t="s">
        <v>13585</v>
      </c>
    </row>
    <row r="4237" spans="1:2" x14ac:dyDescent="0.25">
      <c r="A4237" s="30" t="s">
        <v>8077</v>
      </c>
      <c r="B4237" s="30" t="s">
        <v>13586</v>
      </c>
    </row>
    <row r="4238" spans="1:2" x14ac:dyDescent="0.25">
      <c r="A4238" s="30" t="s">
        <v>8079</v>
      </c>
      <c r="B4238" s="30" t="s">
        <v>13587</v>
      </c>
    </row>
    <row r="4239" spans="1:2" x14ac:dyDescent="0.25">
      <c r="A4239" s="30" t="s">
        <v>8097</v>
      </c>
      <c r="B4239" s="30" t="s">
        <v>13588</v>
      </c>
    </row>
    <row r="4240" spans="1:2" x14ac:dyDescent="0.25">
      <c r="A4240" s="30" t="s">
        <v>8125</v>
      </c>
      <c r="B4240" s="30" t="s">
        <v>13589</v>
      </c>
    </row>
    <row r="4241" spans="1:2" x14ac:dyDescent="0.25">
      <c r="A4241" s="30" t="s">
        <v>8146</v>
      </c>
      <c r="B4241" s="30" t="s">
        <v>13590</v>
      </c>
    </row>
    <row r="4242" spans="1:2" x14ac:dyDescent="0.25">
      <c r="A4242" s="30" t="s">
        <v>8158</v>
      </c>
      <c r="B4242" s="30" t="s">
        <v>13591</v>
      </c>
    </row>
    <row r="4243" spans="1:2" x14ac:dyDescent="0.25">
      <c r="A4243" s="30" t="s">
        <v>8267</v>
      </c>
      <c r="B4243" s="30" t="s">
        <v>13592</v>
      </c>
    </row>
    <row r="4244" spans="1:2" x14ac:dyDescent="0.25">
      <c r="A4244" s="30" t="s">
        <v>8275</v>
      </c>
      <c r="B4244" s="30" t="s">
        <v>13593</v>
      </c>
    </row>
    <row r="4245" spans="1:2" x14ac:dyDescent="0.25">
      <c r="A4245" s="30" t="s">
        <v>8315</v>
      </c>
      <c r="B4245" s="30" t="s">
        <v>13594</v>
      </c>
    </row>
    <row r="4246" spans="1:2" x14ac:dyDescent="0.25">
      <c r="A4246" s="30" t="s">
        <v>8319</v>
      </c>
      <c r="B4246" s="30" t="s">
        <v>13595</v>
      </c>
    </row>
    <row r="4247" spans="1:2" x14ac:dyDescent="0.25">
      <c r="A4247" s="30" t="s">
        <v>8368</v>
      </c>
      <c r="B4247" s="30" t="s">
        <v>13596</v>
      </c>
    </row>
    <row r="4248" spans="1:2" x14ac:dyDescent="0.25">
      <c r="A4248" s="30" t="s">
        <v>8403</v>
      </c>
      <c r="B4248" s="30" t="s">
        <v>13597</v>
      </c>
    </row>
    <row r="4249" spans="1:2" x14ac:dyDescent="0.25">
      <c r="A4249" s="30" t="s">
        <v>8407</v>
      </c>
      <c r="B4249" s="30" t="s">
        <v>13598</v>
      </c>
    </row>
    <row r="4250" spans="1:2" x14ac:dyDescent="0.25">
      <c r="A4250" s="30" t="s">
        <v>8465</v>
      </c>
      <c r="B4250" s="30" t="s">
        <v>13599</v>
      </c>
    </row>
    <row r="4251" spans="1:2" x14ac:dyDescent="0.25">
      <c r="A4251" s="30" t="s">
        <v>8511</v>
      </c>
      <c r="B4251" s="30" t="s">
        <v>13600</v>
      </c>
    </row>
    <row r="4252" spans="1:2" x14ac:dyDescent="0.25">
      <c r="A4252" s="30" t="s">
        <v>8594</v>
      </c>
      <c r="B4252" s="30" t="s">
        <v>13601</v>
      </c>
    </row>
    <row r="4253" spans="1:2" x14ac:dyDescent="0.25">
      <c r="A4253" s="30" t="s">
        <v>8713</v>
      </c>
      <c r="B4253" s="30" t="s">
        <v>13602</v>
      </c>
    </row>
    <row r="4254" spans="1:2" x14ac:dyDescent="0.25">
      <c r="A4254" s="30" t="s">
        <v>8723</v>
      </c>
      <c r="B4254" s="30" t="s">
        <v>13603</v>
      </c>
    </row>
    <row r="4255" spans="1:2" x14ac:dyDescent="0.25">
      <c r="A4255" s="30" t="s">
        <v>8729</v>
      </c>
      <c r="B4255" s="30" t="s">
        <v>13604</v>
      </c>
    </row>
    <row r="4256" spans="1:2" x14ac:dyDescent="0.25">
      <c r="A4256" s="30" t="s">
        <v>7308</v>
      </c>
      <c r="B4256" s="30" t="s">
        <v>13605</v>
      </c>
    </row>
    <row r="4257" spans="1:2" x14ac:dyDescent="0.25">
      <c r="A4257" s="30" t="s">
        <v>7368</v>
      </c>
      <c r="B4257" s="30" t="s">
        <v>13606</v>
      </c>
    </row>
    <row r="4258" spans="1:2" x14ac:dyDescent="0.25">
      <c r="A4258" s="30" t="s">
        <v>7375</v>
      </c>
      <c r="B4258" s="30" t="s">
        <v>13607</v>
      </c>
    </row>
    <row r="4259" spans="1:2" x14ac:dyDescent="0.25">
      <c r="A4259" s="30" t="s">
        <v>7404</v>
      </c>
      <c r="B4259" s="30" t="s">
        <v>13608</v>
      </c>
    </row>
    <row r="4260" spans="1:2" x14ac:dyDescent="0.25">
      <c r="A4260" s="30" t="s">
        <v>7405</v>
      </c>
      <c r="B4260" s="30" t="s">
        <v>13609</v>
      </c>
    </row>
    <row r="4261" spans="1:2" x14ac:dyDescent="0.25">
      <c r="A4261" s="30" t="s">
        <v>7406</v>
      </c>
      <c r="B4261" s="30" t="s">
        <v>13610</v>
      </c>
    </row>
    <row r="4262" spans="1:2" x14ac:dyDescent="0.25">
      <c r="A4262" s="30" t="s">
        <v>8291</v>
      </c>
      <c r="B4262" s="30" t="s">
        <v>13611</v>
      </c>
    </row>
    <row r="4263" spans="1:2" x14ac:dyDescent="0.25">
      <c r="A4263" s="30" t="s">
        <v>8395</v>
      </c>
      <c r="B4263" s="30" t="s">
        <v>13612</v>
      </c>
    </row>
    <row r="4264" spans="1:2" x14ac:dyDescent="0.25">
      <c r="A4264" s="30" t="s">
        <v>8457</v>
      </c>
      <c r="B4264" s="30" t="s">
        <v>13613</v>
      </c>
    </row>
    <row r="4265" spans="1:2" x14ac:dyDescent="0.25">
      <c r="A4265" s="30" t="s">
        <v>8470</v>
      </c>
      <c r="B4265" s="30" t="s">
        <v>13614</v>
      </c>
    </row>
    <row r="4266" spans="1:2" x14ac:dyDescent="0.25">
      <c r="A4266" s="30" t="s">
        <v>8617</v>
      </c>
      <c r="B4266" s="30" t="s">
        <v>13615</v>
      </c>
    </row>
    <row r="4267" spans="1:2" x14ac:dyDescent="0.25">
      <c r="A4267" s="30" t="s">
        <v>8636</v>
      </c>
      <c r="B4267" s="30" t="s">
        <v>13616</v>
      </c>
    </row>
    <row r="4268" spans="1:2" x14ac:dyDescent="0.25">
      <c r="A4268" s="30" t="s">
        <v>8680</v>
      </c>
      <c r="B4268" s="30" t="s">
        <v>13617</v>
      </c>
    </row>
    <row r="4269" spans="1:2" x14ac:dyDescent="0.25">
      <c r="A4269" s="30" t="s">
        <v>8734</v>
      </c>
      <c r="B4269" s="30" t="s">
        <v>13618</v>
      </c>
    </row>
    <row r="4270" spans="1:2" x14ac:dyDescent="0.25">
      <c r="A4270" s="30" t="s">
        <v>8753</v>
      </c>
      <c r="B4270" s="30" t="s">
        <v>13619</v>
      </c>
    </row>
    <row r="4271" spans="1:2" x14ac:dyDescent="0.25">
      <c r="A4271" s="30" t="s">
        <v>8764</v>
      </c>
      <c r="B4271" s="30" t="s">
        <v>13620</v>
      </c>
    </row>
    <row r="4272" spans="1:2" x14ac:dyDescent="0.25">
      <c r="A4272" s="30" t="s">
        <v>8770</v>
      </c>
      <c r="B4272" s="30" t="s">
        <v>13621</v>
      </c>
    </row>
    <row r="4273" spans="1:2" x14ac:dyDescent="0.25">
      <c r="A4273" s="30" t="s">
        <v>8779</v>
      </c>
      <c r="B4273" s="30" t="s">
        <v>13622</v>
      </c>
    </row>
    <row r="4274" spans="1:2" x14ac:dyDescent="0.25">
      <c r="A4274" s="30" t="s">
        <v>7240</v>
      </c>
      <c r="B4274" s="30" t="s">
        <v>13623</v>
      </c>
    </row>
    <row r="4275" spans="1:2" x14ac:dyDescent="0.25">
      <c r="A4275" s="30" t="s">
        <v>7243</v>
      </c>
      <c r="B4275" s="30" t="s">
        <v>13624</v>
      </c>
    </row>
    <row r="4276" spans="1:2" x14ac:dyDescent="0.25">
      <c r="A4276" s="30" t="s">
        <v>7286</v>
      </c>
      <c r="B4276" s="30" t="s">
        <v>13625</v>
      </c>
    </row>
    <row r="4277" spans="1:2" x14ac:dyDescent="0.25">
      <c r="A4277" s="30" t="s">
        <v>7290</v>
      </c>
      <c r="B4277" s="30" t="s">
        <v>13626</v>
      </c>
    </row>
    <row r="4278" spans="1:2" x14ac:dyDescent="0.25">
      <c r="A4278" s="30" t="s">
        <v>7360</v>
      </c>
      <c r="B4278" s="30" t="s">
        <v>13627</v>
      </c>
    </row>
    <row r="4279" spans="1:2" x14ac:dyDescent="0.25">
      <c r="A4279" s="30" t="s">
        <v>7395</v>
      </c>
      <c r="B4279" s="30" t="s">
        <v>13628</v>
      </c>
    </row>
    <row r="4280" spans="1:2" x14ac:dyDescent="0.25">
      <c r="A4280" s="30" t="s">
        <v>7398</v>
      </c>
      <c r="B4280" s="30" t="s">
        <v>13629</v>
      </c>
    </row>
    <row r="4281" spans="1:2" x14ac:dyDescent="0.25">
      <c r="A4281" s="30" t="s">
        <v>7400</v>
      </c>
      <c r="B4281" s="30" t="s">
        <v>13630</v>
      </c>
    </row>
    <row r="4282" spans="1:2" x14ac:dyDescent="0.25">
      <c r="A4282" s="30" t="s">
        <v>7409</v>
      </c>
      <c r="B4282" s="30" t="s">
        <v>13631</v>
      </c>
    </row>
    <row r="4283" spans="1:2" x14ac:dyDescent="0.25">
      <c r="A4283" s="30" t="s">
        <v>7410</v>
      </c>
      <c r="B4283" s="30" t="s">
        <v>13632</v>
      </c>
    </row>
    <row r="4284" spans="1:2" x14ac:dyDescent="0.25">
      <c r="A4284" s="30" t="s">
        <v>7413</v>
      </c>
      <c r="B4284" s="30" t="s">
        <v>13633</v>
      </c>
    </row>
    <row r="4285" spans="1:2" x14ac:dyDescent="0.25">
      <c r="A4285" s="30" t="s">
        <v>7421</v>
      </c>
      <c r="B4285" s="30" t="s">
        <v>13634</v>
      </c>
    </row>
    <row r="4286" spans="1:2" x14ac:dyDescent="0.25">
      <c r="A4286" s="30" t="s">
        <v>7424</v>
      </c>
      <c r="B4286" s="30" t="s">
        <v>13635</v>
      </c>
    </row>
    <row r="4287" spans="1:2" x14ac:dyDescent="0.25">
      <c r="A4287" s="30" t="s">
        <v>7432</v>
      </c>
      <c r="B4287" s="30" t="s">
        <v>13636</v>
      </c>
    </row>
    <row r="4288" spans="1:2" x14ac:dyDescent="0.25">
      <c r="A4288" s="30" t="s">
        <v>7948</v>
      </c>
      <c r="B4288" s="30" t="s">
        <v>13637</v>
      </c>
    </row>
    <row r="4289" spans="1:2" x14ac:dyDescent="0.25">
      <c r="A4289" s="30" t="s">
        <v>8013</v>
      </c>
      <c r="B4289" s="30" t="s">
        <v>13638</v>
      </c>
    </row>
    <row r="4290" spans="1:2" x14ac:dyDescent="0.25">
      <c r="A4290" s="30" t="s">
        <v>8041</v>
      </c>
      <c r="B4290" s="30" t="s">
        <v>13639</v>
      </c>
    </row>
    <row r="4291" spans="1:2" x14ac:dyDescent="0.25">
      <c r="A4291" s="30" t="s">
        <v>8134</v>
      </c>
      <c r="B4291" s="30" t="s">
        <v>13640</v>
      </c>
    </row>
    <row r="4292" spans="1:2" x14ac:dyDescent="0.25">
      <c r="A4292" s="30" t="s">
        <v>8151</v>
      </c>
      <c r="B4292" s="30" t="s">
        <v>13641</v>
      </c>
    </row>
    <row r="4293" spans="1:2" x14ac:dyDescent="0.25">
      <c r="A4293" s="30" t="s">
        <v>8213</v>
      </c>
      <c r="B4293" s="30" t="s">
        <v>13642</v>
      </c>
    </row>
    <row r="4294" spans="1:2" x14ac:dyDescent="0.25">
      <c r="A4294" s="30" t="s">
        <v>8214</v>
      </c>
      <c r="B4294" s="30" t="s">
        <v>13643</v>
      </c>
    </row>
    <row r="4295" spans="1:2" x14ac:dyDescent="0.25">
      <c r="A4295" s="30" t="s">
        <v>8215</v>
      </c>
      <c r="B4295" s="30" t="s">
        <v>13644</v>
      </c>
    </row>
    <row r="4296" spans="1:2" x14ac:dyDescent="0.25">
      <c r="A4296" s="30" t="s">
        <v>8237</v>
      </c>
      <c r="B4296" s="30" t="s">
        <v>13645</v>
      </c>
    </row>
    <row r="4297" spans="1:2" x14ac:dyDescent="0.25">
      <c r="A4297" s="30" t="s">
        <v>8389</v>
      </c>
      <c r="B4297" s="30" t="s">
        <v>13646</v>
      </c>
    </row>
    <row r="4298" spans="1:2" x14ac:dyDescent="0.25">
      <c r="A4298" s="30" t="s">
        <v>8582</v>
      </c>
      <c r="B4298" s="30" t="s">
        <v>13647</v>
      </c>
    </row>
    <row r="4299" spans="1:2" x14ac:dyDescent="0.25">
      <c r="A4299" s="30" t="s">
        <v>8641</v>
      </c>
      <c r="B4299" s="30" t="s">
        <v>13648</v>
      </c>
    </row>
    <row r="4300" spans="1:2" x14ac:dyDescent="0.25">
      <c r="A4300" s="30" t="s">
        <v>8648</v>
      </c>
      <c r="B4300" s="30" t="s">
        <v>13649</v>
      </c>
    </row>
    <row r="4301" spans="1:2" x14ac:dyDescent="0.25">
      <c r="A4301" s="30" t="s">
        <v>8674</v>
      </c>
      <c r="B4301" s="30" t="s">
        <v>13650</v>
      </c>
    </row>
    <row r="4302" spans="1:2" x14ac:dyDescent="0.25">
      <c r="A4302" s="30" t="s">
        <v>8720</v>
      </c>
      <c r="B4302" s="30" t="s">
        <v>13651</v>
      </c>
    </row>
    <row r="4303" spans="1:2" x14ac:dyDescent="0.25">
      <c r="A4303" s="30" t="s">
        <v>6893</v>
      </c>
      <c r="B4303" s="30" t="s">
        <v>13652</v>
      </c>
    </row>
    <row r="4304" spans="1:2" x14ac:dyDescent="0.25">
      <c r="A4304" s="30" t="s">
        <v>6903</v>
      </c>
      <c r="B4304" s="30" t="s">
        <v>13653</v>
      </c>
    </row>
    <row r="4305" spans="1:2" x14ac:dyDescent="0.25">
      <c r="A4305" s="30" t="s">
        <v>6919</v>
      </c>
      <c r="B4305" s="30" t="s">
        <v>13654</v>
      </c>
    </row>
    <row r="4306" spans="1:2" x14ac:dyDescent="0.25">
      <c r="A4306" s="30" t="s">
        <v>6926</v>
      </c>
      <c r="B4306" s="30" t="s">
        <v>13655</v>
      </c>
    </row>
    <row r="4307" spans="1:2" x14ac:dyDescent="0.25">
      <c r="A4307" s="30" t="s">
        <v>6936</v>
      </c>
      <c r="B4307" s="30" t="s">
        <v>13656</v>
      </c>
    </row>
    <row r="4308" spans="1:2" x14ac:dyDescent="0.25">
      <c r="A4308" s="30" t="s">
        <v>6970</v>
      </c>
      <c r="B4308" s="30" t="s">
        <v>13657</v>
      </c>
    </row>
    <row r="4309" spans="1:2" x14ac:dyDescent="0.25">
      <c r="A4309" s="30" t="s">
        <v>6984</v>
      </c>
      <c r="B4309" s="30" t="s">
        <v>13658</v>
      </c>
    </row>
    <row r="4310" spans="1:2" x14ac:dyDescent="0.25">
      <c r="A4310" s="30" t="s">
        <v>7040</v>
      </c>
      <c r="B4310" s="30" t="s">
        <v>13659</v>
      </c>
    </row>
    <row r="4311" spans="1:2" x14ac:dyDescent="0.25">
      <c r="A4311" s="30" t="s">
        <v>7079</v>
      </c>
      <c r="B4311" s="30" t="s">
        <v>13660</v>
      </c>
    </row>
    <row r="4312" spans="1:2" x14ac:dyDescent="0.25">
      <c r="A4312" s="30" t="s">
        <v>7085</v>
      </c>
      <c r="B4312" s="30" t="s">
        <v>13661</v>
      </c>
    </row>
    <row r="4313" spans="1:2" x14ac:dyDescent="0.25">
      <c r="A4313" s="30" t="s">
        <v>7143</v>
      </c>
      <c r="B4313" s="30" t="s">
        <v>13662</v>
      </c>
    </row>
    <row r="4314" spans="1:2" x14ac:dyDescent="0.25">
      <c r="A4314" s="30" t="s">
        <v>7153</v>
      </c>
      <c r="B4314" s="30" t="s">
        <v>13663</v>
      </c>
    </row>
    <row r="4315" spans="1:2" x14ac:dyDescent="0.25">
      <c r="A4315" s="30" t="s">
        <v>7193</v>
      </c>
      <c r="B4315" s="30" t="s">
        <v>13664</v>
      </c>
    </row>
    <row r="4316" spans="1:2" x14ac:dyDescent="0.25">
      <c r="A4316" s="30" t="s">
        <v>7196</v>
      </c>
      <c r="B4316" s="30" t="s">
        <v>13665</v>
      </c>
    </row>
    <row r="4317" spans="1:2" x14ac:dyDescent="0.25">
      <c r="A4317" s="30" t="s">
        <v>7239</v>
      </c>
      <c r="B4317" s="30" t="s">
        <v>13666</v>
      </c>
    </row>
    <row r="4318" spans="1:2" x14ac:dyDescent="0.25">
      <c r="A4318" s="30" t="s">
        <v>7274</v>
      </c>
      <c r="B4318" s="30" t="s">
        <v>13667</v>
      </c>
    </row>
    <row r="4319" spans="1:2" x14ac:dyDescent="0.25">
      <c r="A4319" s="30" t="s">
        <v>7280</v>
      </c>
      <c r="B4319" s="30" t="s">
        <v>13668</v>
      </c>
    </row>
    <row r="4320" spans="1:2" x14ac:dyDescent="0.25">
      <c r="A4320" s="30" t="s">
        <v>7289</v>
      </c>
      <c r="B4320" s="30" t="s">
        <v>13669</v>
      </c>
    </row>
    <row r="4321" spans="1:2" x14ac:dyDescent="0.25">
      <c r="A4321" s="30" t="s">
        <v>7312</v>
      </c>
      <c r="B4321" s="30" t="s">
        <v>13670</v>
      </c>
    </row>
    <row r="4322" spans="1:2" x14ac:dyDescent="0.25">
      <c r="A4322" s="30" t="s">
        <v>7334</v>
      </c>
      <c r="B4322" s="30" t="s">
        <v>13671</v>
      </c>
    </row>
    <row r="4323" spans="1:2" x14ac:dyDescent="0.25">
      <c r="A4323" s="30" t="s">
        <v>7351</v>
      </c>
      <c r="B4323" s="30" t="s">
        <v>13672</v>
      </c>
    </row>
    <row r="4324" spans="1:2" x14ac:dyDescent="0.25">
      <c r="A4324" s="30" t="s">
        <v>7374</v>
      </c>
      <c r="B4324" s="30" t="s">
        <v>13673</v>
      </c>
    </row>
    <row r="4325" spans="1:2" x14ac:dyDescent="0.25">
      <c r="A4325" s="30" t="s">
        <v>7396</v>
      </c>
      <c r="B4325" s="30" t="s">
        <v>13674</v>
      </c>
    </row>
    <row r="4326" spans="1:2" x14ac:dyDescent="0.25">
      <c r="A4326" s="30" t="s">
        <v>7401</v>
      </c>
      <c r="B4326" s="30" t="s">
        <v>13675</v>
      </c>
    </row>
    <row r="4327" spans="1:2" x14ac:dyDescent="0.25">
      <c r="A4327" s="30" t="s">
        <v>7431</v>
      </c>
      <c r="B4327" s="30" t="s">
        <v>13676</v>
      </c>
    </row>
    <row r="4328" spans="1:2" x14ac:dyDescent="0.25">
      <c r="A4328" s="30" t="s">
        <v>7448</v>
      </c>
      <c r="B4328" s="30" t="s">
        <v>13677</v>
      </c>
    </row>
    <row r="4329" spans="1:2" x14ac:dyDescent="0.25">
      <c r="A4329" s="30" t="s">
        <v>7461</v>
      </c>
      <c r="B4329" s="30" t="s">
        <v>13678</v>
      </c>
    </row>
    <row r="4330" spans="1:2" x14ac:dyDescent="0.25">
      <c r="A4330" s="30" t="s">
        <v>7474</v>
      </c>
      <c r="B4330" s="30" t="s">
        <v>13679</v>
      </c>
    </row>
    <row r="4331" spans="1:2" x14ac:dyDescent="0.25">
      <c r="A4331" s="30" t="s">
        <v>7482</v>
      </c>
      <c r="B4331" s="30" t="s">
        <v>13680</v>
      </c>
    </row>
    <row r="4332" spans="1:2" x14ac:dyDescent="0.25">
      <c r="A4332" s="30" t="s">
        <v>7492</v>
      </c>
      <c r="B4332" s="30" t="s">
        <v>13681</v>
      </c>
    </row>
    <row r="4333" spans="1:2" x14ac:dyDescent="0.25">
      <c r="A4333" s="30" t="s">
        <v>7517</v>
      </c>
      <c r="B4333" s="30" t="s">
        <v>13682</v>
      </c>
    </row>
    <row r="4334" spans="1:2" x14ac:dyDescent="0.25">
      <c r="A4334" s="30" t="s">
        <v>7520</v>
      </c>
      <c r="B4334" s="30" t="s">
        <v>13683</v>
      </c>
    </row>
    <row r="4335" spans="1:2" x14ac:dyDescent="0.25">
      <c r="A4335" s="30" t="s">
        <v>7522</v>
      </c>
      <c r="B4335" s="30" t="s">
        <v>13684</v>
      </c>
    </row>
    <row r="4336" spans="1:2" x14ac:dyDescent="0.25">
      <c r="A4336" s="30" t="s">
        <v>7540</v>
      </c>
      <c r="B4336" s="30" t="s">
        <v>13685</v>
      </c>
    </row>
    <row r="4337" spans="1:2" x14ac:dyDescent="0.25">
      <c r="A4337" s="30" t="s">
        <v>7545</v>
      </c>
      <c r="B4337" s="30" t="s">
        <v>13686</v>
      </c>
    </row>
    <row r="4338" spans="1:2" x14ac:dyDescent="0.25">
      <c r="A4338" s="30" t="s">
        <v>7579</v>
      </c>
      <c r="B4338" s="30" t="s">
        <v>13687</v>
      </c>
    </row>
    <row r="4339" spans="1:2" x14ac:dyDescent="0.25">
      <c r="A4339" s="30" t="s">
        <v>7584</v>
      </c>
      <c r="B4339" s="30" t="s">
        <v>13688</v>
      </c>
    </row>
    <row r="4340" spans="1:2" x14ac:dyDescent="0.25">
      <c r="A4340" s="30" t="s">
        <v>7585</v>
      </c>
      <c r="B4340" s="30" t="s">
        <v>13689</v>
      </c>
    </row>
    <row r="4341" spans="1:2" x14ac:dyDescent="0.25">
      <c r="A4341" s="30" t="s">
        <v>7586</v>
      </c>
      <c r="B4341" s="30" t="s">
        <v>13690</v>
      </c>
    </row>
    <row r="4342" spans="1:2" x14ac:dyDescent="0.25">
      <c r="A4342" s="30" t="s">
        <v>7598</v>
      </c>
      <c r="B4342" s="30" t="s">
        <v>13691</v>
      </c>
    </row>
    <row r="4343" spans="1:2" x14ac:dyDescent="0.25">
      <c r="A4343" s="30" t="s">
        <v>7599</v>
      </c>
      <c r="B4343" s="30" t="s">
        <v>13692</v>
      </c>
    </row>
    <row r="4344" spans="1:2" x14ac:dyDescent="0.25">
      <c r="A4344" s="30" t="s">
        <v>7604</v>
      </c>
      <c r="B4344" s="30" t="s">
        <v>13693</v>
      </c>
    </row>
    <row r="4345" spans="1:2" x14ac:dyDescent="0.25">
      <c r="A4345" s="30" t="s">
        <v>7616</v>
      </c>
      <c r="B4345" s="30" t="s">
        <v>13694</v>
      </c>
    </row>
    <row r="4346" spans="1:2" x14ac:dyDescent="0.25">
      <c r="A4346" s="30" t="s">
        <v>7623</v>
      </c>
      <c r="B4346" s="30" t="s">
        <v>13695</v>
      </c>
    </row>
    <row r="4347" spans="1:2" x14ac:dyDescent="0.25">
      <c r="A4347" s="30" t="s">
        <v>7634</v>
      </c>
      <c r="B4347" s="30" t="s">
        <v>13696</v>
      </c>
    </row>
    <row r="4348" spans="1:2" x14ac:dyDescent="0.25">
      <c r="A4348" s="30" t="s">
        <v>7648</v>
      </c>
      <c r="B4348" s="30" t="s">
        <v>13697</v>
      </c>
    </row>
    <row r="4349" spans="1:2" x14ac:dyDescent="0.25">
      <c r="A4349" s="30" t="s">
        <v>7651</v>
      </c>
      <c r="B4349" s="30" t="s">
        <v>13698</v>
      </c>
    </row>
    <row r="4350" spans="1:2" x14ac:dyDescent="0.25">
      <c r="A4350" s="30" t="s">
        <v>7672</v>
      </c>
      <c r="B4350" s="30" t="s">
        <v>13699</v>
      </c>
    </row>
    <row r="4351" spans="1:2" x14ac:dyDescent="0.25">
      <c r="A4351" s="30" t="s">
        <v>7683</v>
      </c>
      <c r="B4351" s="30" t="s">
        <v>13700</v>
      </c>
    </row>
    <row r="4352" spans="1:2" x14ac:dyDescent="0.25">
      <c r="A4352" s="30" t="s">
        <v>7705</v>
      </c>
      <c r="B4352" s="30" t="s">
        <v>13701</v>
      </c>
    </row>
    <row r="4353" spans="1:2" x14ac:dyDescent="0.25">
      <c r="A4353" s="30" t="s">
        <v>7707</v>
      </c>
      <c r="B4353" s="30" t="s">
        <v>13702</v>
      </c>
    </row>
    <row r="4354" spans="1:2" x14ac:dyDescent="0.25">
      <c r="A4354" s="30" t="s">
        <v>7720</v>
      </c>
      <c r="B4354" s="30" t="s">
        <v>13703</v>
      </c>
    </row>
    <row r="4355" spans="1:2" x14ac:dyDescent="0.25">
      <c r="A4355" s="30" t="s">
        <v>7732</v>
      </c>
      <c r="B4355" s="30" t="s">
        <v>13704</v>
      </c>
    </row>
    <row r="4356" spans="1:2" x14ac:dyDescent="0.25">
      <c r="A4356" s="30" t="s">
        <v>7747</v>
      </c>
      <c r="B4356" s="30" t="s">
        <v>13705</v>
      </c>
    </row>
    <row r="4357" spans="1:2" x14ac:dyDescent="0.25">
      <c r="A4357" s="30" t="s">
        <v>7770</v>
      </c>
      <c r="B4357" s="30" t="s">
        <v>13706</v>
      </c>
    </row>
    <row r="4358" spans="1:2" x14ac:dyDescent="0.25">
      <c r="A4358" s="30" t="s">
        <v>7790</v>
      </c>
      <c r="B4358" s="30" t="s">
        <v>13707</v>
      </c>
    </row>
    <row r="4359" spans="1:2" x14ac:dyDescent="0.25">
      <c r="A4359" s="30" t="s">
        <v>7800</v>
      </c>
      <c r="B4359" s="30" t="s">
        <v>13708</v>
      </c>
    </row>
    <row r="4360" spans="1:2" x14ac:dyDescent="0.25">
      <c r="A4360" s="30" t="s">
        <v>7823</v>
      </c>
      <c r="B4360" s="30" t="s">
        <v>13709</v>
      </c>
    </row>
    <row r="4361" spans="1:2" x14ac:dyDescent="0.25">
      <c r="A4361" s="30" t="s">
        <v>7825</v>
      </c>
      <c r="B4361" s="30" t="s">
        <v>13710</v>
      </c>
    </row>
    <row r="4362" spans="1:2" x14ac:dyDescent="0.25">
      <c r="A4362" s="30" t="s">
        <v>7831</v>
      </c>
      <c r="B4362" s="30" t="s">
        <v>13711</v>
      </c>
    </row>
    <row r="4363" spans="1:2" x14ac:dyDescent="0.25">
      <c r="A4363" s="30" t="s">
        <v>7841</v>
      </c>
      <c r="B4363" s="30" t="s">
        <v>13712</v>
      </c>
    </row>
    <row r="4364" spans="1:2" x14ac:dyDescent="0.25">
      <c r="A4364" s="30" t="s">
        <v>7857</v>
      </c>
      <c r="B4364" s="30" t="s">
        <v>13713</v>
      </c>
    </row>
    <row r="4365" spans="1:2" x14ac:dyDescent="0.25">
      <c r="A4365" s="30" t="s">
        <v>7869</v>
      </c>
      <c r="B4365" s="30" t="s">
        <v>13714</v>
      </c>
    </row>
    <row r="4366" spans="1:2" x14ac:dyDescent="0.25">
      <c r="A4366" s="30" t="s">
        <v>7870</v>
      </c>
      <c r="B4366" s="30" t="s">
        <v>13715</v>
      </c>
    </row>
    <row r="4367" spans="1:2" x14ac:dyDescent="0.25">
      <c r="A4367" s="30" t="s">
        <v>7871</v>
      </c>
      <c r="B4367" s="30" t="s">
        <v>13716</v>
      </c>
    </row>
    <row r="4368" spans="1:2" x14ac:dyDescent="0.25">
      <c r="A4368" s="30" t="s">
        <v>7875</v>
      </c>
      <c r="B4368" s="30" t="s">
        <v>13717</v>
      </c>
    </row>
    <row r="4369" spans="1:2" x14ac:dyDescent="0.25">
      <c r="A4369" s="30" t="s">
        <v>7876</v>
      </c>
      <c r="B4369" s="30" t="s">
        <v>13718</v>
      </c>
    </row>
    <row r="4370" spans="1:2" x14ac:dyDescent="0.25">
      <c r="A4370" s="30" t="s">
        <v>7897</v>
      </c>
      <c r="B4370" s="30" t="s">
        <v>13719</v>
      </c>
    </row>
    <row r="4371" spans="1:2" x14ac:dyDescent="0.25">
      <c r="A4371" s="30" t="s">
        <v>7901</v>
      </c>
      <c r="B4371" s="30" t="s">
        <v>13720</v>
      </c>
    </row>
    <row r="4372" spans="1:2" x14ac:dyDescent="0.25">
      <c r="A4372" s="30" t="s">
        <v>7979</v>
      </c>
      <c r="B4372" s="30" t="s">
        <v>13721</v>
      </c>
    </row>
    <row r="4373" spans="1:2" x14ac:dyDescent="0.25">
      <c r="A4373" s="30" t="s">
        <v>7986</v>
      </c>
      <c r="B4373" s="30" t="s">
        <v>13722</v>
      </c>
    </row>
    <row r="4374" spans="1:2" x14ac:dyDescent="0.25">
      <c r="A4374" s="30" t="s">
        <v>8036</v>
      </c>
      <c r="B4374" s="30" t="s">
        <v>13723</v>
      </c>
    </row>
    <row r="4375" spans="1:2" x14ac:dyDescent="0.25">
      <c r="A4375" s="30" t="s">
        <v>8043</v>
      </c>
      <c r="B4375" s="30" t="s">
        <v>13724</v>
      </c>
    </row>
    <row r="4376" spans="1:2" x14ac:dyDescent="0.25">
      <c r="A4376" s="30" t="s">
        <v>8055</v>
      </c>
      <c r="B4376" s="30" t="s">
        <v>13725</v>
      </c>
    </row>
    <row r="4377" spans="1:2" x14ac:dyDescent="0.25">
      <c r="A4377" s="30" t="s">
        <v>8056</v>
      </c>
      <c r="B4377" s="30" t="s">
        <v>13726</v>
      </c>
    </row>
    <row r="4378" spans="1:2" x14ac:dyDescent="0.25">
      <c r="A4378" s="30" t="s">
        <v>8060</v>
      </c>
      <c r="B4378" s="30" t="s">
        <v>13727</v>
      </c>
    </row>
    <row r="4379" spans="1:2" x14ac:dyDescent="0.25">
      <c r="A4379" s="30" t="s">
        <v>8068</v>
      </c>
      <c r="B4379" s="30" t="s">
        <v>13728</v>
      </c>
    </row>
    <row r="4380" spans="1:2" x14ac:dyDescent="0.25">
      <c r="A4380" s="30" t="s">
        <v>8076</v>
      </c>
      <c r="B4380" s="30" t="s">
        <v>13729</v>
      </c>
    </row>
    <row r="4381" spans="1:2" x14ac:dyDescent="0.25">
      <c r="A4381" s="30" t="s">
        <v>8118</v>
      </c>
      <c r="B4381" s="30" t="s">
        <v>13730</v>
      </c>
    </row>
    <row r="4382" spans="1:2" x14ac:dyDescent="0.25">
      <c r="A4382" s="30" t="s">
        <v>8119</v>
      </c>
      <c r="B4382" s="30" t="s">
        <v>13731</v>
      </c>
    </row>
    <row r="4383" spans="1:2" x14ac:dyDescent="0.25">
      <c r="A4383" s="30" t="s">
        <v>8162</v>
      </c>
      <c r="B4383" s="30" t="s">
        <v>13732</v>
      </c>
    </row>
    <row r="4384" spans="1:2" x14ac:dyDescent="0.25">
      <c r="A4384" s="30" t="s">
        <v>8176</v>
      </c>
      <c r="B4384" s="30" t="s">
        <v>13733</v>
      </c>
    </row>
    <row r="4385" spans="1:2" x14ac:dyDescent="0.25">
      <c r="A4385" s="30" t="s">
        <v>8184</v>
      </c>
      <c r="B4385" s="30" t="s">
        <v>13734</v>
      </c>
    </row>
    <row r="4386" spans="1:2" x14ac:dyDescent="0.25">
      <c r="A4386" s="30" t="s">
        <v>8187</v>
      </c>
      <c r="B4386" s="30" t="s">
        <v>13735</v>
      </c>
    </row>
    <row r="4387" spans="1:2" x14ac:dyDescent="0.25">
      <c r="A4387" s="30" t="s">
        <v>8228</v>
      </c>
      <c r="B4387" s="30" t="s">
        <v>13736</v>
      </c>
    </row>
    <row r="4388" spans="1:2" x14ac:dyDescent="0.25">
      <c r="A4388" s="30" t="s">
        <v>8292</v>
      </c>
      <c r="B4388" s="30" t="s">
        <v>13737</v>
      </c>
    </row>
    <row r="4389" spans="1:2" x14ac:dyDescent="0.25">
      <c r="A4389" s="30" t="s">
        <v>8294</v>
      </c>
      <c r="B4389" s="30" t="s">
        <v>13738</v>
      </c>
    </row>
    <row r="4390" spans="1:2" x14ac:dyDescent="0.25">
      <c r="A4390" s="30" t="s">
        <v>8337</v>
      </c>
      <c r="B4390" s="30" t="s">
        <v>13739</v>
      </c>
    </row>
    <row r="4391" spans="1:2" x14ac:dyDescent="0.25">
      <c r="A4391" s="30" t="s">
        <v>8340</v>
      </c>
      <c r="B4391" s="30" t="s">
        <v>13740</v>
      </c>
    </row>
    <row r="4392" spans="1:2" x14ac:dyDescent="0.25">
      <c r="A4392" s="30" t="s">
        <v>8341</v>
      </c>
      <c r="B4392" s="30" t="s">
        <v>13741</v>
      </c>
    </row>
    <row r="4393" spans="1:2" x14ac:dyDescent="0.25">
      <c r="A4393" s="30" t="s">
        <v>8359</v>
      </c>
      <c r="B4393" s="30" t="s">
        <v>13742</v>
      </c>
    </row>
    <row r="4394" spans="1:2" x14ac:dyDescent="0.25">
      <c r="A4394" s="30" t="s">
        <v>8390</v>
      </c>
      <c r="B4394" s="30" t="s">
        <v>13743</v>
      </c>
    </row>
    <row r="4395" spans="1:2" x14ac:dyDescent="0.25">
      <c r="A4395" s="30" t="s">
        <v>8397</v>
      </c>
      <c r="B4395" s="30" t="s">
        <v>13744</v>
      </c>
    </row>
    <row r="4396" spans="1:2" x14ac:dyDescent="0.25">
      <c r="A4396" s="30" t="s">
        <v>8398</v>
      </c>
      <c r="B4396" s="30" t="s">
        <v>13745</v>
      </c>
    </row>
    <row r="4397" spans="1:2" x14ac:dyDescent="0.25">
      <c r="A4397" s="30" t="s">
        <v>8418</v>
      </c>
      <c r="B4397" s="30" t="s">
        <v>13746</v>
      </c>
    </row>
    <row r="4398" spans="1:2" x14ac:dyDescent="0.25">
      <c r="A4398" s="30" t="s">
        <v>8428</v>
      </c>
      <c r="B4398" s="30" t="s">
        <v>13747</v>
      </c>
    </row>
    <row r="4399" spans="1:2" x14ac:dyDescent="0.25">
      <c r="A4399" s="30" t="s">
        <v>8440</v>
      </c>
      <c r="B4399" s="30" t="s">
        <v>13748</v>
      </c>
    </row>
    <row r="4400" spans="1:2" x14ac:dyDescent="0.25">
      <c r="A4400" s="30" t="s">
        <v>8448</v>
      </c>
      <c r="B4400" s="30" t="s">
        <v>13749</v>
      </c>
    </row>
    <row r="4401" spans="1:2" x14ac:dyDescent="0.25">
      <c r="A4401" s="30" t="s">
        <v>8520</v>
      </c>
      <c r="B4401" s="30" t="s">
        <v>13750</v>
      </c>
    </row>
    <row r="4402" spans="1:2" x14ac:dyDescent="0.25">
      <c r="A4402" s="30" t="s">
        <v>8521</v>
      </c>
      <c r="B4402" s="30" t="s">
        <v>13751</v>
      </c>
    </row>
    <row r="4403" spans="1:2" x14ac:dyDescent="0.25">
      <c r="A4403" s="30" t="s">
        <v>8527</v>
      </c>
      <c r="B4403" s="30" t="s">
        <v>13752</v>
      </c>
    </row>
    <row r="4404" spans="1:2" x14ac:dyDescent="0.25">
      <c r="A4404" s="30" t="s">
        <v>8534</v>
      </c>
      <c r="B4404" s="30" t="s">
        <v>13753</v>
      </c>
    </row>
    <row r="4405" spans="1:2" x14ac:dyDescent="0.25">
      <c r="A4405" s="30" t="s">
        <v>8554</v>
      </c>
      <c r="B4405" s="30" t="s">
        <v>13754</v>
      </c>
    </row>
    <row r="4406" spans="1:2" x14ac:dyDescent="0.25">
      <c r="A4406" s="30" t="s">
        <v>8579</v>
      </c>
      <c r="B4406" s="30" t="s">
        <v>13755</v>
      </c>
    </row>
    <row r="4407" spans="1:2" x14ac:dyDescent="0.25">
      <c r="A4407" s="30" t="s">
        <v>7297</v>
      </c>
      <c r="B4407" s="30" t="s">
        <v>13756</v>
      </c>
    </row>
    <row r="4408" spans="1:2" x14ac:dyDescent="0.25">
      <c r="A4408" s="30" t="s">
        <v>7352</v>
      </c>
      <c r="B4408" s="30" t="s">
        <v>13757</v>
      </c>
    </row>
    <row r="4409" spans="1:2" x14ac:dyDescent="0.25">
      <c r="A4409" s="30" t="s">
        <v>7354</v>
      </c>
      <c r="B4409" s="30" t="s">
        <v>13758</v>
      </c>
    </row>
    <row r="4410" spans="1:2" x14ac:dyDescent="0.25">
      <c r="A4410" s="30" t="s">
        <v>7359</v>
      </c>
      <c r="B4410" s="30" t="s">
        <v>13759</v>
      </c>
    </row>
    <row r="4411" spans="1:2" x14ac:dyDescent="0.25">
      <c r="A4411" s="30" t="s">
        <v>7433</v>
      </c>
      <c r="B4411" s="30" t="s">
        <v>13760</v>
      </c>
    </row>
    <row r="4412" spans="1:2" x14ac:dyDescent="0.25">
      <c r="A4412" s="30" t="s">
        <v>7441</v>
      </c>
      <c r="B4412" s="30" t="s">
        <v>13761</v>
      </c>
    </row>
    <row r="4413" spans="1:2" x14ac:dyDescent="0.25">
      <c r="A4413" s="30" t="s">
        <v>8144</v>
      </c>
      <c r="B4413" s="30" t="s">
        <v>13762</v>
      </c>
    </row>
    <row r="4414" spans="1:2" x14ac:dyDescent="0.25">
      <c r="A4414" s="30" t="s">
        <v>8272</v>
      </c>
      <c r="B4414" s="30" t="s">
        <v>13763</v>
      </c>
    </row>
    <row r="4415" spans="1:2" x14ac:dyDescent="0.25">
      <c r="A4415" s="30" t="s">
        <v>8404</v>
      </c>
      <c r="B4415" s="30" t="s">
        <v>13764</v>
      </c>
    </row>
    <row r="4416" spans="1:2" x14ac:dyDescent="0.25">
      <c r="A4416" s="30" t="s">
        <v>8638</v>
      </c>
      <c r="B4416" s="30" t="s">
        <v>13765</v>
      </c>
    </row>
    <row r="4417" spans="1:2" x14ac:dyDescent="0.25">
      <c r="A4417" s="30" t="s">
        <v>8643</v>
      </c>
      <c r="B4417" s="30" t="s">
        <v>13766</v>
      </c>
    </row>
    <row r="4418" spans="1:2" x14ac:dyDescent="0.25">
      <c r="A4418" s="30" t="s">
        <v>8666</v>
      </c>
      <c r="B4418" s="30" t="s">
        <v>13767</v>
      </c>
    </row>
    <row r="4419" spans="1:2" x14ac:dyDescent="0.25">
      <c r="A4419" s="30" t="s">
        <v>7347</v>
      </c>
      <c r="B4419" s="30" t="s">
        <v>13768</v>
      </c>
    </row>
    <row r="4420" spans="1:2" x14ac:dyDescent="0.25">
      <c r="A4420" s="30" t="s">
        <v>7366</v>
      </c>
      <c r="B4420" s="30" t="s">
        <v>13769</v>
      </c>
    </row>
    <row r="4421" spans="1:2" x14ac:dyDescent="0.25">
      <c r="A4421" s="30" t="s">
        <v>7376</v>
      </c>
      <c r="B4421" s="30" t="s">
        <v>13770</v>
      </c>
    </row>
    <row r="4422" spans="1:2" x14ac:dyDescent="0.25">
      <c r="A4422" s="30" t="s">
        <v>7451</v>
      </c>
      <c r="B4422" s="30" t="s">
        <v>13771</v>
      </c>
    </row>
    <row r="4423" spans="1:2" x14ac:dyDescent="0.25">
      <c r="A4423" s="30" t="s">
        <v>8231</v>
      </c>
      <c r="B4423" s="30" t="s">
        <v>13772</v>
      </c>
    </row>
    <row r="4424" spans="1:2" x14ac:dyDescent="0.25">
      <c r="A4424" s="30" t="s">
        <v>8249</v>
      </c>
      <c r="B4424" s="30" t="s">
        <v>13773</v>
      </c>
    </row>
    <row r="4425" spans="1:2" x14ac:dyDescent="0.25">
      <c r="A4425" s="30" t="s">
        <v>8274</v>
      </c>
      <c r="B4425" s="30" t="s">
        <v>13774</v>
      </c>
    </row>
    <row r="4426" spans="1:2" x14ac:dyDescent="0.25">
      <c r="A4426" s="30" t="s">
        <v>8396</v>
      </c>
      <c r="B4426" s="30" t="s">
        <v>13775</v>
      </c>
    </row>
    <row r="4427" spans="1:2" x14ac:dyDescent="0.25">
      <c r="A4427" s="30" t="s">
        <v>8430</v>
      </c>
      <c r="B4427" s="30" t="s">
        <v>13776</v>
      </c>
    </row>
    <row r="4428" spans="1:2" x14ac:dyDescent="0.25">
      <c r="A4428" s="30" t="s">
        <v>8462</v>
      </c>
      <c r="B4428" s="30" t="s">
        <v>13777</v>
      </c>
    </row>
    <row r="4429" spans="1:2" x14ac:dyDescent="0.25">
      <c r="A4429" s="30" t="s">
        <v>7331</v>
      </c>
      <c r="B4429" s="30" t="s">
        <v>13778</v>
      </c>
    </row>
    <row r="4430" spans="1:2" x14ac:dyDescent="0.25">
      <c r="A4430" s="30" t="s">
        <v>7335</v>
      </c>
      <c r="B4430" s="30" t="s">
        <v>13779</v>
      </c>
    </row>
    <row r="4431" spans="1:2" x14ac:dyDescent="0.25">
      <c r="A4431" s="30" t="s">
        <v>7380</v>
      </c>
      <c r="B4431" s="30" t="s">
        <v>13780</v>
      </c>
    </row>
    <row r="4432" spans="1:2" x14ac:dyDescent="0.25">
      <c r="A4432" s="30" t="s">
        <v>7383</v>
      </c>
      <c r="B4432" s="30" t="s">
        <v>13781</v>
      </c>
    </row>
    <row r="4433" spans="1:2" x14ac:dyDescent="0.25">
      <c r="A4433" s="30" t="s">
        <v>7394</v>
      </c>
      <c r="B4433" s="30" t="s">
        <v>13782</v>
      </c>
    </row>
    <row r="4434" spans="1:2" x14ac:dyDescent="0.25">
      <c r="A4434" s="30" t="s">
        <v>7436</v>
      </c>
      <c r="B4434" s="30" t="s">
        <v>13783</v>
      </c>
    </row>
    <row r="4435" spans="1:2" x14ac:dyDescent="0.25">
      <c r="A4435" s="30" t="s">
        <v>7439</v>
      </c>
      <c r="B4435" s="30" t="s">
        <v>13784</v>
      </c>
    </row>
    <row r="4436" spans="1:2" x14ac:dyDescent="0.25">
      <c r="A4436" s="30" t="s">
        <v>7895</v>
      </c>
      <c r="B4436" s="30" t="s">
        <v>13785</v>
      </c>
    </row>
    <row r="4437" spans="1:2" x14ac:dyDescent="0.25">
      <c r="A4437" s="30" t="s">
        <v>7911</v>
      </c>
      <c r="B4437" s="30" t="s">
        <v>13786</v>
      </c>
    </row>
    <row r="4438" spans="1:2" x14ac:dyDescent="0.25">
      <c r="A4438" s="30" t="s">
        <v>7925</v>
      </c>
      <c r="B4438" s="30" t="s">
        <v>13787</v>
      </c>
    </row>
    <row r="4439" spans="1:2" x14ac:dyDescent="0.25">
      <c r="A4439" s="30" t="s">
        <v>7959</v>
      </c>
      <c r="B4439" s="30" t="s">
        <v>13788</v>
      </c>
    </row>
    <row r="4440" spans="1:2" x14ac:dyDescent="0.25">
      <c r="A4440" s="30" t="s">
        <v>8000</v>
      </c>
      <c r="B4440" s="30" t="s">
        <v>13789</v>
      </c>
    </row>
    <row r="4441" spans="1:2" x14ac:dyDescent="0.25">
      <c r="A4441" s="30" t="s">
        <v>8239</v>
      </c>
      <c r="B4441" s="30" t="s">
        <v>13790</v>
      </c>
    </row>
    <row r="4442" spans="1:2" x14ac:dyDescent="0.25">
      <c r="A4442" s="30" t="s">
        <v>8240</v>
      </c>
      <c r="B4442" s="30" t="s">
        <v>13791</v>
      </c>
    </row>
    <row r="4443" spans="1:2" x14ac:dyDescent="0.25">
      <c r="A4443" s="30" t="s">
        <v>8246</v>
      </c>
      <c r="B4443" s="30" t="s">
        <v>13792</v>
      </c>
    </row>
    <row r="4444" spans="1:2" x14ac:dyDescent="0.25">
      <c r="A4444" s="30" t="s">
        <v>8271</v>
      </c>
      <c r="B4444" s="30" t="s">
        <v>13793</v>
      </c>
    </row>
    <row r="4445" spans="1:2" x14ac:dyDescent="0.25">
      <c r="A4445" s="30" t="s">
        <v>8322</v>
      </c>
      <c r="B4445" s="30" t="s">
        <v>13794</v>
      </c>
    </row>
    <row r="4446" spans="1:2" x14ac:dyDescent="0.25">
      <c r="A4446" s="30" t="s">
        <v>8525</v>
      </c>
      <c r="B4446" s="30" t="s">
        <v>13795</v>
      </c>
    </row>
    <row r="4447" spans="1:2" x14ac:dyDescent="0.25">
      <c r="A4447" s="30" t="s">
        <v>8572</v>
      </c>
      <c r="B4447" s="30" t="s">
        <v>13796</v>
      </c>
    </row>
    <row r="4448" spans="1:2" x14ac:dyDescent="0.25">
      <c r="A4448" s="30" t="s">
        <v>8599</v>
      </c>
      <c r="B4448" s="30" t="s">
        <v>13797</v>
      </c>
    </row>
    <row r="4449" spans="1:2" x14ac:dyDescent="0.25">
      <c r="A4449" s="30" t="s">
        <v>8634</v>
      </c>
      <c r="B4449" s="30" t="s">
        <v>13798</v>
      </c>
    </row>
    <row r="4450" spans="1:2" x14ac:dyDescent="0.25">
      <c r="A4450" s="30" t="s">
        <v>8644</v>
      </c>
      <c r="B4450" s="30" t="s">
        <v>13799</v>
      </c>
    </row>
    <row r="4451" spans="1:2" x14ac:dyDescent="0.25">
      <c r="A4451" s="30" t="s">
        <v>8652</v>
      </c>
      <c r="B4451" s="30" t="s">
        <v>13800</v>
      </c>
    </row>
    <row r="4452" spans="1:2" x14ac:dyDescent="0.25">
      <c r="A4452" s="30" t="s">
        <v>8755</v>
      </c>
      <c r="B4452" s="30" t="s">
        <v>13801</v>
      </c>
    </row>
    <row r="4453" spans="1:2" x14ac:dyDescent="0.25">
      <c r="A4453" s="30" t="s">
        <v>7330</v>
      </c>
      <c r="B4453" s="30" t="s">
        <v>13802</v>
      </c>
    </row>
    <row r="4454" spans="1:2" x14ac:dyDescent="0.25">
      <c r="A4454" s="30" t="s">
        <v>7333</v>
      </c>
      <c r="B4454" s="30" t="s">
        <v>13803</v>
      </c>
    </row>
    <row r="4455" spans="1:2" x14ac:dyDescent="0.25">
      <c r="A4455" s="30" t="s">
        <v>7356</v>
      </c>
      <c r="B4455" s="30" t="s">
        <v>13804</v>
      </c>
    </row>
    <row r="4456" spans="1:2" x14ac:dyDescent="0.25">
      <c r="A4456" s="30" t="s">
        <v>7397</v>
      </c>
      <c r="B4456" s="30" t="s">
        <v>13805</v>
      </c>
    </row>
    <row r="4457" spans="1:2" x14ac:dyDescent="0.25">
      <c r="A4457" s="30" t="s">
        <v>7399</v>
      </c>
      <c r="B4457" s="30" t="s">
        <v>13806</v>
      </c>
    </row>
    <row r="4458" spans="1:2" x14ac:dyDescent="0.25">
      <c r="A4458" s="30" t="s">
        <v>7407</v>
      </c>
      <c r="B4458" s="30" t="s">
        <v>13807</v>
      </c>
    </row>
    <row r="4459" spans="1:2" x14ac:dyDescent="0.25">
      <c r="A4459" s="30" t="s">
        <v>7419</v>
      </c>
      <c r="B4459" s="30" t="s">
        <v>13808</v>
      </c>
    </row>
    <row r="4460" spans="1:2" x14ac:dyDescent="0.25">
      <c r="A4460" s="30" t="s">
        <v>7422</v>
      </c>
      <c r="B4460" s="30" t="s">
        <v>13809</v>
      </c>
    </row>
    <row r="4461" spans="1:2" x14ac:dyDescent="0.25">
      <c r="A4461" s="30" t="s">
        <v>7428</v>
      </c>
      <c r="B4461" s="30" t="s">
        <v>13810</v>
      </c>
    </row>
    <row r="4462" spans="1:2" x14ac:dyDescent="0.25">
      <c r="A4462" s="30" t="s">
        <v>7434</v>
      </c>
      <c r="B4462" s="30" t="s">
        <v>13811</v>
      </c>
    </row>
    <row r="4463" spans="1:2" x14ac:dyDescent="0.25">
      <c r="A4463" s="30" t="s">
        <v>7454</v>
      </c>
      <c r="B4463" s="30" t="s">
        <v>13812</v>
      </c>
    </row>
    <row r="4464" spans="1:2" x14ac:dyDescent="0.25">
      <c r="A4464" s="30" t="s">
        <v>7936</v>
      </c>
      <c r="B4464" s="30" t="s">
        <v>13813</v>
      </c>
    </row>
    <row r="4465" spans="1:2" x14ac:dyDescent="0.25">
      <c r="A4465" s="30" t="s">
        <v>7937</v>
      </c>
      <c r="B4465" s="30" t="s">
        <v>13814</v>
      </c>
    </row>
    <row r="4466" spans="1:2" x14ac:dyDescent="0.25">
      <c r="A4466" s="30" t="s">
        <v>7957</v>
      </c>
      <c r="B4466" s="30" t="s">
        <v>13815</v>
      </c>
    </row>
    <row r="4467" spans="1:2" x14ac:dyDescent="0.25">
      <c r="A4467" s="30" t="s">
        <v>7978</v>
      </c>
      <c r="B4467" s="30" t="s">
        <v>13816</v>
      </c>
    </row>
    <row r="4468" spans="1:2" x14ac:dyDescent="0.25">
      <c r="A4468" s="30" t="s">
        <v>8011</v>
      </c>
      <c r="B4468" s="30" t="s">
        <v>13817</v>
      </c>
    </row>
    <row r="4469" spans="1:2" x14ac:dyDescent="0.25">
      <c r="A4469" s="30" t="s">
        <v>8053</v>
      </c>
      <c r="B4469" s="30" t="s">
        <v>13818</v>
      </c>
    </row>
    <row r="4470" spans="1:2" x14ac:dyDescent="0.25">
      <c r="A4470" s="30" t="s">
        <v>8078</v>
      </c>
      <c r="B4470" s="30" t="s">
        <v>13819</v>
      </c>
    </row>
    <row r="4471" spans="1:2" x14ac:dyDescent="0.25">
      <c r="A4471" s="30" t="s">
        <v>8099</v>
      </c>
      <c r="B4471" s="30" t="s">
        <v>13820</v>
      </c>
    </row>
    <row r="4472" spans="1:2" x14ac:dyDescent="0.25">
      <c r="A4472" s="30" t="s">
        <v>8132</v>
      </c>
      <c r="B4472" s="30" t="s">
        <v>13821</v>
      </c>
    </row>
    <row r="4473" spans="1:2" x14ac:dyDescent="0.25">
      <c r="A4473" s="30" t="s">
        <v>8133</v>
      </c>
      <c r="B4473" s="30" t="s">
        <v>13822</v>
      </c>
    </row>
    <row r="4474" spans="1:2" x14ac:dyDescent="0.25">
      <c r="A4474" s="30" t="s">
        <v>8161</v>
      </c>
      <c r="B4474" s="30" t="s">
        <v>13823</v>
      </c>
    </row>
    <row r="4475" spans="1:2" x14ac:dyDescent="0.25">
      <c r="A4475" s="30" t="s">
        <v>8203</v>
      </c>
      <c r="B4475" s="30" t="s">
        <v>13824</v>
      </c>
    </row>
    <row r="4476" spans="1:2" x14ac:dyDescent="0.25">
      <c r="A4476" s="30" t="s">
        <v>8219</v>
      </c>
      <c r="B4476" s="30" t="s">
        <v>13825</v>
      </c>
    </row>
    <row r="4477" spans="1:2" x14ac:dyDescent="0.25">
      <c r="A4477" s="30" t="s">
        <v>8256</v>
      </c>
      <c r="B4477" s="30" t="s">
        <v>13826</v>
      </c>
    </row>
    <row r="4478" spans="1:2" x14ac:dyDescent="0.25">
      <c r="A4478" s="30" t="s">
        <v>8286</v>
      </c>
      <c r="B4478" s="30" t="s">
        <v>13827</v>
      </c>
    </row>
    <row r="4479" spans="1:2" x14ac:dyDescent="0.25">
      <c r="A4479" s="30" t="s">
        <v>8334</v>
      </c>
      <c r="B4479" s="30" t="s">
        <v>13828</v>
      </c>
    </row>
    <row r="4480" spans="1:2" x14ac:dyDescent="0.25">
      <c r="A4480" s="30" t="s">
        <v>8336</v>
      </c>
      <c r="B4480" s="30" t="s">
        <v>13829</v>
      </c>
    </row>
    <row r="4481" spans="1:2" x14ac:dyDescent="0.25">
      <c r="A4481" s="30" t="s">
        <v>8344</v>
      </c>
      <c r="B4481" s="30" t="s">
        <v>13830</v>
      </c>
    </row>
    <row r="4482" spans="1:2" x14ac:dyDescent="0.25">
      <c r="A4482" s="30" t="s">
        <v>8388</v>
      </c>
      <c r="B4482" s="30" t="s">
        <v>13831</v>
      </c>
    </row>
    <row r="4483" spans="1:2" x14ac:dyDescent="0.25">
      <c r="A4483" s="30" t="s">
        <v>8413</v>
      </c>
      <c r="B4483" s="30" t="s">
        <v>13832</v>
      </c>
    </row>
    <row r="4484" spans="1:2" x14ac:dyDescent="0.25">
      <c r="A4484" s="30" t="s">
        <v>8415</v>
      </c>
      <c r="B4484" s="30" t="s">
        <v>13833</v>
      </c>
    </row>
    <row r="4485" spans="1:2" x14ac:dyDescent="0.25">
      <c r="A4485" s="30" t="s">
        <v>8423</v>
      </c>
      <c r="B4485" s="30" t="s">
        <v>13834</v>
      </c>
    </row>
    <row r="4486" spans="1:2" x14ac:dyDescent="0.25">
      <c r="A4486" s="30" t="s">
        <v>8432</v>
      </c>
      <c r="B4486" s="30" t="s">
        <v>13835</v>
      </c>
    </row>
    <row r="4487" spans="1:2" x14ac:dyDescent="0.25">
      <c r="A4487" s="30" t="s">
        <v>8436</v>
      </c>
      <c r="B4487" s="30" t="s">
        <v>13836</v>
      </c>
    </row>
    <row r="4488" spans="1:2" x14ac:dyDescent="0.25">
      <c r="A4488" s="30" t="s">
        <v>8439</v>
      </c>
      <c r="B4488" s="30" t="s">
        <v>13837</v>
      </c>
    </row>
    <row r="4489" spans="1:2" x14ac:dyDescent="0.25">
      <c r="A4489" s="30" t="s">
        <v>8445</v>
      </c>
      <c r="B4489" s="30" t="s">
        <v>13838</v>
      </c>
    </row>
    <row r="4490" spans="1:2" x14ac:dyDescent="0.25">
      <c r="A4490" s="30" t="s">
        <v>8447</v>
      </c>
      <c r="B4490" s="30" t="s">
        <v>13839</v>
      </c>
    </row>
    <row r="4491" spans="1:2" x14ac:dyDescent="0.25">
      <c r="A4491" s="30" t="s">
        <v>8477</v>
      </c>
      <c r="B4491" s="30" t="s">
        <v>13840</v>
      </c>
    </row>
    <row r="4492" spans="1:2" x14ac:dyDescent="0.25">
      <c r="A4492" s="30" t="s">
        <v>8481</v>
      </c>
      <c r="B4492" s="30" t="s">
        <v>13841</v>
      </c>
    </row>
    <row r="4493" spans="1:2" x14ac:dyDescent="0.25">
      <c r="A4493" s="30" t="s">
        <v>8488</v>
      </c>
      <c r="B4493" s="30" t="s">
        <v>13842</v>
      </c>
    </row>
    <row r="4494" spans="1:2" x14ac:dyDescent="0.25">
      <c r="A4494" s="30" t="s">
        <v>8553</v>
      </c>
      <c r="B4494" s="30" t="s">
        <v>13843</v>
      </c>
    </row>
    <row r="4495" spans="1:2" x14ac:dyDescent="0.25">
      <c r="A4495" s="30" t="s">
        <v>8630</v>
      </c>
      <c r="B4495" s="30" t="s">
        <v>13844</v>
      </c>
    </row>
    <row r="4496" spans="1:2" x14ac:dyDescent="0.25">
      <c r="A4496" s="30" t="s">
        <v>8655</v>
      </c>
      <c r="B4496" s="30" t="s">
        <v>13845</v>
      </c>
    </row>
    <row r="4497" spans="1:2" x14ac:dyDescent="0.25">
      <c r="A4497" s="30" t="s">
        <v>8695</v>
      </c>
      <c r="B4497" s="30" t="s">
        <v>13846</v>
      </c>
    </row>
    <row r="4498" spans="1:2" x14ac:dyDescent="0.25">
      <c r="A4498" s="30" t="s">
        <v>8791</v>
      </c>
      <c r="B4498" s="30" t="s">
        <v>13847</v>
      </c>
    </row>
    <row r="4499" spans="1:2" x14ac:dyDescent="0.25">
      <c r="A4499" s="30" t="s">
        <v>7248</v>
      </c>
      <c r="B4499" s="30" t="s">
        <v>13848</v>
      </c>
    </row>
    <row r="4500" spans="1:2" x14ac:dyDescent="0.25">
      <c r="A4500" s="30" t="s">
        <v>7260</v>
      </c>
      <c r="B4500" s="30" t="s">
        <v>13849</v>
      </c>
    </row>
    <row r="4501" spans="1:2" x14ac:dyDescent="0.25">
      <c r="A4501" s="30" t="s">
        <v>7268</v>
      </c>
      <c r="B4501" s="30" t="s">
        <v>13850</v>
      </c>
    </row>
    <row r="4502" spans="1:2" x14ac:dyDescent="0.25">
      <c r="A4502" s="30" t="s">
        <v>7324</v>
      </c>
      <c r="B4502" s="30" t="s">
        <v>13851</v>
      </c>
    </row>
    <row r="4503" spans="1:2" x14ac:dyDescent="0.25">
      <c r="A4503" s="30" t="s">
        <v>7390</v>
      </c>
      <c r="B4503" s="30" t="s">
        <v>13852</v>
      </c>
    </row>
    <row r="4504" spans="1:2" x14ac:dyDescent="0.25">
      <c r="A4504" s="30" t="s">
        <v>7906</v>
      </c>
      <c r="B4504" s="30" t="s">
        <v>13853</v>
      </c>
    </row>
    <row r="4505" spans="1:2" x14ac:dyDescent="0.25">
      <c r="A4505" s="30" t="s">
        <v>7952</v>
      </c>
      <c r="B4505" s="30" t="s">
        <v>13854</v>
      </c>
    </row>
    <row r="4506" spans="1:2" x14ac:dyDescent="0.25">
      <c r="A4506" s="30" t="s">
        <v>7968</v>
      </c>
      <c r="B4506" s="30" t="s">
        <v>13855</v>
      </c>
    </row>
    <row r="4507" spans="1:2" x14ac:dyDescent="0.25">
      <c r="A4507" s="30" t="s">
        <v>8049</v>
      </c>
      <c r="B4507" s="30" t="s">
        <v>13856</v>
      </c>
    </row>
    <row r="4508" spans="1:2" x14ac:dyDescent="0.25">
      <c r="A4508" s="30" t="s">
        <v>8087</v>
      </c>
      <c r="B4508" s="30" t="s">
        <v>13857</v>
      </c>
    </row>
    <row r="4509" spans="1:2" x14ac:dyDescent="0.25">
      <c r="A4509" s="30" t="s">
        <v>8094</v>
      </c>
      <c r="B4509" s="30" t="s">
        <v>13858</v>
      </c>
    </row>
    <row r="4510" spans="1:2" x14ac:dyDescent="0.25">
      <c r="A4510" s="30" t="s">
        <v>8100</v>
      </c>
      <c r="B4510" s="30" t="s">
        <v>13859</v>
      </c>
    </row>
    <row r="4511" spans="1:2" x14ac:dyDescent="0.25">
      <c r="A4511" s="30" t="s">
        <v>8104</v>
      </c>
      <c r="B4511" s="30" t="s">
        <v>13860</v>
      </c>
    </row>
    <row r="4512" spans="1:2" x14ac:dyDescent="0.25">
      <c r="A4512" s="30" t="s">
        <v>8114</v>
      </c>
      <c r="B4512" s="30" t="s">
        <v>13861</v>
      </c>
    </row>
    <row r="4513" spans="1:2" x14ac:dyDescent="0.25">
      <c r="A4513" s="30" t="s">
        <v>8284</v>
      </c>
      <c r="B4513" s="30" t="s">
        <v>13862</v>
      </c>
    </row>
    <row r="4514" spans="1:2" x14ac:dyDescent="0.25">
      <c r="A4514" s="30" t="s">
        <v>8459</v>
      </c>
      <c r="B4514" s="30" t="s">
        <v>13863</v>
      </c>
    </row>
    <row r="4515" spans="1:2" x14ac:dyDescent="0.25">
      <c r="A4515" s="30" t="s">
        <v>8601</v>
      </c>
      <c r="B4515" s="30" t="s">
        <v>13864</v>
      </c>
    </row>
    <row r="4516" spans="1:2" x14ac:dyDescent="0.25">
      <c r="A4516" s="30" t="s">
        <v>8633</v>
      </c>
      <c r="B4516" s="30" t="s">
        <v>13865</v>
      </c>
    </row>
    <row r="4517" spans="1:2" x14ac:dyDescent="0.25">
      <c r="A4517" s="30" t="s">
        <v>8766</v>
      </c>
      <c r="B4517" s="30" t="s">
        <v>13866</v>
      </c>
    </row>
    <row r="4518" spans="1:2" x14ac:dyDescent="0.25">
      <c r="A4518" s="30" t="s">
        <v>8768</v>
      </c>
      <c r="B4518" s="30" t="s">
        <v>13867</v>
      </c>
    </row>
    <row r="4519" spans="1:2" x14ac:dyDescent="0.25">
      <c r="A4519" s="30" t="s">
        <v>6901</v>
      </c>
      <c r="B4519" s="30" t="s">
        <v>13868</v>
      </c>
    </row>
    <row r="4520" spans="1:2" x14ac:dyDescent="0.25">
      <c r="A4520" s="30" t="s">
        <v>6907</v>
      </c>
      <c r="B4520" s="30" t="s">
        <v>13869</v>
      </c>
    </row>
    <row r="4521" spans="1:2" x14ac:dyDescent="0.25">
      <c r="A4521" s="30" t="s">
        <v>6914</v>
      </c>
      <c r="B4521" s="30" t="s">
        <v>13870</v>
      </c>
    </row>
    <row r="4522" spans="1:2" x14ac:dyDescent="0.25">
      <c r="A4522" s="30" t="s">
        <v>6941</v>
      </c>
      <c r="B4522" s="30" t="s">
        <v>13871</v>
      </c>
    </row>
    <row r="4523" spans="1:2" x14ac:dyDescent="0.25">
      <c r="A4523" s="30" t="s">
        <v>6976</v>
      </c>
      <c r="B4523" s="30" t="s">
        <v>13872</v>
      </c>
    </row>
    <row r="4524" spans="1:2" x14ac:dyDescent="0.25">
      <c r="A4524" s="30" t="s">
        <v>6977</v>
      </c>
      <c r="B4524" s="30" t="s">
        <v>13873</v>
      </c>
    </row>
    <row r="4525" spans="1:2" x14ac:dyDescent="0.25">
      <c r="A4525" s="30" t="s">
        <v>6981</v>
      </c>
      <c r="B4525" s="30" t="s">
        <v>13874</v>
      </c>
    </row>
    <row r="4526" spans="1:2" x14ac:dyDescent="0.25">
      <c r="A4526" s="30" t="s">
        <v>6987</v>
      </c>
      <c r="B4526" s="30" t="s">
        <v>13875</v>
      </c>
    </row>
    <row r="4527" spans="1:2" x14ac:dyDescent="0.25">
      <c r="A4527" s="30" t="s">
        <v>7020</v>
      </c>
      <c r="B4527" s="30" t="s">
        <v>13876</v>
      </c>
    </row>
    <row r="4528" spans="1:2" x14ac:dyDescent="0.25">
      <c r="A4528" s="30" t="s">
        <v>7031</v>
      </c>
      <c r="B4528" s="30" t="s">
        <v>13877</v>
      </c>
    </row>
    <row r="4529" spans="1:2" x14ac:dyDescent="0.25">
      <c r="A4529" s="30" t="s">
        <v>7072</v>
      </c>
      <c r="B4529" s="30" t="s">
        <v>13878</v>
      </c>
    </row>
    <row r="4530" spans="1:2" x14ac:dyDescent="0.25">
      <c r="A4530" s="30" t="s">
        <v>7077</v>
      </c>
      <c r="B4530" s="30" t="s">
        <v>13879</v>
      </c>
    </row>
    <row r="4531" spans="1:2" x14ac:dyDescent="0.25">
      <c r="A4531" s="30" t="s">
        <v>7081</v>
      </c>
      <c r="B4531" s="30" t="s">
        <v>13880</v>
      </c>
    </row>
    <row r="4532" spans="1:2" x14ac:dyDescent="0.25">
      <c r="A4532" s="30" t="s">
        <v>7086</v>
      </c>
      <c r="B4532" s="30" t="s">
        <v>13881</v>
      </c>
    </row>
    <row r="4533" spans="1:2" x14ac:dyDescent="0.25">
      <c r="A4533" s="30" t="s">
        <v>7150</v>
      </c>
      <c r="B4533" s="30" t="s">
        <v>13882</v>
      </c>
    </row>
    <row r="4534" spans="1:2" x14ac:dyDescent="0.25">
      <c r="A4534" s="30" t="s">
        <v>7167</v>
      </c>
      <c r="B4534" s="30" t="s">
        <v>13883</v>
      </c>
    </row>
    <row r="4535" spans="1:2" x14ac:dyDescent="0.25">
      <c r="A4535" s="30" t="s">
        <v>7176</v>
      </c>
      <c r="B4535" s="30" t="s">
        <v>13884</v>
      </c>
    </row>
    <row r="4536" spans="1:2" x14ac:dyDescent="0.25">
      <c r="A4536" s="30" t="s">
        <v>7345</v>
      </c>
      <c r="B4536" s="30" t="s">
        <v>13885</v>
      </c>
    </row>
    <row r="4537" spans="1:2" x14ac:dyDescent="0.25">
      <c r="A4537" s="30" t="s">
        <v>7486</v>
      </c>
      <c r="B4537" s="30" t="s">
        <v>13886</v>
      </c>
    </row>
    <row r="4538" spans="1:2" x14ac:dyDescent="0.25">
      <c r="A4538" s="30" t="s">
        <v>7506</v>
      </c>
      <c r="B4538" s="30" t="s">
        <v>13887</v>
      </c>
    </row>
    <row r="4539" spans="1:2" x14ac:dyDescent="0.25">
      <c r="A4539" s="30" t="s">
        <v>7507</v>
      </c>
      <c r="B4539" s="30" t="s">
        <v>13888</v>
      </c>
    </row>
    <row r="4540" spans="1:2" x14ac:dyDescent="0.25">
      <c r="A4540" s="30" t="s">
        <v>7569</v>
      </c>
      <c r="B4540" s="30" t="s">
        <v>13889</v>
      </c>
    </row>
    <row r="4541" spans="1:2" x14ac:dyDescent="0.25">
      <c r="A4541" s="30" t="s">
        <v>7582</v>
      </c>
      <c r="B4541" s="30" t="s">
        <v>13890</v>
      </c>
    </row>
    <row r="4542" spans="1:2" x14ac:dyDescent="0.25">
      <c r="A4542" s="30" t="s">
        <v>7665</v>
      </c>
      <c r="B4542" s="30" t="s">
        <v>13891</v>
      </c>
    </row>
    <row r="4543" spans="1:2" x14ac:dyDescent="0.25">
      <c r="A4543" s="30" t="s">
        <v>7763</v>
      </c>
      <c r="B4543" s="30" t="s">
        <v>13892</v>
      </c>
    </row>
    <row r="4544" spans="1:2" x14ac:dyDescent="0.25">
      <c r="A4544" s="30" t="s">
        <v>7865</v>
      </c>
      <c r="B4544" s="30" t="s">
        <v>13893</v>
      </c>
    </row>
    <row r="4545" spans="1:2" x14ac:dyDescent="0.25">
      <c r="A4545" s="30" t="s">
        <v>7883</v>
      </c>
      <c r="B4545" s="30" t="s">
        <v>13894</v>
      </c>
    </row>
    <row r="4546" spans="1:2" x14ac:dyDescent="0.25">
      <c r="A4546" s="30" t="s">
        <v>7892</v>
      </c>
      <c r="B4546" s="30" t="s">
        <v>13895</v>
      </c>
    </row>
    <row r="4547" spans="1:2" x14ac:dyDescent="0.25">
      <c r="A4547" s="30" t="s">
        <v>7905</v>
      </c>
      <c r="B4547" s="30" t="s">
        <v>13896</v>
      </c>
    </row>
    <row r="4548" spans="1:2" x14ac:dyDescent="0.25">
      <c r="A4548" s="30" t="s">
        <v>8241</v>
      </c>
      <c r="B4548" s="30" t="s">
        <v>13897</v>
      </c>
    </row>
    <row r="4549" spans="1:2" x14ac:dyDescent="0.25">
      <c r="A4549" s="30" t="s">
        <v>8293</v>
      </c>
      <c r="B4549" s="30" t="s">
        <v>13898</v>
      </c>
    </row>
    <row r="4550" spans="1:2" x14ac:dyDescent="0.25">
      <c r="A4550" s="30" t="s">
        <v>8352</v>
      </c>
      <c r="B4550" s="30" t="s">
        <v>13899</v>
      </c>
    </row>
    <row r="4551" spans="1:2" x14ac:dyDescent="0.25">
      <c r="A4551" s="30" t="s">
        <v>8384</v>
      </c>
      <c r="B4551" s="30" t="s">
        <v>13900</v>
      </c>
    </row>
    <row r="4552" spans="1:2" x14ac:dyDescent="0.25">
      <c r="A4552" s="30" t="s">
        <v>7309</v>
      </c>
      <c r="B4552" s="30" t="s">
        <v>13901</v>
      </c>
    </row>
    <row r="4553" spans="1:2" x14ac:dyDescent="0.25">
      <c r="A4553" s="30" t="s">
        <v>7316</v>
      </c>
      <c r="B4553" s="30" t="s">
        <v>13902</v>
      </c>
    </row>
    <row r="4554" spans="1:2" x14ac:dyDescent="0.25">
      <c r="A4554" s="30" t="s">
        <v>7363</v>
      </c>
      <c r="B4554" s="30" t="s">
        <v>13903</v>
      </c>
    </row>
    <row r="4555" spans="1:2" x14ac:dyDescent="0.25">
      <c r="A4555" s="30" t="s">
        <v>7438</v>
      </c>
      <c r="B4555" s="30" t="s">
        <v>13904</v>
      </c>
    </row>
    <row r="4556" spans="1:2" x14ac:dyDescent="0.25">
      <c r="A4556" s="30" t="s">
        <v>7731</v>
      </c>
      <c r="B4556" s="30" t="s">
        <v>13905</v>
      </c>
    </row>
    <row r="4557" spans="1:2" x14ac:dyDescent="0.25">
      <c r="A4557" s="30" t="s">
        <v>7933</v>
      </c>
      <c r="B4557" s="30" t="s">
        <v>13906</v>
      </c>
    </row>
    <row r="4558" spans="1:2" x14ac:dyDescent="0.25">
      <c r="A4558" s="30" t="s">
        <v>7951</v>
      </c>
      <c r="B4558" s="30" t="s">
        <v>13907</v>
      </c>
    </row>
    <row r="4559" spans="1:2" x14ac:dyDescent="0.25">
      <c r="A4559" s="30" t="s">
        <v>7976</v>
      </c>
      <c r="B4559" s="30" t="s">
        <v>13908</v>
      </c>
    </row>
    <row r="4560" spans="1:2" x14ac:dyDescent="0.25">
      <c r="A4560" s="30" t="s">
        <v>7991</v>
      </c>
      <c r="B4560" s="30" t="s">
        <v>13909</v>
      </c>
    </row>
    <row r="4561" spans="1:2" x14ac:dyDescent="0.25">
      <c r="A4561" s="30" t="s">
        <v>8081</v>
      </c>
      <c r="B4561" s="30" t="s">
        <v>13910</v>
      </c>
    </row>
    <row r="4562" spans="1:2" x14ac:dyDescent="0.25">
      <c r="A4562" s="30" t="s">
        <v>8188</v>
      </c>
      <c r="B4562" s="30" t="s">
        <v>13911</v>
      </c>
    </row>
    <row r="4563" spans="1:2" x14ac:dyDescent="0.25">
      <c r="A4563" s="30" t="s">
        <v>8193</v>
      </c>
      <c r="B4563" s="30" t="s">
        <v>13912</v>
      </c>
    </row>
    <row r="4564" spans="1:2" x14ac:dyDescent="0.25">
      <c r="A4564" s="30" t="s">
        <v>8194</v>
      </c>
      <c r="B4564" s="30" t="s">
        <v>13913</v>
      </c>
    </row>
    <row r="4565" spans="1:2" x14ac:dyDescent="0.25">
      <c r="A4565" s="30" t="s">
        <v>8195</v>
      </c>
      <c r="B4565" s="30" t="s">
        <v>13914</v>
      </c>
    </row>
    <row r="4566" spans="1:2" x14ac:dyDescent="0.25">
      <c r="A4566" s="30" t="s">
        <v>8300</v>
      </c>
      <c r="B4566" s="30" t="s">
        <v>13915</v>
      </c>
    </row>
    <row r="4567" spans="1:2" x14ac:dyDescent="0.25">
      <c r="A4567" s="30" t="s">
        <v>8303</v>
      </c>
      <c r="B4567" s="30" t="s">
        <v>13916</v>
      </c>
    </row>
    <row r="4568" spans="1:2" x14ac:dyDescent="0.25">
      <c r="A4568" s="30" t="s">
        <v>8627</v>
      </c>
      <c r="B4568" s="30" t="s">
        <v>13917</v>
      </c>
    </row>
    <row r="4569" spans="1:2" x14ac:dyDescent="0.25">
      <c r="A4569" s="30" t="s">
        <v>8631</v>
      </c>
      <c r="B4569" s="30" t="s">
        <v>13918</v>
      </c>
    </row>
    <row r="4570" spans="1:2" x14ac:dyDescent="0.25">
      <c r="A4570" s="30" t="s">
        <v>8670</v>
      </c>
      <c r="B4570" s="30" t="s">
        <v>13919</v>
      </c>
    </row>
    <row r="4571" spans="1:2" x14ac:dyDescent="0.25">
      <c r="A4571" s="30" t="s">
        <v>8693</v>
      </c>
      <c r="B4571" s="30" t="s">
        <v>13920</v>
      </c>
    </row>
    <row r="4572" spans="1:2" x14ac:dyDescent="0.25">
      <c r="A4572" s="30" t="s">
        <v>8754</v>
      </c>
      <c r="B4572" s="30" t="s">
        <v>13921</v>
      </c>
    </row>
    <row r="4573" spans="1:2" x14ac:dyDescent="0.25">
      <c r="A4573" s="30" t="s">
        <v>7111</v>
      </c>
      <c r="B4573" s="30" t="s">
        <v>13922</v>
      </c>
    </row>
    <row r="4574" spans="1:2" x14ac:dyDescent="0.25">
      <c r="A4574" s="30" t="s">
        <v>7187</v>
      </c>
      <c r="B4574" s="30" t="s">
        <v>13923</v>
      </c>
    </row>
    <row r="4575" spans="1:2" x14ac:dyDescent="0.25">
      <c r="A4575" s="30" t="s">
        <v>7223</v>
      </c>
      <c r="B4575" s="30" t="s">
        <v>13924</v>
      </c>
    </row>
    <row r="4576" spans="1:2" x14ac:dyDescent="0.25">
      <c r="A4576" s="30" t="s">
        <v>7258</v>
      </c>
      <c r="B4576" s="30" t="s">
        <v>13925</v>
      </c>
    </row>
    <row r="4577" spans="1:2" x14ac:dyDescent="0.25">
      <c r="A4577" s="30" t="s">
        <v>7288</v>
      </c>
      <c r="B4577" s="30" t="s">
        <v>13926</v>
      </c>
    </row>
    <row r="4578" spans="1:2" x14ac:dyDescent="0.25">
      <c r="A4578" s="30" t="s">
        <v>7299</v>
      </c>
      <c r="B4578" s="30" t="s">
        <v>13927</v>
      </c>
    </row>
    <row r="4579" spans="1:2" x14ac:dyDescent="0.25">
      <c r="A4579" s="30" t="s">
        <v>7310</v>
      </c>
      <c r="B4579" s="30" t="s">
        <v>13928</v>
      </c>
    </row>
    <row r="4580" spans="1:2" x14ac:dyDescent="0.25">
      <c r="A4580" s="30" t="s">
        <v>7315</v>
      </c>
      <c r="B4580" s="30" t="s">
        <v>13929</v>
      </c>
    </row>
    <row r="4581" spans="1:2" x14ac:dyDescent="0.25">
      <c r="A4581" s="30" t="s">
        <v>7325</v>
      </c>
      <c r="B4581" s="30" t="s">
        <v>13930</v>
      </c>
    </row>
    <row r="4582" spans="1:2" x14ac:dyDescent="0.25">
      <c r="A4582" s="30" t="s">
        <v>7489</v>
      </c>
      <c r="B4582" s="30" t="s">
        <v>13931</v>
      </c>
    </row>
    <row r="4583" spans="1:2" x14ac:dyDescent="0.25">
      <c r="A4583" s="30" t="s">
        <v>7552</v>
      </c>
      <c r="B4583" s="30" t="s">
        <v>13932</v>
      </c>
    </row>
    <row r="4584" spans="1:2" x14ac:dyDescent="0.25">
      <c r="A4584" s="30" t="s">
        <v>7587</v>
      </c>
      <c r="B4584" s="30" t="s">
        <v>13933</v>
      </c>
    </row>
    <row r="4585" spans="1:2" x14ac:dyDescent="0.25">
      <c r="A4585" s="30" t="s">
        <v>7594</v>
      </c>
      <c r="B4585" s="30" t="s">
        <v>13934</v>
      </c>
    </row>
    <row r="4586" spans="1:2" x14ac:dyDescent="0.25">
      <c r="A4586" s="30" t="s">
        <v>7603</v>
      </c>
      <c r="B4586" s="30" t="s">
        <v>13935</v>
      </c>
    </row>
    <row r="4587" spans="1:2" x14ac:dyDescent="0.25">
      <c r="A4587" s="30" t="s">
        <v>7612</v>
      </c>
      <c r="B4587" s="30" t="s">
        <v>13936</v>
      </c>
    </row>
    <row r="4588" spans="1:2" x14ac:dyDescent="0.25">
      <c r="A4588" s="30" t="s">
        <v>7655</v>
      </c>
      <c r="B4588" s="30" t="s">
        <v>13937</v>
      </c>
    </row>
    <row r="4589" spans="1:2" x14ac:dyDescent="0.25">
      <c r="A4589" s="30" t="s">
        <v>7669</v>
      </c>
      <c r="B4589" s="30" t="s">
        <v>13938</v>
      </c>
    </row>
    <row r="4590" spans="1:2" x14ac:dyDescent="0.25">
      <c r="A4590" s="30" t="s">
        <v>7682</v>
      </c>
      <c r="B4590" s="30" t="s">
        <v>13939</v>
      </c>
    </row>
    <row r="4591" spans="1:2" x14ac:dyDescent="0.25">
      <c r="A4591" s="30" t="s">
        <v>7757</v>
      </c>
      <c r="B4591" s="30" t="s">
        <v>13940</v>
      </c>
    </row>
    <row r="4592" spans="1:2" x14ac:dyDescent="0.25">
      <c r="A4592" s="30" t="s">
        <v>7762</v>
      </c>
      <c r="B4592" s="30" t="s">
        <v>13941</v>
      </c>
    </row>
    <row r="4593" spans="1:2" x14ac:dyDescent="0.25">
      <c r="A4593" s="30" t="s">
        <v>7840</v>
      </c>
      <c r="B4593" s="30" t="s">
        <v>13942</v>
      </c>
    </row>
    <row r="4594" spans="1:2" x14ac:dyDescent="0.25">
      <c r="A4594" s="30" t="s">
        <v>7861</v>
      </c>
      <c r="B4594" s="30" t="s">
        <v>13943</v>
      </c>
    </row>
    <row r="4595" spans="1:2" x14ac:dyDescent="0.25">
      <c r="A4595" s="30" t="s">
        <v>7881</v>
      </c>
      <c r="B4595" s="30" t="s">
        <v>13944</v>
      </c>
    </row>
    <row r="4596" spans="1:2" x14ac:dyDescent="0.25">
      <c r="A4596" s="30" t="s">
        <v>7885</v>
      </c>
      <c r="B4596" s="30" t="s">
        <v>13945</v>
      </c>
    </row>
    <row r="4597" spans="1:2" x14ac:dyDescent="0.25">
      <c r="A4597" s="30" t="s">
        <v>7898</v>
      </c>
      <c r="B4597" s="30" t="s">
        <v>13946</v>
      </c>
    </row>
    <row r="4598" spans="1:2" x14ac:dyDescent="0.25">
      <c r="A4598" s="30" t="s">
        <v>7942</v>
      </c>
      <c r="B4598" s="30" t="s">
        <v>13947</v>
      </c>
    </row>
    <row r="4599" spans="1:2" x14ac:dyDescent="0.25">
      <c r="A4599" s="30" t="s">
        <v>8082</v>
      </c>
      <c r="B4599" s="30" t="s">
        <v>13948</v>
      </c>
    </row>
    <row r="4600" spans="1:2" x14ac:dyDescent="0.25">
      <c r="A4600" s="30" t="s">
        <v>8093</v>
      </c>
      <c r="B4600" s="30" t="s">
        <v>13949</v>
      </c>
    </row>
    <row r="4601" spans="1:2" x14ac:dyDescent="0.25">
      <c r="A4601" s="30" t="s">
        <v>8103</v>
      </c>
      <c r="B4601" s="30" t="s">
        <v>13950</v>
      </c>
    </row>
    <row r="4602" spans="1:2" x14ac:dyDescent="0.25">
      <c r="A4602" s="30" t="s">
        <v>8107</v>
      </c>
      <c r="B4602" s="30" t="s">
        <v>13951</v>
      </c>
    </row>
    <row r="4603" spans="1:2" x14ac:dyDescent="0.25">
      <c r="A4603" s="30" t="s">
        <v>8140</v>
      </c>
      <c r="B4603" s="30" t="s">
        <v>13952</v>
      </c>
    </row>
    <row r="4604" spans="1:2" x14ac:dyDescent="0.25">
      <c r="A4604" s="30" t="s">
        <v>8192</v>
      </c>
      <c r="B4604" s="30" t="s">
        <v>13953</v>
      </c>
    </row>
    <row r="4605" spans="1:2" x14ac:dyDescent="0.25">
      <c r="A4605" s="30" t="s">
        <v>8259</v>
      </c>
      <c r="B4605" s="30" t="s">
        <v>13954</v>
      </c>
    </row>
    <row r="4606" spans="1:2" x14ac:dyDescent="0.25">
      <c r="A4606" s="30" t="s">
        <v>8305</v>
      </c>
      <c r="B4606" s="30" t="s">
        <v>13955</v>
      </c>
    </row>
    <row r="4607" spans="1:2" x14ac:dyDescent="0.25">
      <c r="A4607" s="30" t="s">
        <v>8335</v>
      </c>
      <c r="B4607" s="30" t="s">
        <v>13956</v>
      </c>
    </row>
    <row r="4608" spans="1:2" x14ac:dyDescent="0.25">
      <c r="A4608" s="30" t="s">
        <v>8412</v>
      </c>
      <c r="B4608" s="30" t="s">
        <v>13957</v>
      </c>
    </row>
    <row r="4609" spans="1:2" x14ac:dyDescent="0.25">
      <c r="A4609" s="30" t="s">
        <v>8595</v>
      </c>
      <c r="B4609" s="30" t="s">
        <v>13958</v>
      </c>
    </row>
    <row r="4610" spans="1:2" x14ac:dyDescent="0.25">
      <c r="A4610" s="30" t="s">
        <v>8657</v>
      </c>
      <c r="B4610" s="30" t="s">
        <v>13959</v>
      </c>
    </row>
    <row r="4611" spans="1:2" x14ac:dyDescent="0.25">
      <c r="A4611" s="30" t="s">
        <v>8727</v>
      </c>
      <c r="B4611" s="30" t="s">
        <v>13960</v>
      </c>
    </row>
    <row r="4612" spans="1:2" x14ac:dyDescent="0.25">
      <c r="A4612" s="30" t="s">
        <v>7349</v>
      </c>
      <c r="B4612" s="30" t="s">
        <v>13961</v>
      </c>
    </row>
    <row r="4613" spans="1:2" x14ac:dyDescent="0.25">
      <c r="A4613" s="30" t="s">
        <v>7369</v>
      </c>
      <c r="B4613" s="30" t="s">
        <v>13962</v>
      </c>
    </row>
    <row r="4614" spans="1:2" x14ac:dyDescent="0.25">
      <c r="A4614" s="30" t="s">
        <v>7381</v>
      </c>
      <c r="B4614" s="30" t="s">
        <v>13963</v>
      </c>
    </row>
    <row r="4615" spans="1:2" x14ac:dyDescent="0.25">
      <c r="A4615" s="30" t="s">
        <v>7393</v>
      </c>
      <c r="B4615" s="30" t="s">
        <v>13964</v>
      </c>
    </row>
    <row r="4616" spans="1:2" x14ac:dyDescent="0.25">
      <c r="A4616" s="30" t="s">
        <v>7417</v>
      </c>
      <c r="B4616" s="30" t="s">
        <v>13965</v>
      </c>
    </row>
    <row r="4617" spans="1:2" x14ac:dyDescent="0.25">
      <c r="A4617" s="30" t="s">
        <v>7440</v>
      </c>
      <c r="B4617" s="30" t="s">
        <v>13966</v>
      </c>
    </row>
    <row r="4618" spans="1:2" x14ac:dyDescent="0.25">
      <c r="A4618" s="30" t="s">
        <v>7455</v>
      </c>
      <c r="B4618" s="30" t="s">
        <v>13967</v>
      </c>
    </row>
    <row r="4619" spans="1:2" x14ac:dyDescent="0.25">
      <c r="A4619" s="30" t="s">
        <v>8101</v>
      </c>
      <c r="B4619" s="30" t="s">
        <v>13968</v>
      </c>
    </row>
    <row r="4620" spans="1:2" x14ac:dyDescent="0.25">
      <c r="A4620" s="30" t="s">
        <v>8108</v>
      </c>
      <c r="B4620" s="30" t="s">
        <v>13969</v>
      </c>
    </row>
    <row r="4621" spans="1:2" x14ac:dyDescent="0.25">
      <c r="A4621" s="30" t="s">
        <v>8109</v>
      </c>
      <c r="B4621" s="30" t="s">
        <v>13970</v>
      </c>
    </row>
    <row r="4622" spans="1:2" x14ac:dyDescent="0.25">
      <c r="A4622" s="30" t="s">
        <v>8111</v>
      </c>
      <c r="B4622" s="30" t="s">
        <v>13971</v>
      </c>
    </row>
    <row r="4623" spans="1:2" x14ac:dyDescent="0.25">
      <c r="A4623" s="30" t="s">
        <v>8113</v>
      </c>
      <c r="B4623" s="30" t="s">
        <v>13972</v>
      </c>
    </row>
    <row r="4624" spans="1:2" x14ac:dyDescent="0.25">
      <c r="A4624" s="30" t="s">
        <v>8167</v>
      </c>
      <c r="B4624" s="30" t="s">
        <v>13973</v>
      </c>
    </row>
    <row r="4625" spans="1:2" x14ac:dyDescent="0.25">
      <c r="A4625" s="30" t="s">
        <v>8178</v>
      </c>
      <c r="B4625" s="30" t="s">
        <v>13974</v>
      </c>
    </row>
    <row r="4626" spans="1:2" x14ac:dyDescent="0.25">
      <c r="A4626" s="30" t="s">
        <v>8299</v>
      </c>
      <c r="B4626" s="30" t="s">
        <v>13975</v>
      </c>
    </row>
    <row r="4627" spans="1:2" x14ac:dyDescent="0.25">
      <c r="A4627" s="30" t="s">
        <v>8312</v>
      </c>
      <c r="B4627" s="30" t="s">
        <v>13976</v>
      </c>
    </row>
    <row r="4628" spans="1:2" x14ac:dyDescent="0.25">
      <c r="A4628" s="30" t="s">
        <v>8379</v>
      </c>
      <c r="B4628" s="30" t="s">
        <v>13977</v>
      </c>
    </row>
    <row r="4629" spans="1:2" x14ac:dyDescent="0.25">
      <c r="A4629" s="30" t="s">
        <v>8410</v>
      </c>
      <c r="B4629" s="30" t="s">
        <v>13978</v>
      </c>
    </row>
    <row r="4630" spans="1:2" x14ac:dyDescent="0.25">
      <c r="A4630" s="30" t="s">
        <v>8420</v>
      </c>
      <c r="B4630" s="30" t="s">
        <v>13979</v>
      </c>
    </row>
    <row r="4631" spans="1:2" x14ac:dyDescent="0.25">
      <c r="A4631" s="30" t="s">
        <v>8437</v>
      </c>
      <c r="B4631" s="30" t="s">
        <v>13980</v>
      </c>
    </row>
    <row r="4632" spans="1:2" x14ac:dyDescent="0.25">
      <c r="A4632" s="30" t="s">
        <v>8456</v>
      </c>
      <c r="B4632" s="30" t="s">
        <v>13981</v>
      </c>
    </row>
    <row r="4633" spans="1:2" x14ac:dyDescent="0.25">
      <c r="A4633" s="30" t="s">
        <v>7237</v>
      </c>
      <c r="B4633" s="30" t="s">
        <v>13982</v>
      </c>
    </row>
    <row r="4634" spans="1:2" x14ac:dyDescent="0.25">
      <c r="A4634" s="30" t="s">
        <v>7270</v>
      </c>
      <c r="B4634" s="30" t="s">
        <v>13983</v>
      </c>
    </row>
    <row r="4635" spans="1:2" x14ac:dyDescent="0.25">
      <c r="A4635" s="30" t="s">
        <v>7357</v>
      </c>
      <c r="B4635" s="30" t="s">
        <v>13984</v>
      </c>
    </row>
    <row r="4636" spans="1:2" x14ac:dyDescent="0.25">
      <c r="A4636" s="30" t="s">
        <v>7362</v>
      </c>
      <c r="B4636" s="30" t="s">
        <v>13985</v>
      </c>
    </row>
    <row r="4637" spans="1:2" x14ac:dyDescent="0.25">
      <c r="A4637" s="30" t="s">
        <v>7430</v>
      </c>
      <c r="B4637" s="30" t="s">
        <v>13986</v>
      </c>
    </row>
    <row r="4638" spans="1:2" x14ac:dyDescent="0.25">
      <c r="A4638" s="30" t="s">
        <v>7449</v>
      </c>
      <c r="B4638" s="30" t="s">
        <v>13987</v>
      </c>
    </row>
    <row r="4639" spans="1:2" x14ac:dyDescent="0.25">
      <c r="A4639" s="30" t="s">
        <v>8089</v>
      </c>
      <c r="B4639" s="30" t="s">
        <v>13988</v>
      </c>
    </row>
    <row r="4640" spans="1:2" x14ac:dyDescent="0.25">
      <c r="A4640" s="30" t="s">
        <v>8090</v>
      </c>
      <c r="B4640" s="30" t="s">
        <v>13989</v>
      </c>
    </row>
    <row r="4641" spans="1:2" x14ac:dyDescent="0.25">
      <c r="A4641" s="30" t="s">
        <v>8175</v>
      </c>
      <c r="B4641" s="30" t="s">
        <v>13990</v>
      </c>
    </row>
    <row r="4642" spans="1:2" x14ac:dyDescent="0.25">
      <c r="A4642" s="30" t="s">
        <v>8180</v>
      </c>
      <c r="B4642" s="30" t="s">
        <v>13991</v>
      </c>
    </row>
    <row r="4643" spans="1:2" x14ac:dyDescent="0.25">
      <c r="A4643" s="30" t="s">
        <v>8257</v>
      </c>
      <c r="B4643" s="30" t="s">
        <v>13992</v>
      </c>
    </row>
    <row r="4644" spans="1:2" x14ac:dyDescent="0.25">
      <c r="A4644" s="30" t="s">
        <v>8394</v>
      </c>
      <c r="B4644" s="30" t="s">
        <v>13993</v>
      </c>
    </row>
    <row r="4645" spans="1:2" x14ac:dyDescent="0.25">
      <c r="A4645" s="30" t="s">
        <v>8504</v>
      </c>
      <c r="B4645" s="30" t="s">
        <v>13994</v>
      </c>
    </row>
    <row r="4646" spans="1:2" x14ac:dyDescent="0.25">
      <c r="A4646" s="30" t="s">
        <v>8562</v>
      </c>
      <c r="B4646" s="30" t="s">
        <v>13995</v>
      </c>
    </row>
    <row r="4647" spans="1:2" x14ac:dyDescent="0.25">
      <c r="A4647" s="30" t="s">
        <v>8628</v>
      </c>
      <c r="B4647" s="30" t="s">
        <v>13996</v>
      </c>
    </row>
    <row r="4648" spans="1:2" x14ac:dyDescent="0.25">
      <c r="A4648" s="30" t="s">
        <v>8700</v>
      </c>
      <c r="B4648" s="30" t="s">
        <v>13997</v>
      </c>
    </row>
    <row r="4649" spans="1:2" x14ac:dyDescent="0.25">
      <c r="A4649" s="30" t="s">
        <v>6868</v>
      </c>
      <c r="B4649" s="30" t="s">
        <v>13998</v>
      </c>
    </row>
    <row r="4650" spans="1:2" x14ac:dyDescent="0.25">
      <c r="A4650" s="30" t="s">
        <v>6912</v>
      </c>
      <c r="B4650" s="30" t="s">
        <v>13999</v>
      </c>
    </row>
    <row r="4651" spans="1:2" x14ac:dyDescent="0.25">
      <c r="A4651" s="30" t="s">
        <v>6923</v>
      </c>
      <c r="B4651" s="30" t="s">
        <v>14000</v>
      </c>
    </row>
    <row r="4652" spans="1:2" x14ac:dyDescent="0.25">
      <c r="A4652" s="30" t="s">
        <v>6927</v>
      </c>
      <c r="B4652" s="30" t="s">
        <v>14001</v>
      </c>
    </row>
    <row r="4653" spans="1:2" x14ac:dyDescent="0.25">
      <c r="A4653" s="30" t="s">
        <v>6930</v>
      </c>
      <c r="B4653" s="30" t="s">
        <v>14002</v>
      </c>
    </row>
    <row r="4654" spans="1:2" x14ac:dyDescent="0.25">
      <c r="A4654" s="30" t="s">
        <v>6931</v>
      </c>
      <c r="B4654" s="30" t="s">
        <v>14003</v>
      </c>
    </row>
    <row r="4655" spans="1:2" x14ac:dyDescent="0.25">
      <c r="A4655" s="30" t="s">
        <v>6959</v>
      </c>
      <c r="B4655" s="30" t="s">
        <v>14004</v>
      </c>
    </row>
    <row r="4656" spans="1:2" x14ac:dyDescent="0.25">
      <c r="A4656" s="30" t="s">
        <v>6967</v>
      </c>
      <c r="B4656" s="30" t="s">
        <v>14005</v>
      </c>
    </row>
    <row r="4657" spans="1:2" x14ac:dyDescent="0.25">
      <c r="A4657" s="30" t="s">
        <v>6978</v>
      </c>
      <c r="B4657" s="30" t="s">
        <v>14006</v>
      </c>
    </row>
    <row r="4658" spans="1:2" x14ac:dyDescent="0.25">
      <c r="A4658" s="30" t="s">
        <v>6993</v>
      </c>
      <c r="B4658" s="30" t="s">
        <v>14007</v>
      </c>
    </row>
    <row r="4659" spans="1:2" x14ac:dyDescent="0.25">
      <c r="A4659" s="30" t="s">
        <v>6996</v>
      </c>
      <c r="B4659" s="30" t="s">
        <v>14008</v>
      </c>
    </row>
    <row r="4660" spans="1:2" x14ac:dyDescent="0.25">
      <c r="A4660" s="30" t="s">
        <v>6997</v>
      </c>
      <c r="B4660" s="30" t="s">
        <v>14009</v>
      </c>
    </row>
    <row r="4661" spans="1:2" x14ac:dyDescent="0.25">
      <c r="A4661" s="30" t="s">
        <v>7029</v>
      </c>
      <c r="B4661" s="30" t="s">
        <v>14010</v>
      </c>
    </row>
    <row r="4662" spans="1:2" x14ac:dyDescent="0.25">
      <c r="A4662" s="30" t="s">
        <v>7054</v>
      </c>
      <c r="B4662" s="30" t="s">
        <v>14011</v>
      </c>
    </row>
    <row r="4663" spans="1:2" x14ac:dyDescent="0.25">
      <c r="A4663" s="30" t="s">
        <v>7059</v>
      </c>
      <c r="B4663" s="30" t="s">
        <v>14012</v>
      </c>
    </row>
    <row r="4664" spans="1:2" x14ac:dyDescent="0.25">
      <c r="A4664" s="30" t="s">
        <v>7069</v>
      </c>
      <c r="B4664" s="30" t="s">
        <v>14013</v>
      </c>
    </row>
    <row r="4665" spans="1:2" x14ac:dyDescent="0.25">
      <c r="A4665" s="30" t="s">
        <v>7074</v>
      </c>
      <c r="B4665" s="30" t="s">
        <v>14014</v>
      </c>
    </row>
    <row r="4666" spans="1:2" x14ac:dyDescent="0.25">
      <c r="A4666" s="30" t="s">
        <v>7108</v>
      </c>
      <c r="B4666" s="30" t="s">
        <v>14015</v>
      </c>
    </row>
    <row r="4667" spans="1:2" x14ac:dyDescent="0.25">
      <c r="A4667" s="30" t="s">
        <v>7120</v>
      </c>
      <c r="B4667" s="30" t="s">
        <v>14016</v>
      </c>
    </row>
    <row r="4668" spans="1:2" x14ac:dyDescent="0.25">
      <c r="A4668" s="30" t="s">
        <v>7122</v>
      </c>
      <c r="B4668" s="30" t="s">
        <v>14017</v>
      </c>
    </row>
    <row r="4669" spans="1:2" x14ac:dyDescent="0.25">
      <c r="A4669" s="30" t="s">
        <v>7131</v>
      </c>
      <c r="B4669" s="30" t="s">
        <v>14018</v>
      </c>
    </row>
    <row r="4670" spans="1:2" x14ac:dyDescent="0.25">
      <c r="A4670" s="30" t="s">
        <v>7162</v>
      </c>
      <c r="B4670" s="30" t="s">
        <v>14019</v>
      </c>
    </row>
    <row r="4671" spans="1:2" x14ac:dyDescent="0.25">
      <c r="A4671" s="30" t="s">
        <v>7194</v>
      </c>
      <c r="B4671" s="30" t="s">
        <v>14020</v>
      </c>
    </row>
    <row r="4672" spans="1:2" x14ac:dyDescent="0.25">
      <c r="A4672" s="30" t="s">
        <v>7199</v>
      </c>
      <c r="B4672" s="30" t="s">
        <v>14021</v>
      </c>
    </row>
    <row r="4673" spans="1:2" x14ac:dyDescent="0.25">
      <c r="A4673" s="30" t="s">
        <v>7296</v>
      </c>
      <c r="B4673" s="30" t="s">
        <v>14022</v>
      </c>
    </row>
    <row r="4674" spans="1:2" x14ac:dyDescent="0.25">
      <c r="A4674" s="30" t="s">
        <v>7420</v>
      </c>
      <c r="B4674" s="30" t="s">
        <v>14023</v>
      </c>
    </row>
    <row r="4675" spans="1:2" x14ac:dyDescent="0.25">
      <c r="A4675" s="30" t="s">
        <v>7523</v>
      </c>
      <c r="B4675" s="30" t="s">
        <v>14024</v>
      </c>
    </row>
    <row r="4676" spans="1:2" x14ac:dyDescent="0.25">
      <c r="A4676" s="30" t="s">
        <v>7535</v>
      </c>
      <c r="B4676" s="30" t="s">
        <v>14025</v>
      </c>
    </row>
    <row r="4677" spans="1:2" x14ac:dyDescent="0.25">
      <c r="A4677" s="30" t="s">
        <v>7607</v>
      </c>
      <c r="B4677" s="30" t="s">
        <v>14026</v>
      </c>
    </row>
    <row r="4678" spans="1:2" x14ac:dyDescent="0.25">
      <c r="A4678" s="30" t="s">
        <v>7614</v>
      </c>
      <c r="B4678" s="30" t="s">
        <v>14027</v>
      </c>
    </row>
    <row r="4679" spans="1:2" x14ac:dyDescent="0.25">
      <c r="A4679" s="30" t="s">
        <v>7673</v>
      </c>
      <c r="B4679" s="30" t="s">
        <v>14028</v>
      </c>
    </row>
    <row r="4680" spans="1:2" x14ac:dyDescent="0.25">
      <c r="A4680" s="30" t="s">
        <v>7674</v>
      </c>
      <c r="B4680" s="30" t="s">
        <v>14029</v>
      </c>
    </row>
    <row r="4681" spans="1:2" x14ac:dyDescent="0.25">
      <c r="A4681" s="30" t="s">
        <v>7736</v>
      </c>
      <c r="B4681" s="30" t="s">
        <v>14030</v>
      </c>
    </row>
    <row r="4682" spans="1:2" x14ac:dyDescent="0.25">
      <c r="A4682" s="30" t="s">
        <v>7740</v>
      </c>
      <c r="B4682" s="30" t="s">
        <v>14031</v>
      </c>
    </row>
    <row r="4683" spans="1:2" x14ac:dyDescent="0.25">
      <c r="A4683" s="30" t="s">
        <v>7789</v>
      </c>
      <c r="B4683" s="30" t="s">
        <v>14032</v>
      </c>
    </row>
    <row r="4684" spans="1:2" x14ac:dyDescent="0.25">
      <c r="A4684" s="30" t="s">
        <v>7817</v>
      </c>
      <c r="B4684" s="30" t="s">
        <v>14033</v>
      </c>
    </row>
    <row r="4685" spans="1:2" x14ac:dyDescent="0.25">
      <c r="A4685" s="30" t="s">
        <v>7849</v>
      </c>
      <c r="B4685" s="30" t="s">
        <v>14034</v>
      </c>
    </row>
    <row r="4686" spans="1:2" x14ac:dyDescent="0.25">
      <c r="A4686" s="30" t="s">
        <v>7862</v>
      </c>
      <c r="B4686" s="30" t="s">
        <v>14035</v>
      </c>
    </row>
    <row r="4687" spans="1:2" x14ac:dyDescent="0.25">
      <c r="A4687" s="30" t="s">
        <v>7924</v>
      </c>
      <c r="B4687" s="30" t="s">
        <v>14036</v>
      </c>
    </row>
    <row r="4688" spans="1:2" x14ac:dyDescent="0.25">
      <c r="A4688" s="30" t="s">
        <v>7927</v>
      </c>
      <c r="B4688" s="30" t="s">
        <v>14037</v>
      </c>
    </row>
    <row r="4689" spans="1:2" x14ac:dyDescent="0.25">
      <c r="A4689" s="30" t="s">
        <v>7928</v>
      </c>
      <c r="B4689" s="30" t="s">
        <v>14038</v>
      </c>
    </row>
    <row r="4690" spans="1:2" x14ac:dyDescent="0.25">
      <c r="A4690" s="30" t="s">
        <v>7950</v>
      </c>
      <c r="B4690" s="30" t="s">
        <v>14039</v>
      </c>
    </row>
    <row r="4691" spans="1:2" x14ac:dyDescent="0.25">
      <c r="A4691" s="30" t="s">
        <v>7963</v>
      </c>
      <c r="B4691" s="30" t="s">
        <v>14040</v>
      </c>
    </row>
    <row r="4692" spans="1:2" x14ac:dyDescent="0.25">
      <c r="A4692" s="30" t="s">
        <v>7969</v>
      </c>
      <c r="B4692" s="30" t="s">
        <v>14041</v>
      </c>
    </row>
    <row r="4693" spans="1:2" x14ac:dyDescent="0.25">
      <c r="A4693" s="30" t="s">
        <v>7975</v>
      </c>
      <c r="B4693" s="30" t="s">
        <v>14042</v>
      </c>
    </row>
    <row r="4694" spans="1:2" x14ac:dyDescent="0.25">
      <c r="A4694" s="30" t="s">
        <v>8070</v>
      </c>
      <c r="B4694" s="30" t="s">
        <v>14043</v>
      </c>
    </row>
    <row r="4695" spans="1:2" x14ac:dyDescent="0.25">
      <c r="A4695" s="30" t="s">
        <v>8088</v>
      </c>
      <c r="B4695" s="30" t="s">
        <v>14044</v>
      </c>
    </row>
    <row r="4696" spans="1:2" x14ac:dyDescent="0.25">
      <c r="A4696" s="30" t="s">
        <v>8159</v>
      </c>
      <c r="B4696" s="30" t="s">
        <v>14045</v>
      </c>
    </row>
    <row r="4697" spans="1:2" x14ac:dyDescent="0.25">
      <c r="A4697" s="30" t="s">
        <v>8212</v>
      </c>
      <c r="B4697" s="30" t="s">
        <v>14046</v>
      </c>
    </row>
    <row r="4698" spans="1:2" x14ac:dyDescent="0.25">
      <c r="A4698" s="30" t="s">
        <v>8288</v>
      </c>
      <c r="B4698" s="30" t="s">
        <v>14047</v>
      </c>
    </row>
    <row r="4699" spans="1:2" x14ac:dyDescent="0.25">
      <c r="A4699" s="30" t="s">
        <v>8295</v>
      </c>
      <c r="B4699" s="30" t="s">
        <v>14048</v>
      </c>
    </row>
    <row r="4700" spans="1:2" x14ac:dyDescent="0.25">
      <c r="A4700" s="30" t="s">
        <v>8326</v>
      </c>
      <c r="B4700" s="30" t="s">
        <v>14049</v>
      </c>
    </row>
    <row r="4701" spans="1:2" x14ac:dyDescent="0.25">
      <c r="A4701" s="30" t="s">
        <v>8347</v>
      </c>
      <c r="B4701" s="30" t="s">
        <v>14050</v>
      </c>
    </row>
    <row r="4702" spans="1:2" x14ac:dyDescent="0.25">
      <c r="A4702" s="30" t="s">
        <v>8350</v>
      </c>
      <c r="B4702" s="30" t="s">
        <v>14051</v>
      </c>
    </row>
    <row r="4703" spans="1:2" x14ac:dyDescent="0.25">
      <c r="A4703" s="30" t="s">
        <v>8354</v>
      </c>
      <c r="B4703" s="30" t="s">
        <v>14052</v>
      </c>
    </row>
    <row r="4704" spans="1:2" x14ac:dyDescent="0.25">
      <c r="A4704" s="30" t="s">
        <v>8381</v>
      </c>
      <c r="B4704" s="30" t="s">
        <v>14053</v>
      </c>
    </row>
    <row r="4705" spans="1:2" x14ac:dyDescent="0.25">
      <c r="A4705" s="30" t="s">
        <v>8402</v>
      </c>
      <c r="B4705" s="30" t="s">
        <v>14054</v>
      </c>
    </row>
    <row r="4706" spans="1:2" x14ac:dyDescent="0.25">
      <c r="A4706" s="30" t="s">
        <v>8411</v>
      </c>
      <c r="B4706" s="30" t="s">
        <v>14055</v>
      </c>
    </row>
    <row r="4707" spans="1:2" x14ac:dyDescent="0.25">
      <c r="A4707" s="30" t="s">
        <v>8458</v>
      </c>
      <c r="B4707" s="30" t="s">
        <v>14056</v>
      </c>
    </row>
    <row r="4708" spans="1:2" x14ac:dyDescent="0.25">
      <c r="A4708" s="30" t="s">
        <v>8473</v>
      </c>
      <c r="B4708" s="30" t="s">
        <v>14057</v>
      </c>
    </row>
    <row r="4709" spans="1:2" x14ac:dyDescent="0.25">
      <c r="A4709" s="30" t="s">
        <v>8541</v>
      </c>
      <c r="B4709" s="30" t="s">
        <v>14058</v>
      </c>
    </row>
    <row r="4710" spans="1:2" x14ac:dyDescent="0.25">
      <c r="A4710" s="30" t="s">
        <v>8560</v>
      </c>
      <c r="B4710" s="30" t="s">
        <v>14059</v>
      </c>
    </row>
    <row r="4711" spans="1:2" x14ac:dyDescent="0.25">
      <c r="A4711" s="30" t="s">
        <v>8565</v>
      </c>
      <c r="B4711" s="30" t="s">
        <v>14060</v>
      </c>
    </row>
    <row r="4712" spans="1:2" x14ac:dyDescent="0.25">
      <c r="A4712" s="30" t="s">
        <v>8688</v>
      </c>
      <c r="B4712" s="30" t="s">
        <v>14061</v>
      </c>
    </row>
    <row r="4713" spans="1:2" x14ac:dyDescent="0.25">
      <c r="A4713" s="30" t="s">
        <v>8730</v>
      </c>
      <c r="B4713" s="30" t="s">
        <v>14062</v>
      </c>
    </row>
    <row r="4714" spans="1:2" x14ac:dyDescent="0.25">
      <c r="A4714" s="30" t="s">
        <v>8752</v>
      </c>
      <c r="B4714" s="30" t="s">
        <v>14063</v>
      </c>
    </row>
    <row r="4715" spans="1:2" x14ac:dyDescent="0.25">
      <c r="A4715" s="30" t="s">
        <v>8761</v>
      </c>
      <c r="B4715" s="30" t="s">
        <v>14064</v>
      </c>
    </row>
    <row r="4716" spans="1:2" x14ac:dyDescent="0.25">
      <c r="A4716" s="30" t="s">
        <v>7445</v>
      </c>
      <c r="B4716" s="30" t="s">
        <v>14065</v>
      </c>
    </row>
    <row r="4717" spans="1:2" x14ac:dyDescent="0.25">
      <c r="A4717" s="30" t="s">
        <v>8225</v>
      </c>
      <c r="B4717" s="30" t="s">
        <v>14066</v>
      </c>
    </row>
    <row r="4718" spans="1:2" x14ac:dyDescent="0.25">
      <c r="A4718" s="30" t="s">
        <v>8226</v>
      </c>
      <c r="B4718" s="30" t="s">
        <v>14067</v>
      </c>
    </row>
    <row r="4719" spans="1:2" x14ac:dyDescent="0.25">
      <c r="A4719" s="30" t="s">
        <v>8318</v>
      </c>
      <c r="B4719" s="30" t="s">
        <v>14068</v>
      </c>
    </row>
    <row r="4720" spans="1:2" x14ac:dyDescent="0.25">
      <c r="A4720" s="30" t="s">
        <v>8607</v>
      </c>
      <c r="B4720" s="30" t="s">
        <v>14069</v>
      </c>
    </row>
    <row r="4721" spans="1:2" x14ac:dyDescent="0.25">
      <c r="A4721" s="30" t="s">
        <v>8649</v>
      </c>
      <c r="B4721" s="30" t="s">
        <v>14070</v>
      </c>
    </row>
    <row r="4722" spans="1:2" x14ac:dyDescent="0.25">
      <c r="A4722" s="30" t="s">
        <v>8675</v>
      </c>
      <c r="B4722" s="30" t="s">
        <v>14071</v>
      </c>
    </row>
    <row r="4723" spans="1:2" x14ac:dyDescent="0.25">
      <c r="A4723" s="30" t="s">
        <v>8682</v>
      </c>
      <c r="B4723" s="30" t="s">
        <v>14072</v>
      </c>
    </row>
    <row r="4724" spans="1:2" x14ac:dyDescent="0.25">
      <c r="A4724" s="30" t="s">
        <v>6825</v>
      </c>
      <c r="B4724" s="30" t="s">
        <v>14073</v>
      </c>
    </row>
    <row r="4725" spans="1:2" x14ac:dyDescent="0.25">
      <c r="A4725" s="30" t="s">
        <v>6821</v>
      </c>
      <c r="B4725" s="30" t="s">
        <v>14074</v>
      </c>
    </row>
    <row r="4726" spans="1:2" x14ac:dyDescent="0.25">
      <c r="A4726" s="30" t="s">
        <v>8551</v>
      </c>
      <c r="B4726" s="30" t="s">
        <v>14075</v>
      </c>
    </row>
    <row r="4727" spans="1:2" x14ac:dyDescent="0.25">
      <c r="A4727" s="30" t="s">
        <v>6817</v>
      </c>
      <c r="B4727" s="30" t="s">
        <v>14076</v>
      </c>
    </row>
    <row r="4728" spans="1:2" x14ac:dyDescent="0.25">
      <c r="A4728" s="30" t="s">
        <v>6827</v>
      </c>
      <c r="B4728" s="30" t="s">
        <v>14077</v>
      </c>
    </row>
    <row r="4729" spans="1:2" x14ac:dyDescent="0.25">
      <c r="A4729" s="30" t="s">
        <v>6842</v>
      </c>
      <c r="B4729" s="30" t="s">
        <v>14078</v>
      </c>
    </row>
    <row r="4730" spans="1:2" x14ac:dyDescent="0.25">
      <c r="A4730" s="30" t="s">
        <v>6843</v>
      </c>
      <c r="B4730" s="30" t="s">
        <v>14079</v>
      </c>
    </row>
    <row r="4731" spans="1:2" x14ac:dyDescent="0.25">
      <c r="A4731" s="30" t="s">
        <v>6823</v>
      </c>
      <c r="B4731" s="30" t="s">
        <v>14080</v>
      </c>
    </row>
    <row r="4732" spans="1:2" x14ac:dyDescent="0.25">
      <c r="A4732" s="30" t="s">
        <v>6832</v>
      </c>
      <c r="B4732" s="30" t="s">
        <v>14081</v>
      </c>
    </row>
    <row r="4733" spans="1:2" x14ac:dyDescent="0.25">
      <c r="A4733" s="30" t="s">
        <v>6855</v>
      </c>
      <c r="B4733" s="30" t="s">
        <v>14082</v>
      </c>
    </row>
    <row r="4734" spans="1:2" x14ac:dyDescent="0.25">
      <c r="A4734" s="30" t="s">
        <v>6859</v>
      </c>
      <c r="B4734" s="30" t="s">
        <v>14083</v>
      </c>
    </row>
    <row r="4735" spans="1:2" x14ac:dyDescent="0.25">
      <c r="A4735" s="30" t="s">
        <v>6840</v>
      </c>
      <c r="B4735" s="30" t="s">
        <v>14084</v>
      </c>
    </row>
    <row r="4736" spans="1:2" x14ac:dyDescent="0.25">
      <c r="A4736" s="30" t="s">
        <v>8800</v>
      </c>
      <c r="B4736" s="30" t="s">
        <v>14085</v>
      </c>
    </row>
    <row r="4737" spans="1:2" x14ac:dyDescent="0.25">
      <c r="A4737" s="30" t="s">
        <v>8799</v>
      </c>
      <c r="B4737" s="30" t="s">
        <v>14086</v>
      </c>
    </row>
    <row r="4738" spans="1:2" x14ac:dyDescent="0.25">
      <c r="A4738" s="30" t="s">
        <v>6844</v>
      </c>
      <c r="B4738" s="30" t="s">
        <v>14087</v>
      </c>
    </row>
    <row r="4739" spans="1:2" x14ac:dyDescent="0.25">
      <c r="A4739" s="30" t="s">
        <v>6850</v>
      </c>
      <c r="B4739" s="30" t="s">
        <v>14088</v>
      </c>
    </row>
    <row r="4740" spans="1:2" x14ac:dyDescent="0.25">
      <c r="A4740" s="30" t="s">
        <v>6822</v>
      </c>
      <c r="B4740" s="30" t="s">
        <v>14089</v>
      </c>
    </row>
    <row r="4741" spans="1:2" x14ac:dyDescent="0.25">
      <c r="A4741" s="30" t="s">
        <v>6831</v>
      </c>
      <c r="B4741" s="30" t="s">
        <v>14090</v>
      </c>
    </row>
    <row r="4742" spans="1:2" x14ac:dyDescent="0.25">
      <c r="A4742" s="30" t="s">
        <v>6835</v>
      </c>
      <c r="B4742" s="30" t="s">
        <v>14091</v>
      </c>
    </row>
    <row r="4743" spans="1:2" x14ac:dyDescent="0.25">
      <c r="A4743" s="30" t="s">
        <v>6833</v>
      </c>
      <c r="B4743" s="30" t="s">
        <v>14092</v>
      </c>
    </row>
    <row r="4744" spans="1:2" x14ac:dyDescent="0.25">
      <c r="A4744" s="30" t="s">
        <v>6847</v>
      </c>
      <c r="B4744" s="30" t="s">
        <v>14093</v>
      </c>
    </row>
    <row r="4745" spans="1:2" x14ac:dyDescent="0.25">
      <c r="A4745" s="30" t="s">
        <v>6839</v>
      </c>
      <c r="B4745" s="30" t="s">
        <v>14094</v>
      </c>
    </row>
    <row r="4746" spans="1:2" x14ac:dyDescent="0.25">
      <c r="A4746" s="30" t="s">
        <v>6852</v>
      </c>
      <c r="B4746" s="30" t="s">
        <v>14095</v>
      </c>
    </row>
    <row r="4747" spans="1:2" x14ac:dyDescent="0.25">
      <c r="A4747" s="30" t="s">
        <v>6834</v>
      </c>
      <c r="B4747" s="30" t="s">
        <v>14096</v>
      </c>
    </row>
    <row r="4748" spans="1:2" x14ac:dyDescent="0.25">
      <c r="A4748" s="30" t="s">
        <v>6849</v>
      </c>
      <c r="B4748" s="30" t="s">
        <v>14097</v>
      </c>
    </row>
    <row r="4749" spans="1:2" x14ac:dyDescent="0.25">
      <c r="A4749" s="30" t="s">
        <v>6816</v>
      </c>
      <c r="B4749" s="30" t="s">
        <v>14098</v>
      </c>
    </row>
    <row r="4750" spans="1:2" x14ac:dyDescent="0.25">
      <c r="A4750" s="30" t="s">
        <v>6836</v>
      </c>
      <c r="B4750" s="30" t="s">
        <v>14099</v>
      </c>
    </row>
    <row r="4751" spans="1:2" x14ac:dyDescent="0.25">
      <c r="A4751" s="30" t="s">
        <v>6845</v>
      </c>
      <c r="B4751" s="30" t="s">
        <v>14100</v>
      </c>
    </row>
    <row r="4752" spans="1:2" x14ac:dyDescent="0.25">
      <c r="A4752" s="30" t="s">
        <v>6830</v>
      </c>
      <c r="B4752" s="30" t="s">
        <v>14101</v>
      </c>
    </row>
    <row r="4753" spans="1:2" x14ac:dyDescent="0.25">
      <c r="A4753" s="30" t="s">
        <v>6841</v>
      </c>
      <c r="B4753" s="30" t="s">
        <v>14102</v>
      </c>
    </row>
    <row r="4754" spans="1:2" x14ac:dyDescent="0.25">
      <c r="A4754" s="30" t="s">
        <v>6815</v>
      </c>
      <c r="B4754" s="30" t="s">
        <v>14103</v>
      </c>
    </row>
    <row r="4755" spans="1:2" x14ac:dyDescent="0.25">
      <c r="A4755" s="30" t="s">
        <v>6824</v>
      </c>
      <c r="B4755" s="30" t="s">
        <v>14104</v>
      </c>
    </row>
    <row r="4756" spans="1:2" x14ac:dyDescent="0.25">
      <c r="A4756" s="30" t="s">
        <v>6837</v>
      </c>
      <c r="B4756" s="30" t="s">
        <v>14105</v>
      </c>
    </row>
    <row r="4757" spans="1:2" x14ac:dyDescent="0.25">
      <c r="A4757" s="30" t="s">
        <v>6829</v>
      </c>
      <c r="B4757" s="30" t="s">
        <v>14106</v>
      </c>
    </row>
    <row r="4758" spans="1:2" x14ac:dyDescent="0.25">
      <c r="A4758" s="30" t="s">
        <v>8801</v>
      </c>
      <c r="B4758" s="30" t="s">
        <v>14107</v>
      </c>
    </row>
    <row r="4759" spans="1:2" x14ac:dyDescent="0.25">
      <c r="A4759" s="30" t="s">
        <v>5497</v>
      </c>
      <c r="B4759" s="30" t="s">
        <v>14108</v>
      </c>
    </row>
    <row r="4760" spans="1:2" x14ac:dyDescent="0.25">
      <c r="A4760" s="30" t="s">
        <v>6397</v>
      </c>
      <c r="B4760" s="30" t="s">
        <v>14109</v>
      </c>
    </row>
    <row r="4761" spans="1:2" x14ac:dyDescent="0.25">
      <c r="A4761" s="30" t="s">
        <v>14110</v>
      </c>
      <c r="B4761" s="30" t="s">
        <v>14111</v>
      </c>
    </row>
    <row r="4762" spans="1:2" x14ac:dyDescent="0.25">
      <c r="A4762" s="30" t="s">
        <v>14112</v>
      </c>
      <c r="B4762" s="30" t="s">
        <v>14113</v>
      </c>
    </row>
    <row r="4763" spans="1:2" x14ac:dyDescent="0.25">
      <c r="A4763" s="30" t="s">
        <v>14114</v>
      </c>
      <c r="B4763" s="30" t="s">
        <v>14115</v>
      </c>
    </row>
    <row r="4764" spans="1:2" x14ac:dyDescent="0.25">
      <c r="A4764" s="30" t="s">
        <v>14116</v>
      </c>
      <c r="B4764" s="30" t="s">
        <v>14117</v>
      </c>
    </row>
    <row r="4765" spans="1:2" x14ac:dyDescent="0.25">
      <c r="A4765" s="30" t="s">
        <v>4231</v>
      </c>
      <c r="B4765" s="30" t="s">
        <v>14118</v>
      </c>
    </row>
    <row r="4766" spans="1:2" x14ac:dyDescent="0.25">
      <c r="A4766" s="30" t="s">
        <v>4770</v>
      </c>
      <c r="B4766" s="30" t="s">
        <v>14119</v>
      </c>
    </row>
    <row r="4767" spans="1:2" x14ac:dyDescent="0.25">
      <c r="A4767" s="30" t="s">
        <v>14120</v>
      </c>
      <c r="B4767" s="30" t="s">
        <v>14121</v>
      </c>
    </row>
    <row r="4768" spans="1:2" x14ac:dyDescent="0.25">
      <c r="A4768" s="30" t="s">
        <v>4230</v>
      </c>
      <c r="B4768" s="30" t="s">
        <v>14122</v>
      </c>
    </row>
    <row r="4769" spans="1:2" x14ac:dyDescent="0.25">
      <c r="A4769" s="30" t="s">
        <v>14123</v>
      </c>
      <c r="B4769" s="30" t="s">
        <v>14124</v>
      </c>
    </row>
    <row r="4770" spans="1:2" x14ac:dyDescent="0.25">
      <c r="A4770" s="30" t="s">
        <v>5288</v>
      </c>
      <c r="B4770" s="30" t="s">
        <v>14125</v>
      </c>
    </row>
    <row r="4771" spans="1:2" x14ac:dyDescent="0.25">
      <c r="A4771" s="30" t="s">
        <v>14126</v>
      </c>
      <c r="B4771" s="30" t="s">
        <v>14127</v>
      </c>
    </row>
    <row r="4772" spans="1:2" x14ac:dyDescent="0.25">
      <c r="A4772" s="30" t="s">
        <v>14128</v>
      </c>
      <c r="B4772" s="30" t="s">
        <v>14129</v>
      </c>
    </row>
    <row r="4773" spans="1:2" x14ac:dyDescent="0.25">
      <c r="A4773" s="30" t="s">
        <v>6705</v>
      </c>
      <c r="B4773" s="30" t="s">
        <v>14130</v>
      </c>
    </row>
    <row r="4774" spans="1:2" x14ac:dyDescent="0.25">
      <c r="A4774" s="30" t="s">
        <v>6399</v>
      </c>
      <c r="B4774" s="30" t="s">
        <v>14131</v>
      </c>
    </row>
    <row r="4775" spans="1:2" x14ac:dyDescent="0.25">
      <c r="A4775" s="30" t="s">
        <v>6372</v>
      </c>
      <c r="B4775" s="30" t="s">
        <v>14132</v>
      </c>
    </row>
    <row r="4776" spans="1:2" x14ac:dyDescent="0.25">
      <c r="A4776" s="30" t="s">
        <v>6373</v>
      </c>
      <c r="B4776" s="30" t="s">
        <v>14133</v>
      </c>
    </row>
    <row r="4777" spans="1:2" x14ac:dyDescent="0.25">
      <c r="A4777" s="30" t="s">
        <v>6374</v>
      </c>
      <c r="B4777" s="30" t="s">
        <v>14134</v>
      </c>
    </row>
    <row r="4778" spans="1:2" x14ac:dyDescent="0.25">
      <c r="A4778" s="30" t="s">
        <v>6381</v>
      </c>
      <c r="B4778" s="30" t="s">
        <v>14135</v>
      </c>
    </row>
    <row r="4779" spans="1:2" x14ac:dyDescent="0.25">
      <c r="A4779" s="30" t="s">
        <v>6388</v>
      </c>
      <c r="B4779" s="30" t="s">
        <v>14136</v>
      </c>
    </row>
    <row r="4780" spans="1:2" x14ac:dyDescent="0.25">
      <c r="A4780" s="30" t="s">
        <v>999</v>
      </c>
      <c r="B4780" s="30" t="s">
        <v>14137</v>
      </c>
    </row>
    <row r="4781" spans="1:2" x14ac:dyDescent="0.25">
      <c r="A4781" s="30" t="s">
        <v>6375</v>
      </c>
      <c r="B4781" s="30" t="s">
        <v>14138</v>
      </c>
    </row>
    <row r="4782" spans="1:2" x14ac:dyDescent="0.25">
      <c r="A4782" s="30" t="s">
        <v>6379</v>
      </c>
      <c r="B4782" s="30" t="s">
        <v>14139</v>
      </c>
    </row>
    <row r="4783" spans="1:2" x14ac:dyDescent="0.25">
      <c r="A4783" s="30" t="s">
        <v>6343</v>
      </c>
      <c r="B4783" s="30" t="s">
        <v>14140</v>
      </c>
    </row>
    <row r="4784" spans="1:2" x14ac:dyDescent="0.25">
      <c r="A4784" s="30" t="s">
        <v>6376</v>
      </c>
      <c r="B4784" s="30" t="s">
        <v>14141</v>
      </c>
    </row>
    <row r="4785" spans="1:2" x14ac:dyDescent="0.25">
      <c r="A4785" s="30" t="s">
        <v>6384</v>
      </c>
      <c r="B4785" s="30" t="s">
        <v>14142</v>
      </c>
    </row>
    <row r="4786" spans="1:2" x14ac:dyDescent="0.25">
      <c r="A4786" s="30" t="s">
        <v>6382</v>
      </c>
      <c r="B4786" s="30" t="s">
        <v>14143</v>
      </c>
    </row>
    <row r="4787" spans="1:2" x14ac:dyDescent="0.25">
      <c r="A4787" s="30" t="s">
        <v>6389</v>
      </c>
      <c r="B4787" s="30" t="s">
        <v>14144</v>
      </c>
    </row>
    <row r="4788" spans="1:2" x14ac:dyDescent="0.25">
      <c r="A4788" s="30" t="s">
        <v>6396</v>
      </c>
      <c r="B4788" s="30" t="s">
        <v>14145</v>
      </c>
    </row>
    <row r="4789" spans="1:2" x14ac:dyDescent="0.25">
      <c r="A4789" s="30" t="s">
        <v>6385</v>
      </c>
      <c r="B4789" s="30" t="s">
        <v>14146</v>
      </c>
    </row>
    <row r="4790" spans="1:2" x14ac:dyDescent="0.25">
      <c r="A4790" s="30" t="s">
        <v>6371</v>
      </c>
      <c r="B4790" s="30" t="s">
        <v>14147</v>
      </c>
    </row>
    <row r="4791" spans="1:2" x14ac:dyDescent="0.25">
      <c r="A4791" s="30" t="s">
        <v>6378</v>
      </c>
      <c r="B4791" s="30" t="s">
        <v>14148</v>
      </c>
    </row>
    <row r="4792" spans="1:2" x14ac:dyDescent="0.25">
      <c r="A4792" s="30" t="s">
        <v>6380</v>
      </c>
      <c r="B4792" s="30" t="s">
        <v>14149</v>
      </c>
    </row>
    <row r="4793" spans="1:2" x14ac:dyDescent="0.25">
      <c r="A4793" s="30" t="s">
        <v>6377</v>
      </c>
      <c r="B4793" s="30" t="s">
        <v>14150</v>
      </c>
    </row>
    <row r="4794" spans="1:2" x14ac:dyDescent="0.25">
      <c r="A4794" s="30" t="s">
        <v>6387</v>
      </c>
      <c r="B4794" s="30" t="s">
        <v>14151</v>
      </c>
    </row>
    <row r="4795" spans="1:2" x14ac:dyDescent="0.25">
      <c r="A4795" s="30" t="s">
        <v>6383</v>
      </c>
      <c r="B4795" s="30" t="s">
        <v>14152</v>
      </c>
    </row>
    <row r="4796" spans="1:2" x14ac:dyDescent="0.25">
      <c r="A4796" s="30" t="s">
        <v>6386</v>
      </c>
      <c r="B4796" s="30" t="s">
        <v>14153</v>
      </c>
    </row>
    <row r="4797" spans="1:2" x14ac:dyDescent="0.25">
      <c r="A4797" t="s">
        <v>498</v>
      </c>
      <c r="B4797" t="s">
        <v>9405</v>
      </c>
    </row>
    <row r="4798" spans="1:2" x14ac:dyDescent="0.25">
      <c r="A4798" t="s">
        <v>571</v>
      </c>
      <c r="B4798" t="s">
        <v>9905</v>
      </c>
    </row>
    <row r="4799" spans="1:2" x14ac:dyDescent="0.25">
      <c r="A4799" t="s">
        <v>506</v>
      </c>
      <c r="B4799" t="s">
        <v>9452</v>
      </c>
    </row>
    <row r="4800" spans="1:2" x14ac:dyDescent="0.25">
      <c r="A4800" t="s">
        <v>350</v>
      </c>
      <c r="B4800" t="s">
        <v>9926</v>
      </c>
    </row>
    <row r="4801" spans="1:2" x14ac:dyDescent="0.25">
      <c r="A4801" t="s">
        <v>352</v>
      </c>
      <c r="B4801" t="s">
        <v>9412</v>
      </c>
    </row>
    <row r="4802" spans="1:2" x14ac:dyDescent="0.25">
      <c r="A4802" t="s">
        <v>324</v>
      </c>
      <c r="B4802" t="s">
        <v>9401</v>
      </c>
    </row>
    <row r="4803" spans="1:2" x14ac:dyDescent="0.25">
      <c r="A4803" s="29" t="s">
        <v>4183</v>
      </c>
      <c r="B4803" t="s">
        <v>10900</v>
      </c>
    </row>
    <row r="4804" spans="1:2" x14ac:dyDescent="0.25">
      <c r="A4804" t="s">
        <v>10048</v>
      </c>
      <c r="B4804" t="s">
        <v>10580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TH_CN</vt:lpstr>
      <vt:lpstr>Báo cáo</vt:lpstr>
      <vt:lpstr>MA_KH</vt:lpstr>
      <vt:lpstr>Chuyen_ma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Hùng Huỳnh Văn</cp:lastModifiedBy>
  <dcterms:created xsi:type="dcterms:W3CDTF">2025-10-04T07:37:45Z</dcterms:created>
  <dcterms:modified xsi:type="dcterms:W3CDTF">2026-08-11T01:22:54Z</dcterms:modified>
</cp:coreProperties>
</file>