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/>
  <xr:revisionPtr revIDLastSave="0" documentId="13_ncr:1_{98621F2D-1C40-4966-A82F-B2A212765A00}" xr6:coauthVersionLast="47" xr6:coauthVersionMax="47" xr10:uidLastSave="{00000000-0000-0000-0000-000000000000}"/>
  <bookViews>
    <workbookView xWindow="-113" yWindow="-113" windowWidth="24267" windowHeight="13023" activeTab="1" xr2:uid="{00000000-000D-0000-FFFF-FFFF00000000}"/>
  </bookViews>
  <sheets>
    <sheet name="TH" sheetId="5" r:id="rId1"/>
    <sheet name="BẢNG KÊ HĐ" sheetId="4" r:id="rId2"/>
  </sheets>
  <definedNames>
    <definedName name="_xlnm._FilterDatabase" localSheetId="1" hidden="1">'BẢNG KÊ HĐ'!$A$5:$I$11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I17" i="4"/>
  <c r="I20" i="4"/>
  <c r="F11" i="5"/>
  <c r="F9" i="5"/>
  <c r="F8" i="5"/>
  <c r="F12" i="5" s="1"/>
</calcChain>
</file>

<file path=xl/sharedStrings.xml><?xml version="1.0" encoding="utf-8"?>
<sst xmlns="http://schemas.openxmlformats.org/spreadsheetml/2006/main" count="63" uniqueCount="47">
  <si>
    <t>Số hóa đơn</t>
  </si>
  <si>
    <t>Ký hiệu</t>
  </si>
  <si>
    <t>Tên khách hàng</t>
  </si>
  <si>
    <t>Mã số thuế</t>
  </si>
  <si>
    <t>Tiền thuế GTGT</t>
  </si>
  <si>
    <t>Tổng tiền</t>
  </si>
  <si>
    <t>Số dư đầu kỳ</t>
  </si>
  <si>
    <t>HBTL25011344</t>
  </si>
  <si>
    <t>HBTL25011757</t>
  </si>
  <si>
    <t>00028312</t>
  </si>
  <si>
    <t>00028317</t>
  </si>
  <si>
    <t>00032288</t>
  </si>
  <si>
    <t>00038382</t>
  </si>
  <si>
    <t>CÔNG TY TNHH VIỆT Ý HÀ NỘI CENTER</t>
  </si>
  <si>
    <t>1C25TNN</t>
  </si>
  <si>
    <t>Doanh số bán</t>
  </si>
  <si>
    <t>Diễn giải</t>
  </si>
  <si>
    <t>Trả hàng</t>
  </si>
  <si>
    <t>Ngày chứng từ</t>
  </si>
  <si>
    <t>Số tiền bán hàng</t>
  </si>
  <si>
    <t>Số tiền hàng trả</t>
  </si>
  <si>
    <t>Số tiền khách đã thanh toán</t>
  </si>
  <si>
    <t>Bảng kê tháng 05.2025</t>
  </si>
  <si>
    <t>Bảng kê tháng 06.2025</t>
  </si>
  <si>
    <t>Phải thu</t>
  </si>
  <si>
    <t>Việt Ý Tòa H2 Vinhomes Ocean Park 1</t>
  </si>
  <si>
    <t>Việt Ý SP3B-33, Hải Âu 9, Vinhomes Ocean Park 1, ĐƠN KHAI TRƯƠNG CK 10% + 5% CK CỐ ĐỊNH</t>
  </si>
  <si>
    <t>Bán hàng CÔNG TY TNHH VIỆT Ý HÀ NỘI CENTER theo hóa đơn 00032288</t>
  </si>
  <si>
    <t>Bán hàng CÔNG TY TNHH VIỆT Ý HÀ NỘI CENTER theo hóa đơn 00038382</t>
  </si>
  <si>
    <t>Thanh toán 22/5/2025</t>
  </si>
  <si>
    <t>Dư nợ phải thu</t>
  </si>
  <si>
    <t>BẢNG KÊ CHI TIẾT HÓA ĐƠN BÁN HÀNG</t>
  </si>
  <si>
    <t>SỐ DƯ ĐẦU KỲ</t>
  </si>
  <si>
    <t>DƯ NỢ CUỐI KỲ</t>
  </si>
  <si>
    <t>THANH TOÁN TRONG KỲ</t>
  </si>
  <si>
    <t>00044138</t>
  </si>
  <si>
    <t>Việt Ý The Manor Park, Đại lộ Chu Văn An</t>
  </si>
  <si>
    <t>00045819</t>
  </si>
  <si>
    <t>Việt Ý SP02 Hải Âu 11, Vinhomes Ocean Park 1, CK CỐ ĐỊNH 5% + 10% ĐƠN KHAI TRƯƠNG</t>
  </si>
  <si>
    <t>HBTL25012069</t>
  </si>
  <si>
    <t>Hàng Trả - Việt Ý The Manor Park, Đại lộ Chu Văn An - viety0001</t>
  </si>
  <si>
    <t>HBTL25012097</t>
  </si>
  <si>
    <t>BTLHN2304/089</t>
  </si>
  <si>
    <t>Hàng Trả - Siêu Thị Việt Ý Kim Văn Kim Lũ - CÔNG TY TNHH VIỆT Ý HÀ NỘI CENTER - VIETY</t>
  </si>
  <si>
    <t>TỔNG CỘNG T5+6+7/2025</t>
  </si>
  <si>
    <t>Bảng kê tháng 07.2025</t>
  </si>
  <si>
    <t>BẢNG CÔNG NỢ CÔNG TY TNHH VIỆT Ý HÀ NỘI CENTER T5+6 +7/2025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</si>
</sst>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name val="Times New Roman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Microsoft Sans Serif"/>
      <family val="2"/>
    </font>
    <font>
      <sz val="10"/>
      <color rgb="FFFF0000"/>
      <name val="Times New Roman"/>
      <family val="2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charset val="163"/>
      <scheme val="minor"/>
    </font>
    <font>
      <b/>
      <sz val="10"/>
      <name val="Times New Roman"/>
      <family val="2"/>
    </font>
    <font>
      <b/>
      <sz val="11"/>
      <name val="Times New Roman"/>
      <family val="1"/>
    </font>
    <font>
      <b/>
      <sz val="10"/>
      <name val="Times New Roman"/>
      <family val="2"/>
      <charset val="163"/>
    </font>
    <font>
      <sz val="8"/>
      <color rgb="FF000000"/>
      <name val="Microsoft Sans Serif"/>
      <charset val="134"/>
    </font>
    <font>
      <sz val="10"/>
      <name val="Times New Roman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4" fillId="0" borderId="1" xfId="0" applyFont="1" applyBorder="1" applyAlignment="1">
      <alignment vertical="center" wrapText="1"/>
    </xf>
    <xf numFmtId="37" fontId="4" fillId="0" borderId="1" xfId="0" applyNumberFormat="1" applyFont="1" applyBorder="1" applyAlignment="1">
      <alignment horizontal="right" vertical="center" wrapText="1"/>
    </xf>
    <xf numFmtId="37" fontId="8" fillId="0" borderId="1" xfId="0" applyNumberFormat="1" applyFont="1" applyBorder="1" applyAlignment="1">
      <alignment horizontal="right" vertical="center" wrapText="1"/>
    </xf>
    <xf numFmtId="14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14" fontId="9" fillId="0" borderId="1" xfId="2" applyNumberFormat="1" applyFont="1" applyBorder="1" applyAlignment="1">
      <alignment horizontal="center"/>
    </xf>
    <xf numFmtId="0" fontId="9" fillId="0" borderId="2" xfId="2" applyFont="1" applyBorder="1" applyAlignment="1">
      <alignment horizontal="left"/>
    </xf>
    <xf numFmtId="165" fontId="9" fillId="0" borderId="1" xfId="3" applyNumberFormat="1" applyFont="1" applyBorder="1" applyAlignment="1">
      <alignment horizontal="center"/>
    </xf>
    <xf numFmtId="0" fontId="9" fillId="0" borderId="1" xfId="2" applyFont="1" applyBorder="1"/>
    <xf numFmtId="0" fontId="9" fillId="0" borderId="1" xfId="2" applyFont="1" applyBorder="1" applyAlignment="1">
      <alignment horizontal="left"/>
    </xf>
    <xf numFmtId="165" fontId="9" fillId="0" borderId="1" xfId="3" applyNumberFormat="1" applyFont="1" applyBorder="1" applyAlignment="1">
      <alignment wrapText="1"/>
    </xf>
    <xf numFmtId="0" fontId="3" fillId="0" borderId="2" xfId="2" applyFont="1" applyBorder="1" applyAlignment="1">
      <alignment horizontal="left"/>
    </xf>
    <xf numFmtId="165" fontId="3" fillId="0" borderId="1" xfId="3" applyNumberFormat="1" applyFont="1" applyBorder="1" applyAlignment="1">
      <alignment wrapText="1"/>
    </xf>
    <xf numFmtId="14" fontId="9" fillId="0" borderId="3" xfId="2" applyNumberFormat="1" applyFont="1" applyBorder="1" applyAlignment="1">
      <alignment horizontal="center"/>
    </xf>
    <xf numFmtId="165" fontId="9" fillId="0" borderId="1" xfId="1" applyNumberFormat="1" applyFont="1" applyBorder="1"/>
    <xf numFmtId="165" fontId="10" fillId="3" borderId="1" xfId="2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37" fontId="6" fillId="0" borderId="1" xfId="0" applyNumberFormat="1" applyFont="1" applyBorder="1" applyAlignment="1">
      <alignment vertical="center"/>
    </xf>
    <xf numFmtId="37" fontId="14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166" fontId="16" fillId="0" borderId="1" xfId="0" applyNumberFormat="1" applyFont="1" applyBorder="1" applyAlignment="1">
      <alignment horizontal="center" vertical="center"/>
    </xf>
    <xf numFmtId="38" fontId="16" fillId="0" borderId="1" xfId="0" applyNumberFormat="1" applyFont="1" applyBorder="1" applyAlignment="1">
      <alignment horizontal="right" vertical="center"/>
    </xf>
    <xf numFmtId="166" fontId="13" fillId="4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14" fontId="10" fillId="3" borderId="3" xfId="2" quotePrefix="1" applyNumberFormat="1" applyFont="1" applyFill="1" applyBorder="1" applyAlignment="1">
      <alignment horizontal="center" vertical="center"/>
    </xf>
    <xf numFmtId="14" fontId="10" fillId="3" borderId="4" xfId="2" quotePrefix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</cellXfs>
  <cellStyles count="5">
    <cellStyle name="Comma" xfId="1" builtinId="3"/>
    <cellStyle name="Comma 2" xfId="3" xr:uid="{00000000-0005-0000-0000-000001000000}"/>
    <cellStyle name="Normal" xfId="0" builtinId="0"/>
    <cellStyle name="Normal 2" xfId="4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F12"/>
  <sheetViews>
    <sheetView workbookViewId="0">
      <selection activeCell="A3" sqref="A3"/>
    </sheetView>
  </sheetViews>
  <sheetFormatPr defaultRowHeight="15.05"/>
  <cols>
    <col min="2" max="2" width="29.44140625" customWidth="1"/>
    <col min="3" max="3" width="19.44140625" customWidth="1"/>
    <col min="4" max="4" width="14.44140625" customWidth="1"/>
    <col min="5" max="5" width="17.33203125" customWidth="1"/>
    <col min="6" max="6" width="21.33203125" customWidth="1"/>
  </cols>
  <sheetData>
    <row r="2" spans="1:6" ht="21.3">
      <c r="A2" s="31" t="s">
        <v>46</v>
      </c>
      <c r="B2" s="31"/>
      <c r="C2" s="31"/>
      <c r="D2" s="31"/>
      <c r="E2" s="31"/>
    </row>
    <row r="6" spans="1:6" ht="31.3">
      <c r="A6" s="4"/>
      <c r="B6" s="5" t="s">
        <v>0</v>
      </c>
      <c r="C6" s="5" t="s">
        <v>19</v>
      </c>
      <c r="D6" s="5" t="s">
        <v>20</v>
      </c>
      <c r="E6" s="5" t="s">
        <v>21</v>
      </c>
      <c r="F6" s="5" t="s">
        <v>24</v>
      </c>
    </row>
    <row r="7" spans="1:6" ht="18.8" customHeight="1">
      <c r="A7" s="6"/>
      <c r="B7" s="12" t="s">
        <v>6</v>
      </c>
      <c r="C7" s="13"/>
      <c r="D7" s="8"/>
      <c r="E7" s="9"/>
      <c r="F7" s="13">
        <v>19754423</v>
      </c>
    </row>
    <row r="8" spans="1:6" ht="18.8" customHeight="1">
      <c r="A8" s="6"/>
      <c r="B8" s="7" t="s">
        <v>22</v>
      </c>
      <c r="C8" s="11">
        <v>4078233</v>
      </c>
      <c r="D8" s="8">
        <v>-75341</v>
      </c>
      <c r="E8" s="15"/>
      <c r="F8" s="15">
        <f>SUM(C8:E8)</f>
        <v>4002892</v>
      </c>
    </row>
    <row r="9" spans="1:6" ht="18.8" customHeight="1">
      <c r="A9" s="14"/>
      <c r="B9" s="10" t="s">
        <v>23</v>
      </c>
      <c r="C9" s="11">
        <v>3139663</v>
      </c>
      <c r="D9" s="8">
        <v>-322283</v>
      </c>
      <c r="E9" s="15"/>
      <c r="F9" s="15">
        <f>SUM(C9:E9)</f>
        <v>2817380</v>
      </c>
    </row>
    <row r="10" spans="1:6" ht="18.8" customHeight="1">
      <c r="A10" s="14"/>
      <c r="B10" s="10" t="s">
        <v>45</v>
      </c>
      <c r="C10" s="11">
        <v>1837642</v>
      </c>
      <c r="D10" s="8">
        <v>-1195632</v>
      </c>
      <c r="E10" s="15"/>
      <c r="F10" s="15">
        <f>SUM(C10:E10)</f>
        <v>642010</v>
      </c>
    </row>
    <row r="11" spans="1:6" ht="18.8" customHeight="1">
      <c r="A11" s="6"/>
      <c r="B11" s="10" t="s">
        <v>29</v>
      </c>
      <c r="C11" s="11"/>
      <c r="D11" s="8"/>
      <c r="E11" s="15">
        <v>-13239655</v>
      </c>
      <c r="F11" s="15">
        <f>SUM(C11:E11)</f>
        <v>-13239655</v>
      </c>
    </row>
    <row r="12" spans="1:6" s="17" customFormat="1" ht="24.45" customHeight="1">
      <c r="A12" s="29" t="s">
        <v>30</v>
      </c>
      <c r="B12" s="30"/>
      <c r="C12" s="30"/>
      <c r="D12" s="30"/>
      <c r="E12" s="16"/>
      <c r="F12" s="16">
        <f>SUM(F7:F11)</f>
        <v>13977050</v>
      </c>
    </row>
  </sheetData>
  <mergeCells count="2">
    <mergeCell ref="A12:D12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20"/>
  <sheetViews>
    <sheetView tabSelected="1" workbookViewId="0">
      <selection activeCell="A4" sqref="A4:I4"/>
    </sheetView>
  </sheetViews>
  <sheetFormatPr defaultRowHeight="15.05"/>
  <cols>
    <col min="1" max="1" width="15.109375" customWidth="1"/>
    <col min="2" max="2" width="12.6640625" hidden="1" customWidth="1"/>
    <col min="3" max="3" width="14.33203125" style="28" customWidth="1"/>
    <col min="4" max="4" width="35.5546875" customWidth="1"/>
    <col min="5" max="5" width="14.44140625" hidden="1" customWidth="1"/>
    <col min="6" max="6" width="57.5546875" customWidth="1"/>
    <col min="7" max="7" width="15" customWidth="1"/>
    <col min="8" max="8" width="14.88671875" customWidth="1"/>
    <col min="9" max="9" width="16.6640625" customWidth="1"/>
  </cols>
  <sheetData>
    <row r="1" spans="1:9" ht="23.8">
      <c r="A1" s="32"/>
      <c r="B1" s="32"/>
      <c r="C1" s="32"/>
      <c r="D1" s="32"/>
      <c r="E1" s="32"/>
      <c r="F1" s="32"/>
      <c r="G1" s="32"/>
      <c r="H1" s="32"/>
      <c r="I1" s="32"/>
    </row>
    <row r="4" spans="1:9" ht="34.450000000000003" customHeight="1">
      <c r="A4" s="33" t="s">
        <v>31</v>
      </c>
      <c r="B4" s="33"/>
      <c r="C4" s="33"/>
      <c r="D4" s="33"/>
      <c r="E4" s="33"/>
      <c r="F4" s="33"/>
      <c r="G4" s="33"/>
      <c r="H4" s="33"/>
      <c r="I4" s="33"/>
    </row>
    <row r="5" spans="1:9" ht="26.3" customHeight="1">
      <c r="A5" s="18" t="s">
        <v>0</v>
      </c>
      <c r="B5" s="18" t="s">
        <v>1</v>
      </c>
      <c r="C5" s="26" t="s">
        <v>18</v>
      </c>
      <c r="D5" s="18" t="s">
        <v>2</v>
      </c>
      <c r="E5" s="18" t="s">
        <v>3</v>
      </c>
      <c r="F5" s="18" t="s">
        <v>16</v>
      </c>
      <c r="G5" s="18" t="s">
        <v>15</v>
      </c>
      <c r="H5" s="18" t="s">
        <v>4</v>
      </c>
      <c r="I5" s="18" t="s">
        <v>5</v>
      </c>
    </row>
    <row r="6" spans="1:9" ht="29.45" customHeight="1">
      <c r="A6" s="1" t="s">
        <v>9</v>
      </c>
      <c r="B6" s="1" t="s">
        <v>14</v>
      </c>
      <c r="C6" s="27">
        <v>45784</v>
      </c>
      <c r="D6" s="1" t="s">
        <v>13</v>
      </c>
      <c r="E6" s="1"/>
      <c r="F6" s="1" t="s">
        <v>25</v>
      </c>
      <c r="G6" s="2">
        <v>692790</v>
      </c>
      <c r="H6" s="2">
        <v>55423</v>
      </c>
      <c r="I6" s="2">
        <v>748213</v>
      </c>
    </row>
    <row r="7" spans="1:9" ht="29.45" customHeight="1">
      <c r="A7" s="1" t="s">
        <v>10</v>
      </c>
      <c r="B7" s="1" t="s">
        <v>14</v>
      </c>
      <c r="C7" s="27">
        <v>45784</v>
      </c>
      <c r="D7" s="1" t="s">
        <v>13</v>
      </c>
      <c r="E7" s="1"/>
      <c r="F7" s="1" t="s">
        <v>26</v>
      </c>
      <c r="G7" s="2">
        <v>528443</v>
      </c>
      <c r="H7" s="2">
        <v>42275</v>
      </c>
      <c r="I7" s="2">
        <v>570718</v>
      </c>
    </row>
    <row r="8" spans="1:9" ht="29.45" customHeight="1">
      <c r="A8" s="1" t="s">
        <v>7</v>
      </c>
      <c r="B8" s="1"/>
      <c r="C8" s="27">
        <v>45792</v>
      </c>
      <c r="D8" s="1" t="s">
        <v>13</v>
      </c>
      <c r="E8" s="1"/>
      <c r="F8" s="1" t="s">
        <v>17</v>
      </c>
      <c r="G8" s="3">
        <v>-67403</v>
      </c>
      <c r="H8" s="3">
        <v>-5392</v>
      </c>
      <c r="I8" s="3">
        <v>-75341</v>
      </c>
    </row>
    <row r="9" spans="1:9" ht="29.45" customHeight="1">
      <c r="A9" s="1" t="s">
        <v>11</v>
      </c>
      <c r="B9" s="1" t="s">
        <v>14</v>
      </c>
      <c r="C9" s="27">
        <v>45799</v>
      </c>
      <c r="D9" s="1" t="s">
        <v>13</v>
      </c>
      <c r="E9" s="1"/>
      <c r="F9" s="1" t="s">
        <v>27</v>
      </c>
      <c r="G9" s="2">
        <v>2554909</v>
      </c>
      <c r="H9" s="2">
        <v>204393</v>
      </c>
      <c r="I9" s="2">
        <v>2759302</v>
      </c>
    </row>
    <row r="10" spans="1:9" ht="19.75" customHeight="1">
      <c r="A10" s="1" t="s">
        <v>8</v>
      </c>
      <c r="B10" s="1"/>
      <c r="C10" s="27">
        <v>45814</v>
      </c>
      <c r="D10" s="1" t="s">
        <v>13</v>
      </c>
      <c r="E10" s="1"/>
      <c r="F10" s="1" t="s">
        <v>17</v>
      </c>
      <c r="G10" s="3">
        <v>-105505</v>
      </c>
      <c r="H10" s="3">
        <v>-8440</v>
      </c>
      <c r="I10" s="3">
        <v>-322283</v>
      </c>
    </row>
    <row r="11" spans="1:9" ht="28.5" customHeight="1">
      <c r="A11" s="1" t="s">
        <v>12</v>
      </c>
      <c r="B11" s="1" t="s">
        <v>14</v>
      </c>
      <c r="C11" s="27">
        <v>45828</v>
      </c>
      <c r="D11" s="1" t="s">
        <v>13</v>
      </c>
      <c r="E11" s="1"/>
      <c r="F11" s="1" t="s">
        <v>28</v>
      </c>
      <c r="G11" s="2">
        <v>2907095</v>
      </c>
      <c r="H11" s="2">
        <v>232568</v>
      </c>
      <c r="I11" s="2">
        <v>3139663</v>
      </c>
    </row>
    <row r="12" spans="1:9" ht="29.45" customHeight="1">
      <c r="A12" s="22" t="s">
        <v>35</v>
      </c>
      <c r="B12" s="23"/>
      <c r="C12" s="24">
        <v>45853</v>
      </c>
      <c r="D12" s="22" t="s">
        <v>13</v>
      </c>
      <c r="E12" s="23"/>
      <c r="F12" s="22" t="s">
        <v>36</v>
      </c>
      <c r="G12" s="25">
        <v>589158</v>
      </c>
      <c r="H12" s="25">
        <v>47133</v>
      </c>
      <c r="I12" s="25">
        <v>636291</v>
      </c>
    </row>
    <row r="13" spans="1:9" ht="29.45" customHeight="1">
      <c r="A13" s="22" t="s">
        <v>37</v>
      </c>
      <c r="B13" s="23"/>
      <c r="C13" s="24">
        <v>45861</v>
      </c>
      <c r="D13" s="22" t="s">
        <v>13</v>
      </c>
      <c r="E13" s="23"/>
      <c r="F13" s="22" t="s">
        <v>38</v>
      </c>
      <c r="G13" s="25">
        <v>1112362</v>
      </c>
      <c r="H13" s="25">
        <v>88989</v>
      </c>
      <c r="I13" s="25">
        <v>1201351</v>
      </c>
    </row>
    <row r="14" spans="1:9" ht="29.45" customHeight="1">
      <c r="A14" s="22" t="s">
        <v>39</v>
      </c>
      <c r="B14" s="23"/>
      <c r="C14" s="24">
        <v>45840</v>
      </c>
      <c r="D14" s="22" t="s">
        <v>13</v>
      </c>
      <c r="E14" s="23"/>
      <c r="F14" s="22" t="s">
        <v>40</v>
      </c>
      <c r="G14" s="25">
        <v>-308389</v>
      </c>
      <c r="H14" s="25">
        <v>-24671</v>
      </c>
      <c r="I14" s="25">
        <v>-333060</v>
      </c>
    </row>
    <row r="15" spans="1:9" ht="29.45" customHeight="1">
      <c r="A15" s="22" t="s">
        <v>41</v>
      </c>
      <c r="B15" s="23"/>
      <c r="C15" s="24">
        <v>45853</v>
      </c>
      <c r="D15" s="22" t="s">
        <v>13</v>
      </c>
      <c r="E15" s="23"/>
      <c r="F15" s="22" t="s">
        <v>40</v>
      </c>
      <c r="G15" s="25">
        <v>-252316</v>
      </c>
      <c r="H15" s="25">
        <v>-20185</v>
      </c>
      <c r="I15" s="25">
        <v>-272501</v>
      </c>
    </row>
    <row r="16" spans="1:9" ht="29.45" customHeight="1">
      <c r="A16" s="22" t="s">
        <v>42</v>
      </c>
      <c r="B16" s="23"/>
      <c r="C16" s="24">
        <v>45867</v>
      </c>
      <c r="D16" s="22" t="s">
        <v>13</v>
      </c>
      <c r="E16" s="23"/>
      <c r="F16" s="22" t="s">
        <v>43</v>
      </c>
      <c r="G16" s="25">
        <v>-546362</v>
      </c>
      <c r="H16" s="25">
        <v>-43709</v>
      </c>
      <c r="I16" s="25">
        <v>-590071</v>
      </c>
    </row>
    <row r="17" spans="1:9" ht="19.75" customHeight="1">
      <c r="A17" s="35" t="s">
        <v>44</v>
      </c>
      <c r="B17" s="35"/>
      <c r="C17" s="35"/>
      <c r="D17" s="35"/>
      <c r="E17" s="35"/>
      <c r="F17" s="35"/>
      <c r="G17" s="2"/>
      <c r="H17" s="2"/>
      <c r="I17" s="21">
        <f>SUM(I6:I16)</f>
        <v>7462282</v>
      </c>
    </row>
    <row r="18" spans="1:9" ht="19.75" customHeight="1">
      <c r="A18" s="35" t="s">
        <v>32</v>
      </c>
      <c r="B18" s="35"/>
      <c r="C18" s="35"/>
      <c r="D18" s="35"/>
      <c r="E18" s="35"/>
      <c r="F18" s="35"/>
      <c r="G18" s="2"/>
      <c r="H18" s="2"/>
      <c r="I18" s="21">
        <v>19754423</v>
      </c>
    </row>
    <row r="19" spans="1:9" ht="19.75" customHeight="1">
      <c r="A19" s="35" t="s">
        <v>34</v>
      </c>
      <c r="B19" s="35"/>
      <c r="C19" s="35"/>
      <c r="D19" s="35"/>
      <c r="E19" s="35"/>
      <c r="F19" s="35"/>
      <c r="G19" s="2"/>
      <c r="H19" s="2"/>
      <c r="I19" s="21">
        <v>-13239655</v>
      </c>
    </row>
    <row r="20" spans="1:9" s="17" customFormat="1" ht="26.3" customHeight="1">
      <c r="A20" s="34" t="s">
        <v>33</v>
      </c>
      <c r="B20" s="34"/>
      <c r="C20" s="34"/>
      <c r="D20" s="34"/>
      <c r="E20" s="34"/>
      <c r="F20" s="34"/>
      <c r="G20" s="19"/>
      <c r="H20" s="19"/>
      <c r="I20" s="20">
        <f>SUM(I17:I19)</f>
        <v>13977050</v>
      </c>
    </row>
  </sheetData>
  <autoFilter ref="A5:I11" xr:uid="{00000000-0009-0000-0000-000001000000}">
    <sortState xmlns:xlrd2="http://schemas.microsoft.com/office/spreadsheetml/2017/richdata2" ref="A6:I11">
      <sortCondition ref="C5:C11"/>
    </sortState>
  </autoFilter>
  <mergeCells count="6">
    <mergeCell ref="A1:I1"/>
    <mergeCell ref="A4:I4"/>
    <mergeCell ref="A20:F20"/>
    <mergeCell ref="A19:F19"/>
    <mergeCell ref="A17:F17"/>
    <mergeCell ref="A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</vt:lpstr>
      <vt:lpstr>BẢNG KÊ HĐ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2025-08-23T02:23:53Z</dcterms:modified>
</cp:coreProperties>
</file>