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UNIT +ECO da nhap T8\"/>
    </mc:Choice>
  </mc:AlternateContent>
  <xr:revisionPtr revIDLastSave="0" documentId="13_ncr:1_{0522BE59-E3DD-48C2-B85F-482EBDE1A6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_hang" sheetId="1" r:id="rId1"/>
  </sheets>
  <definedNames>
    <definedName name="_xlnm._FilterDatabase" localSheetId="0" hidden="1">Ban_hang!$A$2:$J$38</definedName>
  </definedNames>
  <calcPr calcId="191029"/>
</workbook>
</file>

<file path=xl/calcChain.xml><?xml version="1.0" encoding="utf-8"?>
<calcChain xmlns="http://schemas.openxmlformats.org/spreadsheetml/2006/main">
  <c r="K14" i="1" l="1"/>
  <c r="L13" i="1"/>
  <c r="J38" i="1"/>
  <c r="H38" i="1" l="1"/>
  <c r="I38" i="1"/>
  <c r="G38" i="1"/>
</calcChain>
</file>

<file path=xl/sharedStrings.xml><?xml version="1.0" encoding="utf-8"?>
<sst xmlns="http://schemas.openxmlformats.org/spreadsheetml/2006/main" count="116" uniqueCount="67">
  <si>
    <t>Số hóa đơn</t>
  </si>
  <si>
    <t>Ecomart Lê Đức Thọ</t>
  </si>
  <si>
    <t>Ngày chứng từ</t>
  </si>
  <si>
    <t>Tiền chiết khấu</t>
  </si>
  <si>
    <t>Ecomart S2.12 Vinhome Ocean Park</t>
  </si>
  <si>
    <t>BH2318466</t>
  </si>
  <si>
    <t>BH2318517</t>
  </si>
  <si>
    <t>Tổng tiền hàng</t>
  </si>
  <si>
    <t>Tiền thuế GTGT</t>
  </si>
  <si>
    <t>Mã khách hàng</t>
  </si>
  <si>
    <t>Ecomart An Hưng, Hà Đông</t>
  </si>
  <si>
    <t>BH2318060</t>
  </si>
  <si>
    <t>Ecomart Tầng 1 chung cư Ecolife Tây Hồ</t>
  </si>
  <si>
    <t>Ngày hạch toán</t>
  </si>
  <si>
    <t>BH2319105</t>
  </si>
  <si>
    <t>Số chứng từ</t>
  </si>
  <si>
    <t>BH2318356</t>
  </si>
  <si>
    <t>Ecomart Tầng 1 Sảnh G5 CC Five Star Kim Giang, Thanh Xuân</t>
  </si>
  <si>
    <t>Diễn giải</t>
  </si>
  <si>
    <t>Tổng tiền thanh toán</t>
  </si>
  <si>
    <t>Ecomart chung cư GELEXIA, 885 Tam Trinh</t>
  </si>
  <si>
    <t>BH2318318</t>
  </si>
  <si>
    <t>Ecomart Tầng 1 chưng cư Park Home</t>
  </si>
  <si>
    <t>Ecomart Tầng 1 Green Park</t>
  </si>
  <si>
    <t>BH2318968</t>
  </si>
  <si>
    <t>UNIT</t>
  </si>
  <si>
    <t>DANH SÁCH BÁN HÀNG</t>
  </si>
  <si>
    <t>BH2319576</t>
  </si>
  <si>
    <t>BH2319543</t>
  </si>
  <si>
    <t>BH2319699</t>
  </si>
  <si>
    <t>BH2319802</t>
  </si>
  <si>
    <t>Ecomart Lê Đức Thọ ( GIAO SỚM ĐỂ KHÁCH MUA VỀ QUÊ)</t>
  </si>
  <si>
    <t>BH2320718</t>
  </si>
  <si>
    <t>BH2320785</t>
  </si>
  <si>
    <t>BH2320894</t>
  </si>
  <si>
    <t>BH2320900</t>
  </si>
  <si>
    <t>BH2320954</t>
  </si>
  <si>
    <t>BH2320953</t>
  </si>
  <si>
    <t>BH2321010</t>
  </si>
  <si>
    <t>Ecomart Helios 75 Tam Trinh</t>
  </si>
  <si>
    <t>BH2321094</t>
  </si>
  <si>
    <t>BH2321133</t>
  </si>
  <si>
    <t>BH2321168</t>
  </si>
  <si>
    <t>BH2321169</t>
  </si>
  <si>
    <t>Hàng Trả - Ecomart Tầng 1 Green Park - Unit0003</t>
  </si>
  <si>
    <t>Hàng Trả - Ecomart S2.12 Vinhome Ocean Park - Unit0004</t>
  </si>
  <si>
    <t>9104578982</t>
  </si>
  <si>
    <t>Hàng Trả - Ecomart Tầng 1 Sảnh G5 CC Five Star Kim Giang, Thanh Xuân - Unit0011</t>
  </si>
  <si>
    <t>9104578981</t>
  </si>
  <si>
    <t>Hàng Trả - Ecomart Ngõ 21 Lê Văn Lương - Unit0006</t>
  </si>
  <si>
    <t>HBTL2311/4220</t>
  </si>
  <si>
    <t>Hàng Trả - Ecomart Tầng 1 chung cư Ecolife Tây Hồ - Unit0010</t>
  </si>
  <si>
    <t>HBTL2311/4273</t>
  </si>
  <si>
    <t>HBTL25010179</t>
  </si>
  <si>
    <t>HBTL25010183</t>
  </si>
  <si>
    <t>Hàng Trả - Ecomart chung cư GELEXIA, 885 Tam Trinh - Unit0009</t>
  </si>
  <si>
    <t>HBTL25010255</t>
  </si>
  <si>
    <t>HBTL25010254</t>
  </si>
  <si>
    <t>HBTL2311/4221</t>
  </si>
  <si>
    <t>Hàng trả - Eco-mart Cầu Giấy</t>
  </si>
  <si>
    <t>BH2320396</t>
  </si>
  <si>
    <t>Eco Mart SA3 Vin Smart City ( UNIT) ,  CK CỐ ĐỊNH 7%</t>
  </si>
  <si>
    <t>HBTL25010939</t>
  </si>
  <si>
    <t>Hàng trả - Ecomart Lê Đức Thọ - unit0013</t>
  </si>
  <si>
    <t>HBTL25010521</t>
  </si>
  <si>
    <t>Hàng Trả - Ecomart Tầng 1 chưng cư Park Home - Unit0007</t>
  </si>
  <si>
    <t>HBTL25010518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</si>
</sst>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38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8"/>
  <sheetViews>
    <sheetView tabSelected="1" topLeftCell="A13" zoomScaleNormal="100" workbookViewId="0">
      <selection activeCell="J14" sqref="J14:J37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5.7109375" customWidth="1"/>
    <col min="4" max="4" width="13.28515625" customWidth="1"/>
    <col min="5" max="5" width="14.85546875" customWidth="1"/>
    <col min="6" max="6" width="60.5703125" bestFit="1" customWidth="1"/>
    <col min="7" max="10" width="17.140625" style="1" customWidth="1"/>
    <col min="11" max="12" width="9.5703125" bestFit="1" customWidth="1"/>
  </cols>
  <sheetData>
    <row r="1" spans="1:12" ht="18.75" x14ac:dyDescent="0.3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15" customHeight="1" x14ac:dyDescent="0.25">
      <c r="A2" s="3" t="s">
        <v>13</v>
      </c>
      <c r="B2" s="3" t="s">
        <v>2</v>
      </c>
      <c r="C2" s="4" t="s">
        <v>15</v>
      </c>
      <c r="D2" s="4" t="s">
        <v>0</v>
      </c>
      <c r="E2" s="4" t="s">
        <v>9</v>
      </c>
      <c r="F2" s="4" t="s">
        <v>18</v>
      </c>
      <c r="G2" s="5" t="s">
        <v>7</v>
      </c>
      <c r="H2" s="5" t="s">
        <v>3</v>
      </c>
      <c r="I2" s="5" t="s">
        <v>8</v>
      </c>
      <c r="J2" s="5" t="s">
        <v>19</v>
      </c>
    </row>
    <row r="3" spans="1:12" s="9" customFormat="1" x14ac:dyDescent="0.25">
      <c r="A3" s="6">
        <v>45605</v>
      </c>
      <c r="B3" s="6">
        <v>45605</v>
      </c>
      <c r="C3" s="7" t="s">
        <v>46</v>
      </c>
      <c r="D3" s="7"/>
      <c r="E3" s="7" t="s">
        <v>25</v>
      </c>
      <c r="F3" s="7" t="s">
        <v>47</v>
      </c>
      <c r="G3" s="8">
        <v>-187822</v>
      </c>
      <c r="H3" s="8">
        <v>0</v>
      </c>
      <c r="I3" s="8">
        <v>-15025</v>
      </c>
      <c r="J3" s="8">
        <v>-202847</v>
      </c>
    </row>
    <row r="4" spans="1:12" s="9" customFormat="1" x14ac:dyDescent="0.25">
      <c r="A4" s="6">
        <v>45610</v>
      </c>
      <c r="B4" s="6">
        <v>45610</v>
      </c>
      <c r="C4" s="7" t="s">
        <v>11</v>
      </c>
      <c r="D4" s="7"/>
      <c r="E4" s="7" t="s">
        <v>25</v>
      </c>
      <c r="F4" s="7" t="s">
        <v>12</v>
      </c>
      <c r="G4" s="8">
        <v>1462970</v>
      </c>
      <c r="H4" s="8">
        <v>102408</v>
      </c>
      <c r="I4" s="8">
        <v>108845</v>
      </c>
      <c r="J4" s="8">
        <v>1469407</v>
      </c>
    </row>
    <row r="5" spans="1:12" s="9" customFormat="1" x14ac:dyDescent="0.25">
      <c r="A5" s="6">
        <v>45617</v>
      </c>
      <c r="B5" s="6">
        <v>45617</v>
      </c>
      <c r="C5" s="7" t="s">
        <v>21</v>
      </c>
      <c r="D5" s="7"/>
      <c r="E5" s="7" t="s">
        <v>25</v>
      </c>
      <c r="F5" s="7" t="s">
        <v>17</v>
      </c>
      <c r="G5" s="8">
        <v>941674</v>
      </c>
      <c r="H5" s="8">
        <v>65917</v>
      </c>
      <c r="I5" s="8">
        <v>70061</v>
      </c>
      <c r="J5" s="8">
        <v>945818</v>
      </c>
    </row>
    <row r="6" spans="1:12" s="9" customFormat="1" x14ac:dyDescent="0.25">
      <c r="A6" s="6">
        <v>45618</v>
      </c>
      <c r="B6" s="6">
        <v>45618</v>
      </c>
      <c r="C6" s="7" t="s">
        <v>16</v>
      </c>
      <c r="D6" s="7"/>
      <c r="E6" s="7" t="s">
        <v>25</v>
      </c>
      <c r="F6" s="7" t="s">
        <v>12</v>
      </c>
      <c r="G6" s="8">
        <v>1044943</v>
      </c>
      <c r="H6" s="8">
        <v>73147</v>
      </c>
      <c r="I6" s="8">
        <v>77744</v>
      </c>
      <c r="J6" s="8">
        <v>1049540</v>
      </c>
    </row>
    <row r="7" spans="1:12" s="9" customFormat="1" x14ac:dyDescent="0.25">
      <c r="A7" s="6">
        <v>45622</v>
      </c>
      <c r="B7" s="6">
        <v>45622</v>
      </c>
      <c r="C7" s="7" t="s">
        <v>5</v>
      </c>
      <c r="D7" s="7"/>
      <c r="E7" s="7" t="s">
        <v>25</v>
      </c>
      <c r="F7" s="7" t="s">
        <v>22</v>
      </c>
      <c r="G7" s="8">
        <v>333174</v>
      </c>
      <c r="H7" s="8">
        <v>23322</v>
      </c>
      <c r="I7" s="8">
        <v>24788</v>
      </c>
      <c r="J7" s="8">
        <v>334640</v>
      </c>
    </row>
    <row r="8" spans="1:12" s="9" customFormat="1" x14ac:dyDescent="0.25">
      <c r="A8" s="6">
        <v>45622</v>
      </c>
      <c r="B8" s="6">
        <v>45622</v>
      </c>
      <c r="C8" s="7" t="s">
        <v>48</v>
      </c>
      <c r="D8" s="7"/>
      <c r="E8" s="7" t="s">
        <v>25</v>
      </c>
      <c r="F8" s="7" t="s">
        <v>49</v>
      </c>
      <c r="G8" s="8">
        <v>-42780</v>
      </c>
      <c r="H8" s="8">
        <v>0</v>
      </c>
      <c r="I8" s="8">
        <v>-3422</v>
      </c>
      <c r="J8" s="8">
        <v>-46202</v>
      </c>
    </row>
    <row r="9" spans="1:12" s="9" customFormat="1" x14ac:dyDescent="0.25">
      <c r="A9" s="6">
        <v>45623</v>
      </c>
      <c r="B9" s="6">
        <v>45623</v>
      </c>
      <c r="C9" s="7" t="s">
        <v>6</v>
      </c>
      <c r="D9" s="7"/>
      <c r="E9" s="7" t="s">
        <v>25</v>
      </c>
      <c r="F9" s="7" t="s">
        <v>1</v>
      </c>
      <c r="G9" s="8">
        <v>1423844</v>
      </c>
      <c r="H9" s="8">
        <v>99669</v>
      </c>
      <c r="I9" s="8">
        <v>105934</v>
      </c>
      <c r="J9" s="8">
        <v>1430109</v>
      </c>
    </row>
    <row r="10" spans="1:12" s="9" customFormat="1" x14ac:dyDescent="0.25">
      <c r="A10" s="6">
        <v>45640</v>
      </c>
      <c r="B10" s="6">
        <v>45640</v>
      </c>
      <c r="C10" s="7" t="s">
        <v>24</v>
      </c>
      <c r="D10" s="7"/>
      <c r="E10" s="7" t="s">
        <v>25</v>
      </c>
      <c r="F10" s="7" t="s">
        <v>12</v>
      </c>
      <c r="G10" s="8">
        <v>940114</v>
      </c>
      <c r="H10" s="8">
        <v>65809</v>
      </c>
      <c r="I10" s="8">
        <v>69944</v>
      </c>
      <c r="J10" s="8">
        <v>944249</v>
      </c>
    </row>
    <row r="11" spans="1:12" s="9" customFormat="1" x14ac:dyDescent="0.25">
      <c r="A11" s="6">
        <v>45642</v>
      </c>
      <c r="B11" s="6">
        <v>45642</v>
      </c>
      <c r="C11" s="7" t="s">
        <v>50</v>
      </c>
      <c r="D11" s="7"/>
      <c r="E11" s="7" t="s">
        <v>25</v>
      </c>
      <c r="F11" s="7" t="s">
        <v>51</v>
      </c>
      <c r="G11" s="8">
        <v>-42780</v>
      </c>
      <c r="H11" s="8">
        <v>0</v>
      </c>
      <c r="I11" s="8">
        <v>-3422</v>
      </c>
      <c r="J11" s="8">
        <v>-46202</v>
      </c>
    </row>
    <row r="12" spans="1:12" s="9" customFormat="1" x14ac:dyDescent="0.25">
      <c r="A12" s="6">
        <v>45645</v>
      </c>
      <c r="B12" s="6">
        <v>45645</v>
      </c>
      <c r="C12" s="7" t="s">
        <v>14</v>
      </c>
      <c r="D12" s="7"/>
      <c r="E12" s="7" t="s">
        <v>25</v>
      </c>
      <c r="F12" s="7" t="s">
        <v>22</v>
      </c>
      <c r="G12" s="8">
        <v>469483</v>
      </c>
      <c r="H12" s="8">
        <v>32864</v>
      </c>
      <c r="I12" s="8">
        <v>34930</v>
      </c>
      <c r="J12" s="8">
        <v>471549</v>
      </c>
    </row>
    <row r="13" spans="1:12" s="9" customFormat="1" x14ac:dyDescent="0.25">
      <c r="A13" s="6">
        <v>45647</v>
      </c>
      <c r="B13" s="6">
        <v>45647</v>
      </c>
      <c r="C13" s="7" t="s">
        <v>58</v>
      </c>
      <c r="D13" s="7"/>
      <c r="E13" s="7" t="s">
        <v>25</v>
      </c>
      <c r="F13" s="7" t="s">
        <v>59</v>
      </c>
      <c r="G13" s="8">
        <v>-178636.11111111109</v>
      </c>
      <c r="H13" s="8">
        <v>0</v>
      </c>
      <c r="I13" s="8">
        <v>-14290.888888888889</v>
      </c>
      <c r="J13" s="8">
        <v>-192927</v>
      </c>
      <c r="K13" s="9">
        <v>7396439</v>
      </c>
      <c r="L13" s="15">
        <f>SUM(J3:J13)</f>
        <v>6157134</v>
      </c>
    </row>
    <row r="14" spans="1:12" s="9" customFormat="1" x14ac:dyDescent="0.25">
      <c r="A14" s="6">
        <v>45660</v>
      </c>
      <c r="B14" s="6">
        <v>45660</v>
      </c>
      <c r="C14" s="7" t="s">
        <v>27</v>
      </c>
      <c r="D14" s="7"/>
      <c r="E14" s="7" t="s">
        <v>25</v>
      </c>
      <c r="F14" s="7" t="s">
        <v>17</v>
      </c>
      <c r="G14" s="8">
        <v>1350272</v>
      </c>
      <c r="H14" s="8">
        <v>94518</v>
      </c>
      <c r="I14" s="8">
        <v>100460</v>
      </c>
      <c r="J14" s="8">
        <v>1356214</v>
      </c>
      <c r="K14" s="15">
        <f>K13-L13</f>
        <v>1239305</v>
      </c>
    </row>
    <row r="15" spans="1:12" s="9" customFormat="1" x14ac:dyDescent="0.25">
      <c r="A15" s="6">
        <v>45660</v>
      </c>
      <c r="B15" s="6">
        <v>45660</v>
      </c>
      <c r="C15" s="7" t="s">
        <v>28</v>
      </c>
      <c r="D15" s="7"/>
      <c r="E15" s="7" t="s">
        <v>25</v>
      </c>
      <c r="F15" s="7" t="s">
        <v>20</v>
      </c>
      <c r="G15" s="8">
        <v>1905376</v>
      </c>
      <c r="H15" s="8">
        <v>133377</v>
      </c>
      <c r="I15" s="8">
        <v>141760</v>
      </c>
      <c r="J15" s="8">
        <v>1913759</v>
      </c>
    </row>
    <row r="16" spans="1:12" s="9" customFormat="1" x14ac:dyDescent="0.25">
      <c r="A16" s="6">
        <v>45661</v>
      </c>
      <c r="B16" s="6">
        <v>45661</v>
      </c>
      <c r="C16" s="7" t="s">
        <v>52</v>
      </c>
      <c r="D16" s="7"/>
      <c r="E16" s="7" t="s">
        <v>25</v>
      </c>
      <c r="F16" s="7" t="s">
        <v>47</v>
      </c>
      <c r="G16" s="8">
        <v>-68291</v>
      </c>
      <c r="H16" s="8">
        <v>0</v>
      </c>
      <c r="I16" s="8">
        <v>-5463</v>
      </c>
      <c r="J16" s="8">
        <v>-73754</v>
      </c>
    </row>
    <row r="17" spans="1:10" s="9" customFormat="1" x14ac:dyDescent="0.25">
      <c r="A17" s="6">
        <v>45665</v>
      </c>
      <c r="B17" s="6">
        <v>45665</v>
      </c>
      <c r="C17" s="7" t="s">
        <v>29</v>
      </c>
      <c r="D17" s="7"/>
      <c r="E17" s="7" t="s">
        <v>25</v>
      </c>
      <c r="F17" s="7" t="s">
        <v>1</v>
      </c>
      <c r="G17" s="8">
        <v>444232</v>
      </c>
      <c r="H17" s="8">
        <v>31096</v>
      </c>
      <c r="I17" s="8">
        <v>33051</v>
      </c>
      <c r="J17" s="8">
        <v>446187</v>
      </c>
    </row>
    <row r="18" spans="1:10" s="9" customFormat="1" x14ac:dyDescent="0.25">
      <c r="A18" s="6">
        <v>45667</v>
      </c>
      <c r="B18" s="6">
        <v>45667</v>
      </c>
      <c r="C18" s="7" t="s">
        <v>30</v>
      </c>
      <c r="D18" s="7"/>
      <c r="E18" s="7" t="s">
        <v>25</v>
      </c>
      <c r="F18" s="7" t="s">
        <v>31</v>
      </c>
      <c r="G18" s="8">
        <v>1110580</v>
      </c>
      <c r="H18" s="8">
        <v>77741</v>
      </c>
      <c r="I18" s="8">
        <v>82627</v>
      </c>
      <c r="J18" s="8">
        <v>1115466</v>
      </c>
    </row>
    <row r="19" spans="1:10" s="9" customFormat="1" x14ac:dyDescent="0.25">
      <c r="A19" s="6">
        <v>45680</v>
      </c>
      <c r="B19" s="6">
        <v>45680</v>
      </c>
      <c r="C19" s="7" t="s">
        <v>60</v>
      </c>
      <c r="D19" s="7"/>
      <c r="E19" s="7" t="s">
        <v>25</v>
      </c>
      <c r="F19" s="7" t="s">
        <v>61</v>
      </c>
      <c r="G19" s="8">
        <v>3559775</v>
      </c>
      <c r="H19" s="8">
        <v>249186</v>
      </c>
      <c r="I19" s="8">
        <v>264847</v>
      </c>
      <c r="J19" s="8">
        <v>3575436</v>
      </c>
    </row>
    <row r="20" spans="1:10" s="9" customFormat="1" x14ac:dyDescent="0.25">
      <c r="A20" s="6">
        <v>45694</v>
      </c>
      <c r="B20" s="6">
        <v>45694</v>
      </c>
      <c r="C20" s="7" t="s">
        <v>32</v>
      </c>
      <c r="D20" s="7"/>
      <c r="E20" s="7" t="s">
        <v>25</v>
      </c>
      <c r="F20" s="7" t="s">
        <v>23</v>
      </c>
      <c r="G20" s="8">
        <v>2407330</v>
      </c>
      <c r="H20" s="8">
        <v>168514</v>
      </c>
      <c r="I20" s="8">
        <v>179105</v>
      </c>
      <c r="J20" s="8">
        <v>2417921</v>
      </c>
    </row>
    <row r="21" spans="1:10" s="9" customFormat="1" x14ac:dyDescent="0.25">
      <c r="A21" s="6">
        <v>45694</v>
      </c>
      <c r="B21" s="6">
        <v>45694</v>
      </c>
      <c r="C21" s="7" t="s">
        <v>53</v>
      </c>
      <c r="D21" s="7"/>
      <c r="E21" s="7" t="s">
        <v>25</v>
      </c>
      <c r="F21" s="7" t="s">
        <v>44</v>
      </c>
      <c r="G21" s="8">
        <v>-214095</v>
      </c>
      <c r="H21" s="8">
        <v>0</v>
      </c>
      <c r="I21" s="8">
        <v>-17127</v>
      </c>
      <c r="J21" s="8">
        <v>-231222</v>
      </c>
    </row>
    <row r="22" spans="1:10" s="9" customFormat="1" x14ac:dyDescent="0.25">
      <c r="A22" s="6">
        <v>45696</v>
      </c>
      <c r="B22" s="6">
        <v>45696</v>
      </c>
      <c r="C22" s="7" t="s">
        <v>33</v>
      </c>
      <c r="D22" s="7"/>
      <c r="E22" s="7" t="s">
        <v>25</v>
      </c>
      <c r="F22" s="7" t="s">
        <v>10</v>
      </c>
      <c r="G22" s="8">
        <v>1681330</v>
      </c>
      <c r="H22" s="8">
        <v>117693</v>
      </c>
      <c r="I22" s="8">
        <v>125091</v>
      </c>
      <c r="J22" s="8">
        <v>1688728</v>
      </c>
    </row>
    <row r="23" spans="1:10" s="9" customFormat="1" x14ac:dyDescent="0.25">
      <c r="A23" s="6">
        <v>45700</v>
      </c>
      <c r="B23" s="6">
        <v>45700</v>
      </c>
      <c r="C23" s="7" t="s">
        <v>34</v>
      </c>
      <c r="D23" s="7"/>
      <c r="E23" s="7" t="s">
        <v>25</v>
      </c>
      <c r="F23" s="7" t="s">
        <v>23</v>
      </c>
      <c r="G23" s="8">
        <v>922445</v>
      </c>
      <c r="H23" s="8">
        <v>64571</v>
      </c>
      <c r="I23" s="8">
        <v>68630</v>
      </c>
      <c r="J23" s="8">
        <v>926504</v>
      </c>
    </row>
    <row r="24" spans="1:10" s="9" customFormat="1" x14ac:dyDescent="0.25">
      <c r="A24" s="6">
        <v>45700</v>
      </c>
      <c r="B24" s="6">
        <v>45700</v>
      </c>
      <c r="C24" s="7" t="s">
        <v>35</v>
      </c>
      <c r="D24" s="7"/>
      <c r="E24" s="7" t="s">
        <v>25</v>
      </c>
      <c r="F24" s="7" t="s">
        <v>20</v>
      </c>
      <c r="G24" s="8">
        <v>1285841</v>
      </c>
      <c r="H24" s="8">
        <v>90009</v>
      </c>
      <c r="I24" s="8">
        <v>95667</v>
      </c>
      <c r="J24" s="8">
        <v>1291499</v>
      </c>
    </row>
    <row r="25" spans="1:10" s="9" customFormat="1" x14ac:dyDescent="0.25">
      <c r="A25" s="6">
        <v>45700</v>
      </c>
      <c r="B25" s="6">
        <v>45700</v>
      </c>
      <c r="C25" s="7" t="s">
        <v>54</v>
      </c>
      <c r="D25" s="7"/>
      <c r="E25" s="7" t="s">
        <v>25</v>
      </c>
      <c r="F25" s="7" t="s">
        <v>55</v>
      </c>
      <c r="G25" s="8">
        <v>-550789</v>
      </c>
      <c r="H25" s="8">
        <v>0</v>
      </c>
      <c r="I25" s="8">
        <v>-44064</v>
      </c>
      <c r="J25" s="8">
        <v>-594853</v>
      </c>
    </row>
    <row r="26" spans="1:10" s="9" customFormat="1" x14ac:dyDescent="0.25">
      <c r="A26" s="6">
        <v>45703</v>
      </c>
      <c r="B26" s="6">
        <v>45703</v>
      </c>
      <c r="C26" s="7" t="s">
        <v>36</v>
      </c>
      <c r="D26" s="7"/>
      <c r="E26" s="7" t="s">
        <v>25</v>
      </c>
      <c r="F26" s="7" t="s">
        <v>4</v>
      </c>
      <c r="G26" s="8">
        <v>1152445</v>
      </c>
      <c r="H26" s="8">
        <v>80671</v>
      </c>
      <c r="I26" s="8">
        <v>85742</v>
      </c>
      <c r="J26" s="8">
        <v>1157516</v>
      </c>
    </row>
    <row r="27" spans="1:10" s="9" customFormat="1" x14ac:dyDescent="0.25">
      <c r="A27" s="6">
        <v>45703</v>
      </c>
      <c r="B27" s="6">
        <v>45703</v>
      </c>
      <c r="C27" s="7" t="s">
        <v>37</v>
      </c>
      <c r="D27" s="7"/>
      <c r="E27" s="7" t="s">
        <v>25</v>
      </c>
      <c r="F27" s="7" t="s">
        <v>17</v>
      </c>
      <c r="G27" s="8">
        <v>1243467</v>
      </c>
      <c r="H27" s="8">
        <v>87043</v>
      </c>
      <c r="I27" s="8">
        <v>92514</v>
      </c>
      <c r="J27" s="8">
        <v>1248938</v>
      </c>
    </row>
    <row r="28" spans="1:10" s="9" customFormat="1" x14ac:dyDescent="0.25">
      <c r="A28" s="6">
        <v>45703</v>
      </c>
      <c r="B28" s="6">
        <v>45703</v>
      </c>
      <c r="C28" s="7" t="s">
        <v>56</v>
      </c>
      <c r="D28" s="7"/>
      <c r="E28" s="7" t="s">
        <v>25</v>
      </c>
      <c r="F28" s="7" t="s">
        <v>45</v>
      </c>
      <c r="G28" s="8">
        <v>-393309</v>
      </c>
      <c r="H28" s="8">
        <v>0</v>
      </c>
      <c r="I28" s="8">
        <v>-31464</v>
      </c>
      <c r="J28" s="8">
        <v>-424773</v>
      </c>
    </row>
    <row r="29" spans="1:10" s="9" customFormat="1" x14ac:dyDescent="0.25">
      <c r="A29" s="6">
        <v>45703</v>
      </c>
      <c r="B29" s="6">
        <v>45703</v>
      </c>
      <c r="C29" s="7" t="s">
        <v>62</v>
      </c>
      <c r="D29" s="7"/>
      <c r="E29" s="7" t="s">
        <v>25</v>
      </c>
      <c r="F29" s="7" t="s">
        <v>63</v>
      </c>
      <c r="G29" s="8">
        <v>-538942</v>
      </c>
      <c r="H29" s="8">
        <v>0</v>
      </c>
      <c r="I29" s="8">
        <v>-43115</v>
      </c>
      <c r="J29" s="8">
        <v>-582057</v>
      </c>
    </row>
    <row r="30" spans="1:10" s="9" customFormat="1" x14ac:dyDescent="0.25">
      <c r="A30" s="6">
        <v>45706</v>
      </c>
      <c r="B30" s="6">
        <v>45706</v>
      </c>
      <c r="C30" s="7" t="s">
        <v>38</v>
      </c>
      <c r="D30" s="7"/>
      <c r="E30" s="7" t="s">
        <v>25</v>
      </c>
      <c r="F30" s="7" t="s">
        <v>39</v>
      </c>
      <c r="G30" s="8">
        <v>1237053</v>
      </c>
      <c r="H30" s="8">
        <v>86593</v>
      </c>
      <c r="I30" s="8">
        <v>92037</v>
      </c>
      <c r="J30" s="8">
        <v>1242497</v>
      </c>
    </row>
    <row r="31" spans="1:10" s="9" customFormat="1" x14ac:dyDescent="0.25">
      <c r="A31" s="6">
        <v>45706</v>
      </c>
      <c r="B31" s="6">
        <v>45706</v>
      </c>
      <c r="C31" s="7" t="s">
        <v>57</v>
      </c>
      <c r="D31" s="7"/>
      <c r="E31" s="7" t="s">
        <v>25</v>
      </c>
      <c r="F31" s="7" t="s">
        <v>47</v>
      </c>
      <c r="G31" s="8">
        <v>-69053</v>
      </c>
      <c r="H31" s="8">
        <v>0</v>
      </c>
      <c r="I31" s="8">
        <v>-5524</v>
      </c>
      <c r="J31" s="8">
        <v>-74577</v>
      </c>
    </row>
    <row r="32" spans="1:10" s="9" customFormat="1" x14ac:dyDescent="0.25">
      <c r="A32" s="6">
        <v>45708</v>
      </c>
      <c r="B32" s="6">
        <v>45708</v>
      </c>
      <c r="C32" s="7" t="s">
        <v>40</v>
      </c>
      <c r="D32" s="7"/>
      <c r="E32" s="7" t="s">
        <v>25</v>
      </c>
      <c r="F32" s="7" t="s">
        <v>1</v>
      </c>
      <c r="G32" s="8">
        <v>618036</v>
      </c>
      <c r="H32" s="8">
        <v>43262</v>
      </c>
      <c r="I32" s="8">
        <v>45982</v>
      </c>
      <c r="J32" s="8">
        <v>620756</v>
      </c>
    </row>
    <row r="33" spans="1:10" s="9" customFormat="1" x14ac:dyDescent="0.25">
      <c r="A33" s="6">
        <v>45712</v>
      </c>
      <c r="B33" s="6">
        <v>45712</v>
      </c>
      <c r="C33" s="7" t="s">
        <v>41</v>
      </c>
      <c r="D33" s="7"/>
      <c r="E33" s="7" t="s">
        <v>25</v>
      </c>
      <c r="F33" s="7" t="s">
        <v>20</v>
      </c>
      <c r="G33" s="8">
        <v>797784</v>
      </c>
      <c r="H33" s="8">
        <v>55845</v>
      </c>
      <c r="I33" s="8">
        <v>59355</v>
      </c>
      <c r="J33" s="8">
        <v>801294</v>
      </c>
    </row>
    <row r="34" spans="1:10" s="9" customFormat="1" x14ac:dyDescent="0.25">
      <c r="A34" s="6">
        <v>45713</v>
      </c>
      <c r="B34" s="6">
        <v>45713</v>
      </c>
      <c r="C34" s="7" t="s">
        <v>43</v>
      </c>
      <c r="D34" s="7"/>
      <c r="E34" s="7" t="s">
        <v>25</v>
      </c>
      <c r="F34" s="7" t="s">
        <v>22</v>
      </c>
      <c r="G34" s="8">
        <v>820909</v>
      </c>
      <c r="H34" s="8">
        <v>57464</v>
      </c>
      <c r="I34" s="8">
        <v>61076</v>
      </c>
      <c r="J34" s="8">
        <v>824521</v>
      </c>
    </row>
    <row r="35" spans="1:10" s="9" customFormat="1" x14ac:dyDescent="0.25">
      <c r="A35" s="6">
        <v>45713</v>
      </c>
      <c r="B35" s="6">
        <v>45713</v>
      </c>
      <c r="C35" s="7" t="s">
        <v>42</v>
      </c>
      <c r="D35" s="7"/>
      <c r="E35" s="7" t="s">
        <v>25</v>
      </c>
      <c r="F35" s="7" t="s">
        <v>12</v>
      </c>
      <c r="G35" s="8">
        <v>709842</v>
      </c>
      <c r="H35" s="8">
        <v>49688</v>
      </c>
      <c r="I35" s="8">
        <v>52812</v>
      </c>
      <c r="J35" s="8">
        <v>712966</v>
      </c>
    </row>
    <row r="36" spans="1:10" s="9" customFormat="1" x14ac:dyDescent="0.25">
      <c r="A36" s="6">
        <v>45714</v>
      </c>
      <c r="B36" s="6">
        <v>45714</v>
      </c>
      <c r="C36" s="7" t="s">
        <v>64</v>
      </c>
      <c r="D36" s="7"/>
      <c r="E36" s="7" t="s">
        <v>25</v>
      </c>
      <c r="F36" s="7" t="s">
        <v>65</v>
      </c>
      <c r="G36" s="8">
        <v>-361680</v>
      </c>
      <c r="H36" s="8">
        <v>0</v>
      </c>
      <c r="I36" s="8">
        <v>-28934</v>
      </c>
      <c r="J36" s="8">
        <v>-390614</v>
      </c>
    </row>
    <row r="37" spans="1:10" s="9" customFormat="1" x14ac:dyDescent="0.25">
      <c r="A37" s="6">
        <v>45714</v>
      </c>
      <c r="B37" s="6">
        <v>45714</v>
      </c>
      <c r="C37" s="7" t="s">
        <v>66</v>
      </c>
      <c r="D37" s="7"/>
      <c r="E37" s="7" t="s">
        <v>25</v>
      </c>
      <c r="F37" s="7" t="s">
        <v>51</v>
      </c>
      <c r="G37" s="8">
        <v>-561765</v>
      </c>
      <c r="H37" s="8">
        <v>0</v>
      </c>
      <c r="I37" s="8">
        <v>-44941</v>
      </c>
      <c r="J37" s="8">
        <v>-606706</v>
      </c>
    </row>
    <row r="38" spans="1:10" s="13" customFormat="1" ht="14.25" x14ac:dyDescent="0.2">
      <c r="A38" s="10"/>
      <c r="B38" s="10"/>
      <c r="C38" s="11"/>
      <c r="D38" s="11"/>
      <c r="E38" s="11"/>
      <c r="F38" s="11"/>
      <c r="G38" s="12">
        <f>SUM(G3:G37)</f>
        <v>24652976.888888888</v>
      </c>
      <c r="H38" s="12">
        <f t="shared" ref="H38:I38" si="0">SUM(H3:H37)</f>
        <v>1950407</v>
      </c>
      <c r="I38" s="12">
        <f t="shared" si="0"/>
        <v>1816210.111111111</v>
      </c>
      <c r="J38" s="12">
        <f>SUM(J3:J37)</f>
        <v>24518780</v>
      </c>
    </row>
  </sheetData>
  <autoFilter ref="A2:J38" xr:uid="{00000000-0009-0000-0000-000000000000}"/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2025-03-01T03:16:34Z</dcterms:created>
  <dcterms:modified xsi:type="dcterms:W3CDTF">2025-11-20T08:08:59Z</dcterms:modified>
</cp:coreProperties>
</file>