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10.Bao\CongNo NhaMay\"/>
    </mc:Choice>
  </mc:AlternateContent>
  <bookViews>
    <workbookView xWindow="1005" yWindow="1005" windowWidth="15000" windowHeight="10005" activeTab="2"/>
  </bookViews>
  <sheets>
    <sheet name="Bán ra" sheetId="3" r:id="rId1"/>
    <sheet name="Q2" sheetId="2" r:id="rId2"/>
    <sheet name="Sheet3" sheetId="4" r:id="rId3"/>
    <sheet name="Mua_hang_hoa__dich_vu" sheetId="1" r:id="rId4"/>
  </sheets>
  <definedNames>
    <definedName name="_xlnm._FilterDatabase" localSheetId="0" hidden="1">'Bán ra'!$A$5:$I$106</definedName>
    <definedName name="_xlnm._FilterDatabase" localSheetId="3" hidden="1">Mua_hang_hoa__dich_vu!$A$2:$P$153</definedName>
    <definedName name="_xlnm._FilterDatabase" localSheetId="1" hidden="1">'Q2'!$A$3:$P$111</definedName>
  </definedNames>
  <calcPr calcId="162913"/>
</workbook>
</file>

<file path=xl/calcChain.xml><?xml version="1.0" encoding="utf-8"?>
<calcChain xmlns="http://schemas.openxmlformats.org/spreadsheetml/2006/main">
  <c r="G2" i="2" l="1"/>
  <c r="G157" i="1"/>
  <c r="H6" i="3" l="1"/>
  <c r="I6" i="3"/>
  <c r="H7" i="3"/>
  <c r="I7" i="3"/>
  <c r="H8" i="3"/>
  <c r="I8" i="3"/>
  <c r="H9" i="3"/>
  <c r="I9" i="3"/>
  <c r="H10" i="3"/>
  <c r="I10" i="3"/>
  <c r="H11" i="3"/>
  <c r="I11" i="3"/>
  <c r="H12" i="3"/>
  <c r="I12" i="3"/>
  <c r="H13" i="3"/>
  <c r="I13" i="3"/>
  <c r="H14" i="3"/>
  <c r="I14" i="3"/>
  <c r="H15" i="3"/>
  <c r="I15" i="3"/>
  <c r="H16" i="3"/>
  <c r="I16" i="3"/>
  <c r="H17" i="3"/>
  <c r="I17" i="3"/>
  <c r="H18" i="3"/>
  <c r="I18" i="3"/>
  <c r="H19" i="3"/>
  <c r="I19" i="3"/>
  <c r="H20" i="3"/>
  <c r="I20" i="3"/>
  <c r="H21" i="3"/>
  <c r="I21" i="3"/>
  <c r="H22" i="3"/>
  <c r="I22" i="3"/>
  <c r="H23" i="3"/>
  <c r="I23" i="3"/>
  <c r="H24" i="3"/>
  <c r="I24" i="3"/>
  <c r="H25" i="3"/>
  <c r="I25" i="3"/>
  <c r="H26" i="3"/>
  <c r="I26" i="3"/>
  <c r="H27" i="3"/>
  <c r="I27" i="3"/>
  <c r="H28" i="3"/>
  <c r="I28" i="3"/>
  <c r="H29" i="3"/>
  <c r="I29" i="3"/>
  <c r="H30" i="3"/>
  <c r="I30" i="3"/>
  <c r="H31" i="3"/>
  <c r="I31" i="3"/>
  <c r="H32" i="3"/>
  <c r="I32" i="3"/>
  <c r="H33" i="3"/>
  <c r="I33" i="3"/>
  <c r="H34" i="3"/>
  <c r="I34" i="3"/>
  <c r="H35" i="3"/>
  <c r="I35" i="3"/>
  <c r="H36" i="3"/>
  <c r="I36" i="3"/>
  <c r="H37" i="3"/>
  <c r="I37" i="3"/>
  <c r="H38" i="3"/>
  <c r="I38" i="3"/>
  <c r="H39" i="3"/>
  <c r="I39" i="3"/>
  <c r="H40" i="3"/>
  <c r="I40" i="3"/>
  <c r="H41" i="3"/>
  <c r="I41" i="3"/>
  <c r="H42" i="3"/>
  <c r="I42" i="3"/>
  <c r="H43" i="3"/>
  <c r="I43" i="3"/>
  <c r="H44" i="3"/>
  <c r="I44" i="3"/>
  <c r="H45" i="3"/>
  <c r="I45" i="3"/>
  <c r="H46" i="3"/>
  <c r="I46" i="3"/>
  <c r="H47" i="3"/>
  <c r="I47" i="3"/>
  <c r="H48" i="3"/>
  <c r="I48" i="3"/>
  <c r="H49" i="3"/>
  <c r="I49" i="3"/>
  <c r="H50" i="3"/>
  <c r="I50" i="3"/>
  <c r="H51" i="3"/>
  <c r="I51" i="3"/>
  <c r="H52" i="3"/>
  <c r="I52" i="3"/>
  <c r="H53" i="3"/>
  <c r="I53" i="3"/>
  <c r="H54" i="3"/>
  <c r="I54" i="3"/>
  <c r="H55" i="3"/>
  <c r="I55" i="3"/>
  <c r="H56" i="3"/>
  <c r="I56" i="3"/>
  <c r="H57" i="3"/>
  <c r="I57" i="3"/>
  <c r="H58" i="3"/>
  <c r="I58" i="3"/>
  <c r="H59" i="3"/>
  <c r="I59" i="3"/>
  <c r="H60" i="3"/>
  <c r="I60" i="3"/>
  <c r="H61" i="3"/>
  <c r="I61" i="3"/>
  <c r="H62" i="3"/>
  <c r="I62" i="3"/>
  <c r="H63" i="3"/>
  <c r="I63" i="3"/>
  <c r="H64" i="3"/>
  <c r="I64" i="3"/>
  <c r="H65" i="3"/>
  <c r="I65" i="3"/>
  <c r="H66" i="3"/>
  <c r="I66" i="3"/>
  <c r="H67" i="3"/>
  <c r="I67" i="3"/>
  <c r="H68" i="3"/>
  <c r="I68" i="3"/>
  <c r="H69" i="3"/>
  <c r="I69" i="3"/>
  <c r="H70" i="3"/>
  <c r="I70" i="3"/>
  <c r="H71" i="3"/>
  <c r="I71" i="3"/>
  <c r="H72" i="3"/>
  <c r="I72" i="3"/>
  <c r="H73" i="3"/>
  <c r="I73" i="3"/>
  <c r="H74" i="3"/>
  <c r="I74" i="3"/>
  <c r="H75" i="3"/>
  <c r="I75" i="3"/>
  <c r="H76" i="3"/>
  <c r="I76" i="3"/>
  <c r="H77" i="3"/>
  <c r="I77" i="3"/>
  <c r="H78" i="3"/>
  <c r="I78" i="3"/>
  <c r="H79" i="3"/>
  <c r="I79" i="3"/>
  <c r="H80" i="3"/>
  <c r="I80" i="3"/>
  <c r="H81" i="3"/>
  <c r="I81" i="3"/>
  <c r="H82" i="3"/>
  <c r="I82" i="3"/>
  <c r="H83" i="3"/>
  <c r="I83" i="3"/>
  <c r="H84" i="3"/>
  <c r="I84" i="3"/>
  <c r="H85" i="3"/>
  <c r="I85" i="3"/>
  <c r="H86" i="3"/>
  <c r="I86" i="3"/>
  <c r="H87" i="3"/>
  <c r="I87" i="3"/>
  <c r="H88" i="3"/>
  <c r="I88" i="3"/>
  <c r="H89" i="3"/>
  <c r="I89" i="3"/>
  <c r="H90" i="3"/>
  <c r="I90" i="3"/>
  <c r="H91" i="3"/>
  <c r="I91" i="3"/>
  <c r="H92" i="3"/>
  <c r="I92" i="3"/>
  <c r="H93" i="3"/>
  <c r="I93" i="3"/>
  <c r="H94" i="3"/>
  <c r="I94" i="3"/>
  <c r="H95" i="3"/>
  <c r="I95" i="3"/>
  <c r="H96" i="3"/>
  <c r="I96" i="3"/>
  <c r="H97" i="3"/>
  <c r="I97" i="3"/>
  <c r="H98" i="3"/>
  <c r="I98" i="3"/>
  <c r="H99" i="3"/>
  <c r="I99" i="3"/>
  <c r="H100" i="3"/>
  <c r="I100" i="3"/>
  <c r="H101" i="3"/>
  <c r="I101" i="3"/>
  <c r="H102" i="3"/>
  <c r="I102" i="3"/>
  <c r="H103" i="3"/>
  <c r="I103" i="3"/>
  <c r="H104" i="3"/>
  <c r="I104" i="3"/>
  <c r="H105" i="3"/>
  <c r="I105" i="3"/>
  <c r="H106" i="3"/>
  <c r="I106" i="3"/>
  <c r="G113" i="2"/>
  <c r="G155" i="1"/>
  <c r="H108" i="3" l="1"/>
  <c r="H4" i="3" s="1"/>
  <c r="H110" i="3" l="1"/>
</calcChain>
</file>

<file path=xl/sharedStrings.xml><?xml version="1.0" encoding="utf-8"?>
<sst xmlns="http://schemas.openxmlformats.org/spreadsheetml/2006/main" count="2259" uniqueCount="457">
  <si>
    <t>Số hóa đơn</t>
  </si>
  <si>
    <t>Chuyến C6 - Ngày 28/03/2025</t>
  </si>
  <si>
    <t>MH2501/0026</t>
  </si>
  <si>
    <t>Chuyến Sài Gòn - Ngày 28-6-2025</t>
  </si>
  <si>
    <t>Chuyến Sài Gòn - Ngày 06-03-2025 CHIỀU</t>
  </si>
  <si>
    <t>MH002157</t>
  </si>
  <si>
    <t>Chuyến C6 - Ngày 19/03/2025</t>
  </si>
  <si>
    <t>MH002369</t>
  </si>
  <si>
    <t>00000040</t>
  </si>
  <si>
    <t>MH002205</t>
  </si>
  <si>
    <t>Nhận hóa đơn</t>
  </si>
  <si>
    <t>Chuyến Sài Gòn - Ngày 16-05-2025 SÁNG</t>
  </si>
  <si>
    <t>Ngày chứng từ</t>
  </si>
  <si>
    <t>00000026</t>
  </si>
  <si>
    <t>MH002199</t>
  </si>
  <si>
    <t>Chuyến Sài Gòn - Ngày 02-05 -2025 SÁNG CHUYẾN 1</t>
  </si>
  <si>
    <t>MH002237</t>
  </si>
  <si>
    <t>Chuyến Sài Gòn - Ngày 18-04-2025 CHIỀU</t>
  </si>
  <si>
    <t>Chuyến Sài Gòn - Ngày 08-03-2025 CHIỀU CHUYẾN 1</t>
  </si>
  <si>
    <t>Chuyến Sài Gòn - Ngày 06-05-2025 SÁNG</t>
  </si>
  <si>
    <t>MH002372</t>
  </si>
  <si>
    <t>MH2501/0034</t>
  </si>
  <si>
    <t>MH2501/0027</t>
  </si>
  <si>
    <t>Chuyến C6  - Ngày 11-04-2025</t>
  </si>
  <si>
    <t>Chuyến Hà Nội - Ngày 02/06/2025 ( nhận hàng 05/06/2025)</t>
  </si>
  <si>
    <t>MH002381</t>
  </si>
  <si>
    <t>MH2501/0031</t>
  </si>
  <si>
    <t>MH002389</t>
  </si>
  <si>
    <t>00000023</t>
  </si>
  <si>
    <t>Chuyến Hà Nội - ngày 23/26/2025</t>
  </si>
  <si>
    <t>MH002178</t>
  </si>
  <si>
    <t>MH002243</t>
  </si>
  <si>
    <t>Chuyến C6 - Ngày 11/03/2025</t>
  </si>
  <si>
    <t>Chuyến Sài Gòn - Ngày 07-06-2025</t>
  </si>
  <si>
    <t>Chuyến Sài Gòn - Ngày 12-03-2025 CHUYẾN 1 ( GÀ XÌ DẦU 500G KM 624 TÚI VÀ GIÒ LỤA CÂY 250G KM 800 TÚI)</t>
  </si>
  <si>
    <t>MH002214</t>
  </si>
  <si>
    <t>Chuyến C6 - Ngày 04/03/2025</t>
  </si>
  <si>
    <t>Chuyến C6  - Ngày 25-04-2025</t>
  </si>
  <si>
    <t>Chuyến Sài Gòn - Ngày 19-01-2025 SÁNG CHUYẾN 1</t>
  </si>
  <si>
    <t>Chuyến Sài Gòn - Ngày 13-03-2025 CHUYẾN 1</t>
  </si>
  <si>
    <t>Chuyến Sài Gòn - Ngày 16-06-2025</t>
  </si>
  <si>
    <t>Chuyến Sài Gòn - Ngày 02-06-2025</t>
  </si>
  <si>
    <t>Chuyến Sài Gòn - Ngày 25-06-2025</t>
  </si>
  <si>
    <t>00000021</t>
  </si>
  <si>
    <t>MH002373</t>
  </si>
  <si>
    <t>Chuyến C6 - Ngày 17/03/2025</t>
  </si>
  <si>
    <t>Chuyến C6 - Ngày 01/03/2025</t>
  </si>
  <si>
    <t>Chuyến Sài Gòn - Ngày 31-05-2025</t>
  </si>
  <si>
    <t>Chuyến Sài Gòn - Ngày 15-04-2025 SÁNG</t>
  </si>
  <si>
    <t>Chuyến Sài Gòn - Ngày 04-03-2025 CHIỀU CHUYẾN 2</t>
  </si>
  <si>
    <t>0000094</t>
  </si>
  <si>
    <t>Chuyến Sài Gòn - Ngày 22-03-2025 CHUYẾN SÁNG ( GÀ XÌ DẦU KM 156 TÚI VÀ GIÒ LỤA 250G KM 155 TÚI)</t>
  </si>
  <si>
    <t>Tiền chiết khấu</t>
  </si>
  <si>
    <t>Chuyến Sài Gòn - Ngày 06 -06-2025</t>
  </si>
  <si>
    <t>00000030</t>
  </si>
  <si>
    <t>Chuyến Sài Gòn - Ngày 13-05-2025 SÁNG</t>
  </si>
  <si>
    <t>MH002400</t>
  </si>
  <si>
    <t>0000091</t>
  </si>
  <si>
    <t>Chuyến Sài Gòn - Ngày 03-03-2025 SÁNG ( GÀ XÌ DẦU 500G 7 TÚI)</t>
  </si>
  <si>
    <t>MH002376</t>
  </si>
  <si>
    <t>Chuyến C6 - Ngày 16-06-2025</t>
  </si>
  <si>
    <t>MH002378</t>
  </si>
  <si>
    <t>Chuyến C6  - Ngày 08-04-2025</t>
  </si>
  <si>
    <t>Chuyến Sài Gòn - Ngày 11-04-2025 SÁNG</t>
  </si>
  <si>
    <t>Chuyến Sài Gòn - Ngày 12-05-2025 SÁNG</t>
  </si>
  <si>
    <t>Chuyến C6 - Ngày 29-4-2025</t>
  </si>
  <si>
    <t>Loại chứng từ</t>
  </si>
  <si>
    <t>Chuyến Sài Gòn - Ngày 07-05-2025 SÁNG</t>
  </si>
  <si>
    <t>Chuyến Sài Gòn - Ngày 26-04-2025 SÁNG</t>
  </si>
  <si>
    <t>Chuyến Sài Gòn - Ngày 08-03-2025 CHIỀU CHUYẾN 2 ( GÀ XÌ DẦU 500G KM 520 TÚI VÀ GIÒ LỤA CÂY 250G KM 350 TÚI)</t>
  </si>
  <si>
    <t>00000020</t>
  </si>
  <si>
    <t>MH2501/0028</t>
  </si>
  <si>
    <t>MH002383</t>
  </si>
  <si>
    <t>Chuyến Sài Gòn - Ngày 29-04-2025 SÁNG CHUYẾN 1</t>
  </si>
  <si>
    <t>MH002240</t>
  </si>
  <si>
    <t>Chuyến C6 - Ngày 21/03/2025</t>
  </si>
  <si>
    <t>MH002221</t>
  </si>
  <si>
    <t>Chuyến Sài Gòn - Ngày 20-05-2025 SÁNG</t>
  </si>
  <si>
    <t>Chuyến Sài Gòn - Ngày 09-05-2025 SÁNG CHUYẾN 1</t>
  </si>
  <si>
    <t>MH002174</t>
  </si>
  <si>
    <t>MH002198</t>
  </si>
  <si>
    <t>MH002189</t>
  </si>
  <si>
    <t>MH002197</t>
  </si>
  <si>
    <t>Chuyến C6  - Ngày 24-04-2025</t>
  </si>
  <si>
    <t>MH002166</t>
  </si>
  <si>
    <t>MH002368</t>
  </si>
  <si>
    <t>MH002412</t>
  </si>
  <si>
    <t>MH002169</t>
  </si>
  <si>
    <t>CÔNG TY TNHH MTV THƯƠNG MẠI VÀ DỊCH VỤ NGỌC THƠM</t>
  </si>
  <si>
    <t>Chuyến Sài Gòn - Ngày 10-03-2025 CHIỀU CHUYẾN 1 ( GÀ XÌ DẦU 500G 104 TÚI VÀ GIÒ LỤA CÂY 250G 104 TÚI)</t>
  </si>
  <si>
    <t>Chuyến Sài Gòn - Ngày 03-05-2025 SÁNG</t>
  </si>
  <si>
    <t>Chuyến Sài Gòn - Ngày 19-05-2025 SÁNG</t>
  </si>
  <si>
    <t>MH002234</t>
  </si>
  <si>
    <t>Chuyến Hà Nội - ngày 06/06/2025</t>
  </si>
  <si>
    <t>Chuyến Sài Gòn - Ngày 14- 3-2025 SÁNG ( GÀ XÌ DẦU 500G KM  X 104 TÚI VÀ GIÒ LỤA 250G X 104 TÚI)</t>
  </si>
  <si>
    <t>Chuyến Sài Gòn - Ngày 26-03-2025 SÁNG</t>
  </si>
  <si>
    <t>Chuyến Sài Gòn - Ngày 24-05-2025 SÁNG</t>
  </si>
  <si>
    <t>MH002397</t>
  </si>
  <si>
    <t>Chuyến C6 - Ngày 25/02/2025</t>
  </si>
  <si>
    <t>Chuyến Sài Gòn - Ngày 15-03-2025 TRƯA CHUYẾN 2 ( GÀ XÌ DẦU 500KM X 487 TÚI VÀ GIÒ LỤA 250GKM X 487 TÚI)</t>
  </si>
  <si>
    <t>00000027</t>
  </si>
  <si>
    <t>Chuyến Hà Nội - ngày 17/26/2025</t>
  </si>
  <si>
    <t>MH002405</t>
  </si>
  <si>
    <t>MH002367</t>
  </si>
  <si>
    <t>MH002177</t>
  </si>
  <si>
    <t>CÔNG TY CỔ PHẦN SẢN XUẤT THỰC PHẨM NGỌC THƠM FOODS</t>
  </si>
  <si>
    <t>MH002411</t>
  </si>
  <si>
    <t>MH002170</t>
  </si>
  <si>
    <t>MH002223</t>
  </si>
  <si>
    <t>MH002208</t>
  </si>
  <si>
    <t>MH002190</t>
  </si>
  <si>
    <t>MH002212</t>
  </si>
  <si>
    <t>Chuyến Sài Gòn - Ngày 10 -06-2025</t>
  </si>
  <si>
    <t>MH002228</t>
  </si>
  <si>
    <t>Chuyến Sài Gòn - Ngày 14- 3-2025 CHIỀU CHUYẾN 2 ( GÀ XÌ DẦU 500KM X 71 TÚI VÀ GIÒ LỤA 250G KM 61 TÚI)</t>
  </si>
  <si>
    <t>Giá trị nhập kho</t>
  </si>
  <si>
    <t>0000084</t>
  </si>
  <si>
    <t>MH002183</t>
  </si>
  <si>
    <t>00000033</t>
  </si>
  <si>
    <t>0000083</t>
  </si>
  <si>
    <t>MHAB01</t>
  </si>
  <si>
    <t>Chuyến C6 - Ngày 22/03/2025</t>
  </si>
  <si>
    <t>MH002379</t>
  </si>
  <si>
    <t>MH002159</t>
  </si>
  <si>
    <t>Tổng tiền hàng</t>
  </si>
  <si>
    <t>Chuyến Hà Nội - ngày 03/06/2025 ( nhận hàng ngày 06/06/2025)</t>
  </si>
  <si>
    <t>MH002230</t>
  </si>
  <si>
    <t>Chuyến Sài Gòn - Ngày 28-04-2025 SÁNG</t>
  </si>
  <si>
    <t>MH002392</t>
  </si>
  <si>
    <t>Chuyến Sài Gòn - Ngày 16-04-2025 SÁNG</t>
  </si>
  <si>
    <t>MH002385</t>
  </si>
  <si>
    <t>Chuyến Sài Gòn - Ngày 21-05-2025 SÁNG</t>
  </si>
  <si>
    <t>Tiền thuế GTGT</t>
  </si>
  <si>
    <t>MH002238</t>
  </si>
  <si>
    <t>MH002206</t>
  </si>
  <si>
    <t>MH002231</t>
  </si>
  <si>
    <t>0000097</t>
  </si>
  <si>
    <t>MH002175</t>
  </si>
  <si>
    <t>MH002204</t>
  </si>
  <si>
    <t>MH002244</t>
  </si>
  <si>
    <t>MH002193</t>
  </si>
  <si>
    <t>Là chi phí mua hàng</t>
  </si>
  <si>
    <t>Chuyến Hà Nội - ngày 27/26/2025</t>
  </si>
  <si>
    <t>0000095</t>
  </si>
  <si>
    <t>Chuyến Sài Gòn - Ngày 23-04-2025 TRƯA</t>
  </si>
  <si>
    <t>MH002375</t>
  </si>
  <si>
    <t>MH002410</t>
  </si>
  <si>
    <t>Chuyến Sài Gòn - Ngày 29-03-2025 SÁNG</t>
  </si>
  <si>
    <t>Chuyến Sài Gòn - Ngày 12-06-2025</t>
  </si>
  <si>
    <t>Chuyến Sài Gòn - Ngày 03 -06-2025</t>
  </si>
  <si>
    <t>MH002227</t>
  </si>
  <si>
    <t>MH002390</t>
  </si>
  <si>
    <t>Chuyến C6  - Ngày 14-04-2025</t>
  </si>
  <si>
    <t>Chuyến C6  - Ngày 18-04-2025</t>
  </si>
  <si>
    <t>Chưa nhận HĐ</t>
  </si>
  <si>
    <t>Chuyến Sài Gòn - Ngày 24-04-2025 CHIỀU CHUYẾN 2</t>
  </si>
  <si>
    <t>MH002217</t>
  </si>
  <si>
    <t>MH002213</t>
  </si>
  <si>
    <t>Chuyến Sài Gòn - Ngày 26-05-2025 SÁNG</t>
  </si>
  <si>
    <t>Chuyến Sài Gòn - Ngày 25-03-2025 SÁNG CHUYẾN 1</t>
  </si>
  <si>
    <t>00000028</t>
  </si>
  <si>
    <t>MH002401</t>
  </si>
  <si>
    <t>MH002408</t>
  </si>
  <si>
    <t>MH002394</t>
  </si>
  <si>
    <t>Chuyến Sài Gòn - Ngày 05-04-2025 CHIỀU</t>
  </si>
  <si>
    <t>Chuyến Sài Gòn - Ngày 05-03-2025 CHIỀU CHUYẾN 1</t>
  </si>
  <si>
    <t>MH002219</t>
  </si>
  <si>
    <t>MH002211</t>
  </si>
  <si>
    <t>Chuyến Sài Gòn - Ngày 15-03-2025 SÁNG CHUYẾN 1</t>
  </si>
  <si>
    <t>MH002377</t>
  </si>
  <si>
    <t>00000029</t>
  </si>
  <si>
    <t>Chi nhánh</t>
  </si>
  <si>
    <t>MH002242</t>
  </si>
  <si>
    <t>Chuyến Sài Gòn - Ngày 23-06-2025</t>
  </si>
  <si>
    <t>MH002194</t>
  </si>
  <si>
    <t>Chuyến Sài Gòn - Ngày 08-05-2025 CHIỀU CHUYẾN 2</t>
  </si>
  <si>
    <t>Chuyến C6 - Ngày 28/02/2025</t>
  </si>
  <si>
    <t>MH2501/0033</t>
  </si>
  <si>
    <t>MH002370</t>
  </si>
  <si>
    <t>Chuyến Hà Nội - ngày 14/06/2025 ( nhận hàng ngày 17/06/2025)</t>
  </si>
  <si>
    <t>00000024</t>
  </si>
  <si>
    <t>Chuyến C6  - Ngày 28-04-2025</t>
  </si>
  <si>
    <t>MH002222</t>
  </si>
  <si>
    <t>MH2501/0039</t>
  </si>
  <si>
    <t>Đã nhận HĐ</t>
  </si>
  <si>
    <t>Chuyến Sài Gòn - Ngày 14-05-2025 SÁNG</t>
  </si>
  <si>
    <t>Nhà cung cấp</t>
  </si>
  <si>
    <t>MH002182</t>
  </si>
  <si>
    <t>Ngày hạch toán</t>
  </si>
  <si>
    <t>MH002402</t>
  </si>
  <si>
    <t>0000100</t>
  </si>
  <si>
    <t>Chuyến Sài Gòn - Ngày 10-04-2025 SÁNG</t>
  </si>
  <si>
    <t>MH002216</t>
  </si>
  <si>
    <t>MH002241</t>
  </si>
  <si>
    <t>Chuyến Sài Gòn - Ngày 08-05-2025 SÁNG CHUYẾN 1</t>
  </si>
  <si>
    <t>Chuyến Sài Gòn - Ngày 30-05-2025</t>
  </si>
  <si>
    <t>MH002407</t>
  </si>
  <si>
    <t>MH002161</t>
  </si>
  <si>
    <t>MH002247</t>
  </si>
  <si>
    <t>MH002218</t>
  </si>
  <si>
    <t>MH002162</t>
  </si>
  <si>
    <t>00000032</t>
  </si>
  <si>
    <t>Chuyến Sài Gòn - Ngày 04-03-2025 CHIỀU CHUYẾN 1</t>
  </si>
  <si>
    <t>MH2501/0036</t>
  </si>
  <si>
    <t>MH002393</t>
  </si>
  <si>
    <t>MH002245</t>
  </si>
  <si>
    <t>Chuyến Sài Gòn - Ngày 08-04-2025 TRƯA</t>
  </si>
  <si>
    <t>MH002226</t>
  </si>
  <si>
    <t>MH002192</t>
  </si>
  <si>
    <t>Chuyến Sài Gòn - Ngày 05-03-2025 CHIỀU CHUYẾN 2</t>
  </si>
  <si>
    <t>Chuyến Sài Gòn - Ngày 21-06-2025</t>
  </si>
  <si>
    <t>Chuyến Sài Gòn - Ngày 05 -06-2025</t>
  </si>
  <si>
    <t>MH002374</t>
  </si>
  <si>
    <t>MH002158</t>
  </si>
  <si>
    <t>MH002233</t>
  </si>
  <si>
    <t>Số chứng từ</t>
  </si>
  <si>
    <t>Chuyến Sài Gòn - Ngày 17-06-2025</t>
  </si>
  <si>
    <t>MH002220</t>
  </si>
  <si>
    <t>Chuyến Hà Nội - ngày 07/06/2025</t>
  </si>
  <si>
    <t>MH002167</t>
  </si>
  <si>
    <t>MH002388</t>
  </si>
  <si>
    <t>Chuyến Sài Gòn - Ngày 27-06-2025</t>
  </si>
  <si>
    <t>0000096</t>
  </si>
  <si>
    <t>00000022</t>
  </si>
  <si>
    <t>MH002239</t>
  </si>
  <si>
    <t>Diễn giải</t>
  </si>
  <si>
    <t>Chuyến Sài Gòn - Ngày 29-05-2025</t>
  </si>
  <si>
    <t>MH002156</t>
  </si>
  <si>
    <t>00000039</t>
  </si>
  <si>
    <t>MH002184</t>
  </si>
  <si>
    <t>HT0009276</t>
  </si>
  <si>
    <t>Chuyến C6 - Ngày 07/03/2025</t>
  </si>
  <si>
    <t>MH002235</t>
  </si>
  <si>
    <t>Chuyến C6  - Ngày 15-04-2025</t>
  </si>
  <si>
    <t>MH002185</t>
  </si>
  <si>
    <t>MH2501/0035</t>
  </si>
  <si>
    <t>Tổng tiền thanh toán</t>
  </si>
  <si>
    <t>Chuyến Sài Gòn - Ngày 28-03-2025 CHIỀU</t>
  </si>
  <si>
    <t>0000093</t>
  </si>
  <si>
    <t>Chuyến Sài Gòn - Ngày 26-06-2025</t>
  </si>
  <si>
    <t>Chuyến Sài Gòn - Ngày 07-03-2025 CHIỀU</t>
  </si>
  <si>
    <t>Chuyến Sài Gòn - Ngày 17-04-2025 SÁNG</t>
  </si>
  <si>
    <t>MH002395</t>
  </si>
  <si>
    <t>00000031</t>
  </si>
  <si>
    <t>0000090</t>
  </si>
  <si>
    <t>MH002382</t>
  </si>
  <si>
    <t>MH002396</t>
  </si>
  <si>
    <t>MH002232</t>
  </si>
  <si>
    <t>MH2501/0037</t>
  </si>
  <si>
    <t>DANH SÁCH MUA HÀNG HÓA, DỊCH VỤ</t>
  </si>
  <si>
    <t>00000025</t>
  </si>
  <si>
    <t>MH002225</t>
  </si>
  <si>
    <t>Chuyến Sài Gòn - Ngày 24-03-2025 SÁNG CHUYẾN 1</t>
  </si>
  <si>
    <t>MH002176</t>
  </si>
  <si>
    <t>MH002165</t>
  </si>
  <si>
    <t>MH002173</t>
  </si>
  <si>
    <t>00000035</t>
  </si>
  <si>
    <t>MH002404</t>
  </si>
  <si>
    <t>MH002250</t>
  </si>
  <si>
    <t>Chuyến Sài Gòn - Ngày 27-03-2025 SÁNG</t>
  </si>
  <si>
    <t>MH002172</t>
  </si>
  <si>
    <t>MH002210</t>
  </si>
  <si>
    <t>MH002384</t>
  </si>
  <si>
    <t>Chuyến Sài Gòn - Ngày 28-05-2025</t>
  </si>
  <si>
    <t>Chuyến Sài Gòn - Ngày 11-03-2025 CHIỀU CHUYẾN 1</t>
  </si>
  <si>
    <t>Chuyến C6  - Ngày 21-04-2025</t>
  </si>
  <si>
    <t>Chuyến Hà Nội 30/06 kho C6</t>
  </si>
  <si>
    <t>MH002168</t>
  </si>
  <si>
    <t>Chuyến Sài Gòn - Ngày 19-03-2055 SÁNG CHUYẾN 1</t>
  </si>
  <si>
    <t>MH002224</t>
  </si>
  <si>
    <t>MH2501/0032</t>
  </si>
  <si>
    <t>MH002406</t>
  </si>
  <si>
    <t>Chuyến Sài Gòn - Ngày 19-06-2025</t>
  </si>
  <si>
    <t>MH002196</t>
  </si>
  <si>
    <t>Chuyến Sài Gòn - Ngày 22-04-2025 CHIỀU CHUYẾN 2</t>
  </si>
  <si>
    <t>0000098</t>
  </si>
  <si>
    <t>MH002163</t>
  </si>
  <si>
    <t>MH002179</t>
  </si>
  <si>
    <t>Chuyến Sài Gòn - Ngày 15-05-2025 SÁNG</t>
  </si>
  <si>
    <t>Chuyến C6  - ngày 29/03/2025</t>
  </si>
  <si>
    <t>Chuyến Sài Gòn - Ngày 17-03-2025</t>
  </si>
  <si>
    <t>Chuyến Sài Gòn - Ngày 03-04-2025 CHIỀU</t>
  </si>
  <si>
    <t>Chuyến Hà Nội - ngày 20/26/2025</t>
  </si>
  <si>
    <t>Chuyến Sài Gòn - Ngày 01-04-2025 SÁNG</t>
  </si>
  <si>
    <t>Chuyến Sài Gòn - Ngày 14-06-2025</t>
  </si>
  <si>
    <t>Chuyến Sài Gòn - Ngày 09-04-2025 TRƯA</t>
  </si>
  <si>
    <t>MH002207</t>
  </si>
  <si>
    <t>Chuyến Sài Gòn - Ngày 12-04-2025 SÁNG - CHUYẾN 1</t>
  </si>
  <si>
    <t>MH002181</t>
  </si>
  <si>
    <t>MH002188</t>
  </si>
  <si>
    <t>MH002391</t>
  </si>
  <si>
    <t>Chuyến C6  - Ngày 17-04-2025</t>
  </si>
  <si>
    <t>MH002398</t>
  </si>
  <si>
    <t>Chuyến Sài Gòn - Ngày 30-6-2025</t>
  </si>
  <si>
    <t>Chuyến Hà Nội - ngày 21/26/2025</t>
  </si>
  <si>
    <t>MH002236</t>
  </si>
  <si>
    <t/>
  </si>
  <si>
    <t>Chuyến C6  - Ngày 03-04-2025</t>
  </si>
  <si>
    <t>0000081</t>
  </si>
  <si>
    <t>MH002180</t>
  </si>
  <si>
    <t>00000034</t>
  </si>
  <si>
    <t>Chuyến Sài Gòn - Ngày 22-04-2025 SÁNG CHUYẾN 1</t>
  </si>
  <si>
    <t>MH002246</t>
  </si>
  <si>
    <t>MH002386</t>
  </si>
  <si>
    <t>00000036</t>
  </si>
  <si>
    <t>MH002403</t>
  </si>
  <si>
    <t>Chuyến Sài Gòn - Ngày 21-04-2025 SÁNG CHUYẾN 1</t>
  </si>
  <si>
    <t>0000087</t>
  </si>
  <si>
    <t>Chuyến Hà Nội - ngày 09/06/2025</t>
  </si>
  <si>
    <t>Chuyến Sài Gòn - Ngày 20-06-2025</t>
  </si>
  <si>
    <t>Chuyến Sài Gòn - Ngày 09-06-2025</t>
  </si>
  <si>
    <t>MH002171</t>
  </si>
  <si>
    <t>Chuyến Hà Nội - ngày 24/26/2025</t>
  </si>
  <si>
    <t>Chuyến Sài Gòn - Ngày 31-03-2025 SÁNG</t>
  </si>
  <si>
    <t>MH002215</t>
  </si>
  <si>
    <t>00000037</t>
  </si>
  <si>
    <t>0000082</t>
  </si>
  <si>
    <t>Chuyến Sài Gòn - Ngày 04-04-2025 CHIỀU</t>
  </si>
  <si>
    <t>0000088</t>
  </si>
  <si>
    <t>MH002249</t>
  </si>
  <si>
    <t>0000089</t>
  </si>
  <si>
    <t>Chuyến Sài Gòn - Ngày 23-05-2025 SÁNG</t>
  </si>
  <si>
    <t>MH002409</t>
  </si>
  <si>
    <t>MH002191</t>
  </si>
  <si>
    <t>Mua hàng trong nước nhập kho chưa thanh toán</t>
  </si>
  <si>
    <t>Chuyến Sài Gòn - Ngày 05-05-2025 SÁNG</t>
  </si>
  <si>
    <t>Chuyến Hà Nội - ngày 13/06/2025</t>
  </si>
  <si>
    <t>MH002371</t>
  </si>
  <si>
    <t>MH002164</t>
  </si>
  <si>
    <t>Chuyến Sài Gòn - Ngày 02-04-2025 CHIỀU</t>
  </si>
  <si>
    <t>MH002209</t>
  </si>
  <si>
    <t>Chuyến Sài Gòn - Ngày 18-04-2025 SÁNG</t>
  </si>
  <si>
    <t>Chuyến Sài Gòn - Ngày 27-05-2025 TRƯA</t>
  </si>
  <si>
    <t>Chuyến C6 - Ngày 24/03/2025</t>
  </si>
  <si>
    <t>Chuyến Sài Gòn - Ngày 17-05-2025 SÁNG</t>
  </si>
  <si>
    <t>MH2501/0030</t>
  </si>
  <si>
    <t>MH002387</t>
  </si>
  <si>
    <t>0000085</t>
  </si>
  <si>
    <t>MH2501/0038</t>
  </si>
  <si>
    <t>0000092</t>
  </si>
  <si>
    <t>MH002229</t>
  </si>
  <si>
    <t>Chuyến Sài Gòn - Ngày 22-05-2025 SÁNG</t>
  </si>
  <si>
    <t>Chuyến C6  - Ngày 04-04-2025</t>
  </si>
  <si>
    <t>Chi phí mua hàng</t>
  </si>
  <si>
    <t>Chuyến C6 - Ngày 14/03/2025</t>
  </si>
  <si>
    <t>Chuyến Sài Gòn - Ngày 25-04-2025 SÁNG CHUYẾN 1</t>
  </si>
  <si>
    <t>MH002187</t>
  </si>
  <si>
    <t>Chuyến Sài Gòn - Ngày 20-3-2025 CHUYẾN SÁNG ( GÀ XÌ DẦU KM 104 TÚI VÀ GIÒ LỤA 250G KM 104 TÚI)</t>
  </si>
  <si>
    <t>00000038</t>
  </si>
  <si>
    <t>Chuyến Sài Gòn - Ngày 14-04-2025 SÁNG - CHUYẾN 1</t>
  </si>
  <si>
    <t>MH002195</t>
  </si>
  <si>
    <t>0000086</t>
  </si>
  <si>
    <t>Chuyến C6  - Ngày 22-04-2025</t>
  </si>
  <si>
    <t>MH2501/0029</t>
  </si>
  <si>
    <t>Chuyến Sài Gòn - Ngày 11 -06-2025</t>
  </si>
  <si>
    <t>Chuyến Sài Gòn - Ngày 04 -06-2025</t>
  </si>
  <si>
    <t>MH002160</t>
  </si>
  <si>
    <t>MH002380</t>
  </si>
  <si>
    <t>MH002186</t>
  </si>
  <si>
    <t>Chuyến Sài Gòn - Ngày 24-06-2025</t>
  </si>
  <si>
    <t>Chuyến Sài Gòn - Ngày 24-04-2025 SÁNG CHUYẾN 1</t>
  </si>
  <si>
    <t>Chuyến Sài Gòn - Ngày 18-03-2025 SÁNG CHUYẾN 1 ( GÀ XÌ DẦU 500G KM X 250 TÚI VÀ GIÒ LỤA 250GKM X 242 TÚI)</t>
  </si>
  <si>
    <t>Tổng cộng</t>
  </si>
  <si>
    <t>8 %</t>
  </si>
  <si>
    <t>0309391503</t>
  </si>
  <si>
    <t>CÔNG TY TNHH MỘT THÀNH VIÊN THƯƠNG MẠI VÀ DỊCH VỤ NGỌC THƠM</t>
  </si>
  <si>
    <t>0000099</t>
  </si>
  <si>
    <t>0000080</t>
  </si>
  <si>
    <t>0000079</t>
  </si>
  <si>
    <t>0000078</t>
  </si>
  <si>
    <t>0000077</t>
  </si>
  <si>
    <t>0000076</t>
  </si>
  <si>
    <t>0000075</t>
  </si>
  <si>
    <t>0000074</t>
  </si>
  <si>
    <t>0000073</t>
  </si>
  <si>
    <t>0000072</t>
  </si>
  <si>
    <t>0000071</t>
  </si>
  <si>
    <t>0000070</t>
  </si>
  <si>
    <t>0000069</t>
  </si>
  <si>
    <t>0000068</t>
  </si>
  <si>
    <t>0000067</t>
  </si>
  <si>
    <t>0000066</t>
  </si>
  <si>
    <t>0000065</t>
  </si>
  <si>
    <t>0000064</t>
  </si>
  <si>
    <t>0000063</t>
  </si>
  <si>
    <t>0000062</t>
  </si>
  <si>
    <t>0000061</t>
  </si>
  <si>
    <t>0000060</t>
  </si>
  <si>
    <t>0000059</t>
  </si>
  <si>
    <t>0000058</t>
  </si>
  <si>
    <t>0000057</t>
  </si>
  <si>
    <t>0000056</t>
  </si>
  <si>
    <t>0000055</t>
  </si>
  <si>
    <t>0000054</t>
  </si>
  <si>
    <t>0000053</t>
  </si>
  <si>
    <t>0000052</t>
  </si>
  <si>
    <t>0000051</t>
  </si>
  <si>
    <t>0000050</t>
  </si>
  <si>
    <t>0000049</t>
  </si>
  <si>
    <t>0000048</t>
  </si>
  <si>
    <t>0000047</t>
  </si>
  <si>
    <t>0000046</t>
  </si>
  <si>
    <t>0000045</t>
  </si>
  <si>
    <t>0000044</t>
  </si>
  <si>
    <t>0000043</t>
  </si>
  <si>
    <t>0000042</t>
  </si>
  <si>
    <t>0000041</t>
  </si>
  <si>
    <t>0000040</t>
  </si>
  <si>
    <t>0000039</t>
  </si>
  <si>
    <t>0000038</t>
  </si>
  <si>
    <t>0000037</t>
  </si>
  <si>
    <t>0000036</t>
  </si>
  <si>
    <t>0000035</t>
  </si>
  <si>
    <t>0000034</t>
  </si>
  <si>
    <t>0000033</t>
  </si>
  <si>
    <t>0000032</t>
  </si>
  <si>
    <t>0000031</t>
  </si>
  <si>
    <t>0000030</t>
  </si>
  <si>
    <t>0000029</t>
  </si>
  <si>
    <t>0000028</t>
  </si>
  <si>
    <t>0000027</t>
  </si>
  <si>
    <t>0000026</t>
  </si>
  <si>
    <t>0000025</t>
  </si>
  <si>
    <t>0000024</t>
  </si>
  <si>
    <t>0000023</t>
  </si>
  <si>
    <t>0000022</t>
  </si>
  <si>
    <t>0000021</t>
  </si>
  <si>
    <t>0000020</t>
  </si>
  <si>
    <t>0000019</t>
  </si>
  <si>
    <t>0000018</t>
  </si>
  <si>
    <t>0000017</t>
  </si>
  <si>
    <t>0000016</t>
  </si>
  <si>
    <t>0000015</t>
  </si>
  <si>
    <t>0000014</t>
  </si>
  <si>
    <t>0000013</t>
  </si>
  <si>
    <t>0000012</t>
  </si>
  <si>
    <t>0000011</t>
  </si>
  <si>
    <t>0000010</t>
  </si>
  <si>
    <t>0000009</t>
  </si>
  <si>
    <t>0000008</t>
  </si>
  <si>
    <t>0000007</t>
  </si>
  <si>
    <t>0000006</t>
  </si>
  <si>
    <t>0000005</t>
  </si>
  <si>
    <t>0000004</t>
  </si>
  <si>
    <t>0000003</t>
  </si>
  <si>
    <t>0000002</t>
  </si>
  <si>
    <t>0000001</t>
  </si>
  <si>
    <t>Tháng</t>
  </si>
  <si>
    <t>Tài khoản thuế</t>
  </si>
  <si>
    <t>Thuế GTGT</t>
  </si>
  <si>
    <t>Thuế suất</t>
  </si>
  <si>
    <t>Doanh số bán chưa có thuế GTGT</t>
  </si>
  <si>
    <t>Mã số thuế người mua</t>
  </si>
  <si>
    <t>Tên người mua</t>
  </si>
  <si>
    <t>Ngày hóa đơn</t>
  </si>
  <si>
    <t>Từ ngày 01/01/2025 đến ngày 30/06/2025</t>
  </si>
  <si>
    <t>BẢNG KÊ HÓA ĐƠN, CHỨNG TỪ HÀNG HÓA, DỊCH VỤ BÁN RA (MẪU QUẢN TRỊ)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</si>
</sst>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2"/>
    </font>
    <font>
      <b/>
      <sz val="10"/>
      <name val="Arial"/>
      <family val="2"/>
    </font>
    <font>
      <b/>
      <sz val="16"/>
      <color theme="1"/>
      <name val="Arial"/>
      <family val="2"/>
    </font>
    <font>
      <b/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EDEDE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7">
    <xf numFmtId="0" fontId="0" fillId="0" borderId="0" xfId="0"/>
    <xf numFmtId="38" fontId="2" fillId="2" borderId="1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38" fontId="0" fillId="0" borderId="0" xfId="0" applyNumberFormat="1"/>
    <xf numFmtId="14" fontId="0" fillId="0" borderId="0" xfId="0" applyNumberFormat="1"/>
    <xf numFmtId="14" fontId="2" fillId="2" borderId="1" xfId="0" applyNumberFormat="1" applyFont="1" applyFill="1" applyBorder="1" applyAlignment="1">
      <alignment horizontal="center" vertical="center" wrapText="1"/>
    </xf>
    <xf numFmtId="38" fontId="3" fillId="0" borderId="2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right" wrapText="1"/>
    </xf>
    <xf numFmtId="37" fontId="0" fillId="0" borderId="0" xfId="0" applyNumberFormat="1" applyAlignment="1">
      <alignment horizontal="right" wrapText="1"/>
    </xf>
    <xf numFmtId="0" fontId="0" fillId="0" borderId="0" xfId="0" applyAlignment="1">
      <alignment horizontal="left" wrapText="1"/>
    </xf>
    <xf numFmtId="14" fontId="0" fillId="0" borderId="0" xfId="0" applyNumberFormat="1" applyAlignment="1">
      <alignment horizontal="center" wrapText="1"/>
    </xf>
    <xf numFmtId="43" fontId="0" fillId="0" borderId="0" xfId="0" applyNumberFormat="1" applyAlignment="1">
      <alignment horizontal="right" wrapText="1"/>
    </xf>
    <xf numFmtId="43" fontId="0" fillId="0" borderId="0" xfId="1" applyFont="1" applyAlignment="1">
      <alignment horizontal="right" wrapText="1"/>
    </xf>
    <xf numFmtId="37" fontId="5" fillId="3" borderId="3" xfId="0" applyNumberFormat="1" applyFont="1" applyFill="1" applyBorder="1" applyAlignment="1">
      <alignment horizontal="right" vertical="center" wrapText="1"/>
    </xf>
    <xf numFmtId="37" fontId="5" fillId="3" borderId="3" xfId="0" applyNumberFormat="1" applyFont="1" applyFill="1" applyBorder="1" applyAlignment="1">
      <alignment horizontal="left" vertical="center" wrapText="1"/>
    </xf>
    <xf numFmtId="37" fontId="5" fillId="3" borderId="3" xfId="0" applyNumberFormat="1" applyFont="1" applyFill="1" applyBorder="1" applyAlignment="1">
      <alignment horizontal="center" vertical="center" wrapText="1"/>
    </xf>
    <xf numFmtId="37" fontId="0" fillId="0" borderId="3" xfId="0" applyNumberFormat="1" applyBorder="1" applyAlignment="1">
      <alignment horizontal="right" wrapText="1"/>
    </xf>
    <xf numFmtId="0" fontId="0" fillId="0" borderId="3" xfId="0" applyBorder="1" applyAlignment="1">
      <alignment horizontal="left" wrapText="1"/>
    </xf>
    <xf numFmtId="14" fontId="0" fillId="0" borderId="3" xfId="0" applyNumberFormat="1" applyBorder="1" applyAlignment="1">
      <alignment horizont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7" fontId="7" fillId="0" borderId="0" xfId="0" applyNumberFormat="1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7" fontId="7" fillId="0" borderId="0" xfId="0" applyNumberFormat="1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7" fontId="8" fillId="0" borderId="0" xfId="0" applyNumberFormat="1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165" fontId="7" fillId="0" borderId="0" xfId="1" applyNumberFormat="1" applyFont="1" applyAlignment="1">
      <alignment horizontal="center" vertical="center" wrapText="1"/>
    </xf>
    <xf numFmtId="38" fontId="1" fillId="0" borderId="0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110"/>
  <sheetViews>
    <sheetView workbookViewId="0">
      <selection activeCell="B46" sqref="B46"/>
    </sheetView>
  </sheetViews>
  <sheetFormatPr defaultRowHeight="15" outlineLevelRow="1" x14ac:dyDescent="0.25"/>
  <cols>
    <col min="1" max="1" width="16.140625" style="13" customWidth="1"/>
    <col min="2" max="2" width="20" style="14" customWidth="1"/>
    <col min="3" max="3" width="36.140625" style="13" bestFit="1" customWidth="1"/>
    <col min="4" max="4" width="18.42578125" style="13" customWidth="1"/>
    <col min="5" max="5" width="23.28515625" style="12" customWidth="1"/>
    <col min="6" max="6" width="15.5703125" style="13" customWidth="1"/>
    <col min="7" max="7" width="15.85546875" style="12" customWidth="1"/>
    <col min="8" max="8" width="25.5703125" style="11" customWidth="1"/>
  </cols>
  <sheetData>
    <row r="1" spans="1:9" s="25" customFormat="1" ht="28.35" customHeight="1" x14ac:dyDescent="0.25">
      <c r="A1" s="28" t="s">
        <v>456</v>
      </c>
      <c r="B1" s="30"/>
      <c r="C1" s="28"/>
      <c r="D1" s="28"/>
      <c r="E1" s="29"/>
      <c r="F1" s="28"/>
      <c r="G1" s="29"/>
      <c r="H1" s="28"/>
    </row>
    <row r="2" spans="1:9" s="31" customFormat="1" ht="28.35" customHeight="1" x14ac:dyDescent="0.25">
      <c r="A2" s="32" t="s">
        <v>455</v>
      </c>
      <c r="B2" s="34"/>
      <c r="C2" s="32"/>
      <c r="D2" s="32"/>
      <c r="E2" s="33"/>
      <c r="F2" s="32"/>
      <c r="G2" s="33"/>
      <c r="H2" s="32"/>
    </row>
    <row r="3" spans="1:9" s="25" customFormat="1" ht="20.25" x14ac:dyDescent="0.25">
      <c r="A3" s="28"/>
      <c r="B3" s="30"/>
      <c r="C3" s="28"/>
      <c r="D3" s="28"/>
      <c r="E3" s="29"/>
      <c r="F3" s="28"/>
      <c r="G3" s="29"/>
      <c r="H3" s="28"/>
    </row>
    <row r="4" spans="1:9" s="25" customFormat="1" ht="20.25" x14ac:dyDescent="0.25">
      <c r="B4" s="27"/>
      <c r="E4" s="26"/>
      <c r="G4" s="26"/>
      <c r="H4" s="35">
        <f>+H108</f>
        <v>7302705184</v>
      </c>
    </row>
    <row r="5" spans="1:9" ht="25.5" x14ac:dyDescent="0.25">
      <c r="A5" s="24" t="s">
        <v>0</v>
      </c>
      <c r="B5" s="24" t="s">
        <v>454</v>
      </c>
      <c r="C5" s="24" t="s">
        <v>453</v>
      </c>
      <c r="D5" s="24" t="s">
        <v>452</v>
      </c>
      <c r="E5" s="24" t="s">
        <v>451</v>
      </c>
      <c r="F5" s="24" t="s">
        <v>450</v>
      </c>
      <c r="G5" s="24" t="s">
        <v>449</v>
      </c>
      <c r="H5" s="24" t="s">
        <v>448</v>
      </c>
      <c r="I5" s="23" t="s">
        <v>447</v>
      </c>
    </row>
    <row r="6" spans="1:9" ht="30" hidden="1" outlineLevel="1" x14ac:dyDescent="0.25">
      <c r="A6" s="21" t="s">
        <v>446</v>
      </c>
      <c r="B6" s="22">
        <v>45661</v>
      </c>
      <c r="C6" s="21" t="s">
        <v>365</v>
      </c>
      <c r="D6" s="21" t="s">
        <v>364</v>
      </c>
      <c r="E6" s="20">
        <v>878767011</v>
      </c>
      <c r="F6" s="21" t="s">
        <v>363</v>
      </c>
      <c r="G6" s="20">
        <v>70301361</v>
      </c>
      <c r="H6" s="20">
        <f>+G6+E6</f>
        <v>949068372</v>
      </c>
      <c r="I6">
        <f>+MONTH(B6)</f>
        <v>1</v>
      </c>
    </row>
    <row r="7" spans="1:9" ht="30" hidden="1" outlineLevel="1" x14ac:dyDescent="0.25">
      <c r="A7" s="21" t="s">
        <v>445</v>
      </c>
      <c r="B7" s="22">
        <v>45670</v>
      </c>
      <c r="C7" s="21" t="s">
        <v>365</v>
      </c>
      <c r="D7" s="21" t="s">
        <v>364</v>
      </c>
      <c r="E7" s="20">
        <v>2966442524</v>
      </c>
      <c r="F7" s="21" t="s">
        <v>363</v>
      </c>
      <c r="G7" s="20">
        <v>237315402</v>
      </c>
      <c r="H7" s="20">
        <f>+G7+E7</f>
        <v>3203757926</v>
      </c>
      <c r="I7">
        <f>+MONTH(B7)</f>
        <v>1</v>
      </c>
    </row>
    <row r="8" spans="1:9" ht="30" hidden="1" outlineLevel="1" x14ac:dyDescent="0.25">
      <c r="A8" s="21" t="s">
        <v>444</v>
      </c>
      <c r="B8" s="22">
        <v>45675</v>
      </c>
      <c r="C8" s="21" t="s">
        <v>365</v>
      </c>
      <c r="D8" s="21" t="s">
        <v>364</v>
      </c>
      <c r="E8" s="20">
        <v>1655120291</v>
      </c>
      <c r="F8" s="21" t="s">
        <v>363</v>
      </c>
      <c r="G8" s="20">
        <v>132409623</v>
      </c>
      <c r="H8" s="20">
        <f>+G8+E8</f>
        <v>1787529914</v>
      </c>
      <c r="I8">
        <f>+MONTH(B8)</f>
        <v>1</v>
      </c>
    </row>
    <row r="9" spans="1:9" ht="30" hidden="1" outlineLevel="1" x14ac:dyDescent="0.25">
      <c r="A9" s="21" t="s">
        <v>443</v>
      </c>
      <c r="B9" s="22">
        <v>45678</v>
      </c>
      <c r="C9" s="21" t="s">
        <v>365</v>
      </c>
      <c r="D9" s="21" t="s">
        <v>364</v>
      </c>
      <c r="E9" s="20">
        <v>2233638856</v>
      </c>
      <c r="F9" s="21" t="s">
        <v>363</v>
      </c>
      <c r="G9" s="20">
        <v>178691108</v>
      </c>
      <c r="H9" s="20">
        <f>+G9+E9</f>
        <v>2412329964</v>
      </c>
      <c r="I9">
        <f>+MONTH(B9)</f>
        <v>1</v>
      </c>
    </row>
    <row r="10" spans="1:9" ht="30" hidden="1" outlineLevel="1" x14ac:dyDescent="0.25">
      <c r="A10" s="21" t="s">
        <v>442</v>
      </c>
      <c r="B10" s="22">
        <v>45680</v>
      </c>
      <c r="C10" s="21" t="s">
        <v>365</v>
      </c>
      <c r="D10" s="21" t="s">
        <v>364</v>
      </c>
      <c r="E10" s="20">
        <v>2342292339</v>
      </c>
      <c r="F10" s="21" t="s">
        <v>363</v>
      </c>
      <c r="G10" s="20">
        <v>187383387</v>
      </c>
      <c r="H10" s="20">
        <f>+G10+E10</f>
        <v>2529675726</v>
      </c>
      <c r="I10">
        <f>+MONTH(B10)</f>
        <v>1</v>
      </c>
    </row>
    <row r="11" spans="1:9" ht="30" hidden="1" outlineLevel="1" x14ac:dyDescent="0.25">
      <c r="A11" s="21" t="s">
        <v>441</v>
      </c>
      <c r="B11" s="22">
        <v>45682</v>
      </c>
      <c r="C11" s="21" t="s">
        <v>365</v>
      </c>
      <c r="D11" s="21" t="s">
        <v>364</v>
      </c>
      <c r="E11" s="20">
        <v>1381614566</v>
      </c>
      <c r="F11" s="21" t="s">
        <v>363</v>
      </c>
      <c r="G11" s="20">
        <v>110529165</v>
      </c>
      <c r="H11" s="20">
        <f>+G11+E11</f>
        <v>1492143731</v>
      </c>
      <c r="I11">
        <f>+MONTH(B11)</f>
        <v>1</v>
      </c>
    </row>
    <row r="12" spans="1:9" ht="30" hidden="1" outlineLevel="1" x14ac:dyDescent="0.25">
      <c r="A12" s="21" t="s">
        <v>440</v>
      </c>
      <c r="B12" s="22">
        <v>45693</v>
      </c>
      <c r="C12" s="21" t="s">
        <v>365</v>
      </c>
      <c r="D12" s="21" t="s">
        <v>364</v>
      </c>
      <c r="E12" s="20">
        <v>644478474</v>
      </c>
      <c r="F12" s="21" t="s">
        <v>363</v>
      </c>
      <c r="G12" s="20">
        <v>51558278</v>
      </c>
      <c r="H12" s="20">
        <f>+G12+E12</f>
        <v>696036752</v>
      </c>
      <c r="I12">
        <f>+MONTH(B12)</f>
        <v>2</v>
      </c>
    </row>
    <row r="13" spans="1:9" ht="30" hidden="1" outlineLevel="1" x14ac:dyDescent="0.25">
      <c r="A13" s="21" t="s">
        <v>439</v>
      </c>
      <c r="B13" s="22">
        <v>45694</v>
      </c>
      <c r="C13" s="21" t="s">
        <v>365</v>
      </c>
      <c r="D13" s="21" t="s">
        <v>364</v>
      </c>
      <c r="E13" s="20">
        <v>442662439</v>
      </c>
      <c r="F13" s="21" t="s">
        <v>363</v>
      </c>
      <c r="G13" s="20">
        <v>35412995</v>
      </c>
      <c r="H13" s="20">
        <f>+G13+E13</f>
        <v>478075434</v>
      </c>
      <c r="I13">
        <f>+MONTH(B13)</f>
        <v>2</v>
      </c>
    </row>
    <row r="14" spans="1:9" ht="30" hidden="1" outlineLevel="1" x14ac:dyDescent="0.25">
      <c r="A14" s="21" t="s">
        <v>438</v>
      </c>
      <c r="B14" s="22">
        <v>45695</v>
      </c>
      <c r="C14" s="21" t="s">
        <v>365</v>
      </c>
      <c r="D14" s="21" t="s">
        <v>364</v>
      </c>
      <c r="E14" s="20">
        <v>456569496</v>
      </c>
      <c r="F14" s="21" t="s">
        <v>363</v>
      </c>
      <c r="G14" s="20">
        <v>36525560</v>
      </c>
      <c r="H14" s="20">
        <f>+G14+E14</f>
        <v>493095056</v>
      </c>
      <c r="I14">
        <f>+MONTH(B14)</f>
        <v>2</v>
      </c>
    </row>
    <row r="15" spans="1:9" ht="30" hidden="1" outlineLevel="1" x14ac:dyDescent="0.25">
      <c r="A15" s="21" t="s">
        <v>437</v>
      </c>
      <c r="B15" s="22">
        <v>45696</v>
      </c>
      <c r="C15" s="21" t="s">
        <v>365</v>
      </c>
      <c r="D15" s="21" t="s">
        <v>364</v>
      </c>
      <c r="E15" s="20">
        <v>448345100</v>
      </c>
      <c r="F15" s="21" t="s">
        <v>363</v>
      </c>
      <c r="G15" s="20">
        <v>35867608</v>
      </c>
      <c r="H15" s="20">
        <f>+G15+E15</f>
        <v>484212708</v>
      </c>
      <c r="I15">
        <f>+MONTH(B15)</f>
        <v>2</v>
      </c>
    </row>
    <row r="16" spans="1:9" ht="30" hidden="1" outlineLevel="1" x14ac:dyDescent="0.25">
      <c r="A16" s="21" t="s">
        <v>436</v>
      </c>
      <c r="B16" s="22">
        <v>45698</v>
      </c>
      <c r="C16" s="21" t="s">
        <v>365</v>
      </c>
      <c r="D16" s="21" t="s">
        <v>364</v>
      </c>
      <c r="E16" s="20">
        <v>513479879</v>
      </c>
      <c r="F16" s="21" t="s">
        <v>363</v>
      </c>
      <c r="G16" s="20">
        <v>41078390</v>
      </c>
      <c r="H16" s="20">
        <f>+G16+E16</f>
        <v>554558269</v>
      </c>
      <c r="I16">
        <f>+MONTH(B16)</f>
        <v>2</v>
      </c>
    </row>
    <row r="17" spans="1:9" ht="30" hidden="1" outlineLevel="1" x14ac:dyDescent="0.25">
      <c r="A17" s="21" t="s">
        <v>435</v>
      </c>
      <c r="B17" s="22">
        <v>45701</v>
      </c>
      <c r="C17" s="21" t="s">
        <v>365</v>
      </c>
      <c r="D17" s="21" t="s">
        <v>364</v>
      </c>
      <c r="E17" s="20">
        <v>528995444</v>
      </c>
      <c r="F17" s="21" t="s">
        <v>363</v>
      </c>
      <c r="G17" s="20">
        <v>42319636</v>
      </c>
      <c r="H17" s="20">
        <f>+G17+E17</f>
        <v>571315080</v>
      </c>
      <c r="I17">
        <f>+MONTH(B17)</f>
        <v>2</v>
      </c>
    </row>
    <row r="18" spans="1:9" ht="30" hidden="1" outlineLevel="1" x14ac:dyDescent="0.25">
      <c r="A18" s="21" t="s">
        <v>434</v>
      </c>
      <c r="B18" s="22">
        <v>45702</v>
      </c>
      <c r="C18" s="21" t="s">
        <v>365</v>
      </c>
      <c r="D18" s="21" t="s">
        <v>364</v>
      </c>
      <c r="E18" s="20">
        <v>327716883</v>
      </c>
      <c r="F18" s="21" t="s">
        <v>363</v>
      </c>
      <c r="G18" s="20">
        <v>26217351</v>
      </c>
      <c r="H18" s="20">
        <f>+G18+E18</f>
        <v>353934234</v>
      </c>
      <c r="I18">
        <f>+MONTH(B18)</f>
        <v>2</v>
      </c>
    </row>
    <row r="19" spans="1:9" ht="30" hidden="1" outlineLevel="1" x14ac:dyDescent="0.25">
      <c r="A19" s="21" t="s">
        <v>433</v>
      </c>
      <c r="B19" s="22">
        <v>45704</v>
      </c>
      <c r="C19" s="21" t="s">
        <v>365</v>
      </c>
      <c r="D19" s="21" t="s">
        <v>364</v>
      </c>
      <c r="E19" s="20">
        <v>498143849</v>
      </c>
      <c r="F19" s="21" t="s">
        <v>363</v>
      </c>
      <c r="G19" s="20">
        <v>39851508</v>
      </c>
      <c r="H19" s="20">
        <f>+G19+E19</f>
        <v>537995357</v>
      </c>
      <c r="I19">
        <f>+MONTH(B19)</f>
        <v>2</v>
      </c>
    </row>
    <row r="20" spans="1:9" ht="30" hidden="1" outlineLevel="1" x14ac:dyDescent="0.25">
      <c r="A20" s="21" t="s">
        <v>432</v>
      </c>
      <c r="B20" s="22">
        <v>45705</v>
      </c>
      <c r="C20" s="21" t="s">
        <v>365</v>
      </c>
      <c r="D20" s="21" t="s">
        <v>364</v>
      </c>
      <c r="E20" s="20">
        <v>512256628</v>
      </c>
      <c r="F20" s="21" t="s">
        <v>363</v>
      </c>
      <c r="G20" s="20">
        <v>40980530</v>
      </c>
      <c r="H20" s="20">
        <f>+G20+E20</f>
        <v>553237158</v>
      </c>
      <c r="I20">
        <f>+MONTH(B20)</f>
        <v>2</v>
      </c>
    </row>
    <row r="21" spans="1:9" ht="30" hidden="1" outlineLevel="1" x14ac:dyDescent="0.25">
      <c r="A21" s="21" t="s">
        <v>431</v>
      </c>
      <c r="B21" s="22">
        <v>45706</v>
      </c>
      <c r="C21" s="21" t="s">
        <v>365</v>
      </c>
      <c r="D21" s="21" t="s">
        <v>364</v>
      </c>
      <c r="E21" s="20">
        <v>490981783</v>
      </c>
      <c r="F21" s="21" t="s">
        <v>363</v>
      </c>
      <c r="G21" s="20">
        <v>39278543</v>
      </c>
      <c r="H21" s="20">
        <f>+G21+E21</f>
        <v>530260326</v>
      </c>
      <c r="I21">
        <f>+MONTH(B21)</f>
        <v>2</v>
      </c>
    </row>
    <row r="22" spans="1:9" ht="30" hidden="1" outlineLevel="1" x14ac:dyDescent="0.25">
      <c r="A22" s="21" t="s">
        <v>430</v>
      </c>
      <c r="B22" s="22">
        <v>45712</v>
      </c>
      <c r="C22" s="21" t="s">
        <v>365</v>
      </c>
      <c r="D22" s="21" t="s">
        <v>364</v>
      </c>
      <c r="E22" s="20">
        <v>554533700</v>
      </c>
      <c r="F22" s="21" t="s">
        <v>363</v>
      </c>
      <c r="G22" s="20">
        <v>44362696</v>
      </c>
      <c r="H22" s="20">
        <f>+G22+E22</f>
        <v>598896396</v>
      </c>
      <c r="I22">
        <f>+MONTH(B22)</f>
        <v>2</v>
      </c>
    </row>
    <row r="23" spans="1:9" ht="30" hidden="1" outlineLevel="1" x14ac:dyDescent="0.25">
      <c r="A23" s="21" t="s">
        <v>429</v>
      </c>
      <c r="B23" s="22">
        <v>45713</v>
      </c>
      <c r="C23" s="21" t="s">
        <v>365</v>
      </c>
      <c r="D23" s="21" t="s">
        <v>364</v>
      </c>
      <c r="E23" s="20">
        <v>577456854</v>
      </c>
      <c r="F23" s="21" t="s">
        <v>363</v>
      </c>
      <c r="G23" s="20">
        <v>46196548</v>
      </c>
      <c r="H23" s="20">
        <f>+G23+E23</f>
        <v>623653402</v>
      </c>
      <c r="I23">
        <f>+MONTH(B23)</f>
        <v>2</v>
      </c>
    </row>
    <row r="24" spans="1:9" ht="30" hidden="1" outlineLevel="1" x14ac:dyDescent="0.25">
      <c r="A24" s="21" t="s">
        <v>428</v>
      </c>
      <c r="B24" s="22">
        <v>45714</v>
      </c>
      <c r="C24" s="21" t="s">
        <v>365</v>
      </c>
      <c r="D24" s="21" t="s">
        <v>364</v>
      </c>
      <c r="E24" s="20">
        <v>347108748</v>
      </c>
      <c r="F24" s="21" t="s">
        <v>363</v>
      </c>
      <c r="G24" s="20">
        <v>27768700</v>
      </c>
      <c r="H24" s="20">
        <f>+G24+E24</f>
        <v>374877448</v>
      </c>
      <c r="I24">
        <f>+MONTH(B24)</f>
        <v>2</v>
      </c>
    </row>
    <row r="25" spans="1:9" ht="30" hidden="1" outlineLevel="1" x14ac:dyDescent="0.25">
      <c r="A25" s="21" t="s">
        <v>427</v>
      </c>
      <c r="B25" s="22">
        <v>45715</v>
      </c>
      <c r="C25" s="21" t="s">
        <v>365</v>
      </c>
      <c r="D25" s="21" t="s">
        <v>364</v>
      </c>
      <c r="E25" s="20">
        <v>464533071</v>
      </c>
      <c r="F25" s="21" t="s">
        <v>363</v>
      </c>
      <c r="G25" s="20">
        <v>37162646</v>
      </c>
      <c r="H25" s="20">
        <f>+G25+E25</f>
        <v>501695717</v>
      </c>
      <c r="I25">
        <f>+MONTH(B25)</f>
        <v>2</v>
      </c>
    </row>
    <row r="26" spans="1:9" ht="30" hidden="1" outlineLevel="1" x14ac:dyDescent="0.25">
      <c r="A26" s="21" t="s">
        <v>426</v>
      </c>
      <c r="B26" s="22">
        <v>45716</v>
      </c>
      <c r="C26" s="21" t="s">
        <v>365</v>
      </c>
      <c r="D26" s="21" t="s">
        <v>364</v>
      </c>
      <c r="E26" s="20">
        <v>288953494</v>
      </c>
      <c r="F26" s="21" t="s">
        <v>363</v>
      </c>
      <c r="G26" s="20">
        <v>23116280</v>
      </c>
      <c r="H26" s="20">
        <f>+G26+E26</f>
        <v>312069774</v>
      </c>
      <c r="I26">
        <f>+MONTH(B26)</f>
        <v>2</v>
      </c>
    </row>
    <row r="27" spans="1:9" ht="30" hidden="1" outlineLevel="1" x14ac:dyDescent="0.25">
      <c r="A27" s="21" t="s">
        <v>425</v>
      </c>
      <c r="B27" s="22">
        <v>45719</v>
      </c>
      <c r="C27" s="21" t="s">
        <v>365</v>
      </c>
      <c r="D27" s="21" t="s">
        <v>364</v>
      </c>
      <c r="E27" s="20">
        <v>293563076</v>
      </c>
      <c r="F27" s="21" t="s">
        <v>363</v>
      </c>
      <c r="G27" s="20">
        <v>23485046</v>
      </c>
      <c r="H27" s="20">
        <f>+G27+E27</f>
        <v>317048122</v>
      </c>
      <c r="I27">
        <f>+MONTH(B27)</f>
        <v>3</v>
      </c>
    </row>
    <row r="28" spans="1:9" ht="30" hidden="1" outlineLevel="1" x14ac:dyDescent="0.25">
      <c r="A28" s="21" t="s">
        <v>424</v>
      </c>
      <c r="B28" s="22">
        <v>45720</v>
      </c>
      <c r="C28" s="21" t="s">
        <v>365</v>
      </c>
      <c r="D28" s="21" t="s">
        <v>364</v>
      </c>
      <c r="E28" s="20">
        <v>265612456</v>
      </c>
      <c r="F28" s="21" t="s">
        <v>363</v>
      </c>
      <c r="G28" s="20">
        <v>21248996</v>
      </c>
      <c r="H28" s="20">
        <f>+G28+E28</f>
        <v>286861452</v>
      </c>
      <c r="I28">
        <f>+MONTH(B28)</f>
        <v>3</v>
      </c>
    </row>
    <row r="29" spans="1:9" ht="30" hidden="1" outlineLevel="1" x14ac:dyDescent="0.25">
      <c r="A29" s="21" t="s">
        <v>423</v>
      </c>
      <c r="B29" s="22">
        <v>45721</v>
      </c>
      <c r="C29" s="21" t="s">
        <v>365</v>
      </c>
      <c r="D29" s="21" t="s">
        <v>364</v>
      </c>
      <c r="E29" s="20">
        <v>192676267</v>
      </c>
      <c r="F29" s="21" t="s">
        <v>363</v>
      </c>
      <c r="G29" s="20">
        <v>15414101</v>
      </c>
      <c r="H29" s="20">
        <f>+G29+E29</f>
        <v>208090368</v>
      </c>
      <c r="I29">
        <f>+MONTH(B29)</f>
        <v>3</v>
      </c>
    </row>
    <row r="30" spans="1:9" ht="30" hidden="1" outlineLevel="1" x14ac:dyDescent="0.25">
      <c r="A30" s="21" t="s">
        <v>422</v>
      </c>
      <c r="B30" s="22">
        <v>45723</v>
      </c>
      <c r="C30" s="21" t="s">
        <v>365</v>
      </c>
      <c r="D30" s="21" t="s">
        <v>364</v>
      </c>
      <c r="E30" s="20">
        <v>159169424</v>
      </c>
      <c r="F30" s="21" t="s">
        <v>363</v>
      </c>
      <c r="G30" s="20">
        <v>12733554</v>
      </c>
      <c r="H30" s="20">
        <f>+G30+E30</f>
        <v>171902978</v>
      </c>
      <c r="I30">
        <f>+MONTH(B30)</f>
        <v>3</v>
      </c>
    </row>
    <row r="31" spans="1:9" ht="30" hidden="1" outlineLevel="1" x14ac:dyDescent="0.25">
      <c r="A31" s="21" t="s">
        <v>421</v>
      </c>
      <c r="B31" s="22">
        <v>45724</v>
      </c>
      <c r="C31" s="21" t="s">
        <v>365</v>
      </c>
      <c r="D31" s="21" t="s">
        <v>364</v>
      </c>
      <c r="E31" s="20">
        <v>276203365</v>
      </c>
      <c r="F31" s="21" t="s">
        <v>363</v>
      </c>
      <c r="G31" s="20">
        <v>22096269</v>
      </c>
      <c r="H31" s="20">
        <f>+G31+E31</f>
        <v>298299634</v>
      </c>
      <c r="I31">
        <f>+MONTH(B31)</f>
        <v>3</v>
      </c>
    </row>
    <row r="32" spans="1:9" ht="30" hidden="1" outlineLevel="1" x14ac:dyDescent="0.25">
      <c r="A32" s="21" t="s">
        <v>420</v>
      </c>
      <c r="B32" s="22">
        <v>45724</v>
      </c>
      <c r="C32" s="21" t="s">
        <v>365</v>
      </c>
      <c r="D32" s="21" t="s">
        <v>364</v>
      </c>
      <c r="E32" s="20">
        <v>169617316</v>
      </c>
      <c r="F32" s="21" t="s">
        <v>363</v>
      </c>
      <c r="G32" s="20">
        <v>13569385</v>
      </c>
      <c r="H32" s="20">
        <f>+G32+E32</f>
        <v>183186701</v>
      </c>
      <c r="I32">
        <f>+MONTH(B32)</f>
        <v>3</v>
      </c>
    </row>
    <row r="33" spans="1:9" ht="30" hidden="1" outlineLevel="1" x14ac:dyDescent="0.25">
      <c r="A33" s="21" t="s">
        <v>419</v>
      </c>
      <c r="B33" s="22">
        <v>45727</v>
      </c>
      <c r="C33" s="21" t="s">
        <v>365</v>
      </c>
      <c r="D33" s="21" t="s">
        <v>364</v>
      </c>
      <c r="E33" s="20">
        <v>178200705</v>
      </c>
      <c r="F33" s="21" t="s">
        <v>363</v>
      </c>
      <c r="G33" s="20">
        <v>14256056</v>
      </c>
      <c r="H33" s="20">
        <f>+G33+E33</f>
        <v>192456761</v>
      </c>
      <c r="I33">
        <f>+MONTH(B33)</f>
        <v>3</v>
      </c>
    </row>
    <row r="34" spans="1:9" ht="30" hidden="1" outlineLevel="1" x14ac:dyDescent="0.25">
      <c r="A34" s="21" t="s">
        <v>418</v>
      </c>
      <c r="B34" s="22">
        <v>45729</v>
      </c>
      <c r="C34" s="21" t="s">
        <v>365</v>
      </c>
      <c r="D34" s="21" t="s">
        <v>364</v>
      </c>
      <c r="E34" s="20">
        <v>217011646</v>
      </c>
      <c r="F34" s="21" t="s">
        <v>363</v>
      </c>
      <c r="G34" s="20">
        <v>17360932</v>
      </c>
      <c r="H34" s="20">
        <f>+G34+E34</f>
        <v>234372578</v>
      </c>
      <c r="I34">
        <f>+MONTH(B34)</f>
        <v>3</v>
      </c>
    </row>
    <row r="35" spans="1:9" ht="30" hidden="1" outlineLevel="1" x14ac:dyDescent="0.25">
      <c r="A35" s="21" t="s">
        <v>417</v>
      </c>
      <c r="B35" s="22">
        <v>45730</v>
      </c>
      <c r="C35" s="21" t="s">
        <v>365</v>
      </c>
      <c r="D35" s="21" t="s">
        <v>364</v>
      </c>
      <c r="E35" s="20">
        <v>200645994</v>
      </c>
      <c r="F35" s="21" t="s">
        <v>363</v>
      </c>
      <c r="G35" s="20">
        <v>16051680</v>
      </c>
      <c r="H35" s="20">
        <f>+G35+E35</f>
        <v>216697674</v>
      </c>
      <c r="I35">
        <f>+MONTH(B35)</f>
        <v>3</v>
      </c>
    </row>
    <row r="36" spans="1:9" ht="30" hidden="1" outlineLevel="1" x14ac:dyDescent="0.25">
      <c r="A36" s="21" t="s">
        <v>416</v>
      </c>
      <c r="B36" s="22">
        <v>45731</v>
      </c>
      <c r="C36" s="21" t="s">
        <v>365</v>
      </c>
      <c r="D36" s="21" t="s">
        <v>364</v>
      </c>
      <c r="E36" s="20">
        <v>400374695</v>
      </c>
      <c r="F36" s="21" t="s">
        <v>363</v>
      </c>
      <c r="G36" s="20">
        <v>32029976</v>
      </c>
      <c r="H36" s="20">
        <f>+G36+E36</f>
        <v>432404671</v>
      </c>
      <c r="I36">
        <f>+MONTH(B36)</f>
        <v>3</v>
      </c>
    </row>
    <row r="37" spans="1:9" ht="30" hidden="1" outlineLevel="1" x14ac:dyDescent="0.25">
      <c r="A37" s="21" t="s">
        <v>415</v>
      </c>
      <c r="B37" s="22">
        <v>45733</v>
      </c>
      <c r="C37" s="21" t="s">
        <v>365</v>
      </c>
      <c r="D37" s="21" t="s">
        <v>364</v>
      </c>
      <c r="E37" s="20">
        <v>165152188</v>
      </c>
      <c r="F37" s="21" t="s">
        <v>363</v>
      </c>
      <c r="G37" s="20">
        <v>13212175</v>
      </c>
      <c r="H37" s="20">
        <f>+G37+E37</f>
        <v>178364363</v>
      </c>
      <c r="I37">
        <f>+MONTH(B37)</f>
        <v>3</v>
      </c>
    </row>
    <row r="38" spans="1:9" ht="30" hidden="1" outlineLevel="1" x14ac:dyDescent="0.25">
      <c r="A38" s="21" t="s">
        <v>414</v>
      </c>
      <c r="B38" s="22">
        <v>45734</v>
      </c>
      <c r="C38" s="21" t="s">
        <v>365</v>
      </c>
      <c r="D38" s="21" t="s">
        <v>364</v>
      </c>
      <c r="E38" s="20">
        <v>349480138</v>
      </c>
      <c r="F38" s="21" t="s">
        <v>363</v>
      </c>
      <c r="G38" s="20">
        <v>27958411</v>
      </c>
      <c r="H38" s="20">
        <f>+G38+E38</f>
        <v>377438549</v>
      </c>
      <c r="I38">
        <f>+MONTH(B38)</f>
        <v>3</v>
      </c>
    </row>
    <row r="39" spans="1:9" ht="30" hidden="1" outlineLevel="1" x14ac:dyDescent="0.25">
      <c r="A39" s="21" t="s">
        <v>413</v>
      </c>
      <c r="B39" s="22">
        <v>45736</v>
      </c>
      <c r="C39" s="21" t="s">
        <v>365</v>
      </c>
      <c r="D39" s="21" t="s">
        <v>364</v>
      </c>
      <c r="E39" s="20">
        <v>450735285</v>
      </c>
      <c r="F39" s="21" t="s">
        <v>363</v>
      </c>
      <c r="G39" s="20">
        <v>36058823</v>
      </c>
      <c r="H39" s="20">
        <f>+G39+E39</f>
        <v>486794108</v>
      </c>
      <c r="I39">
        <f>+MONTH(B39)</f>
        <v>3</v>
      </c>
    </row>
    <row r="40" spans="1:9" ht="30" hidden="1" outlineLevel="1" x14ac:dyDescent="0.25">
      <c r="A40" s="21" t="s">
        <v>412</v>
      </c>
      <c r="B40" s="22">
        <v>45737</v>
      </c>
      <c r="C40" s="21" t="s">
        <v>365</v>
      </c>
      <c r="D40" s="21" t="s">
        <v>364</v>
      </c>
      <c r="E40" s="20">
        <v>311690868</v>
      </c>
      <c r="F40" s="21" t="s">
        <v>363</v>
      </c>
      <c r="G40" s="20">
        <v>24935269</v>
      </c>
      <c r="H40" s="20">
        <f>+G40+E40</f>
        <v>336626137</v>
      </c>
      <c r="I40">
        <f>+MONTH(B40)</f>
        <v>3</v>
      </c>
    </row>
    <row r="41" spans="1:9" ht="30" hidden="1" outlineLevel="1" x14ac:dyDescent="0.25">
      <c r="A41" s="21" t="s">
        <v>411</v>
      </c>
      <c r="B41" s="22">
        <v>45738</v>
      </c>
      <c r="C41" s="21" t="s">
        <v>365</v>
      </c>
      <c r="D41" s="21" t="s">
        <v>364</v>
      </c>
      <c r="E41" s="20">
        <v>301794993</v>
      </c>
      <c r="F41" s="21" t="s">
        <v>363</v>
      </c>
      <c r="G41" s="20">
        <v>24143599</v>
      </c>
      <c r="H41" s="20">
        <f>+G41+E41</f>
        <v>325938592</v>
      </c>
      <c r="I41">
        <f>+MONTH(B41)</f>
        <v>3</v>
      </c>
    </row>
    <row r="42" spans="1:9" ht="30" hidden="1" outlineLevel="1" x14ac:dyDescent="0.25">
      <c r="A42" s="21" t="s">
        <v>410</v>
      </c>
      <c r="B42" s="22">
        <v>45741</v>
      </c>
      <c r="C42" s="21" t="s">
        <v>365</v>
      </c>
      <c r="D42" s="21" t="s">
        <v>364</v>
      </c>
      <c r="E42" s="20">
        <v>330730572</v>
      </c>
      <c r="F42" s="21" t="s">
        <v>363</v>
      </c>
      <c r="G42" s="20">
        <v>26458446</v>
      </c>
      <c r="H42" s="20">
        <f>+G42+E42</f>
        <v>357189018</v>
      </c>
      <c r="I42">
        <f>+MONTH(B42)</f>
        <v>3</v>
      </c>
    </row>
    <row r="43" spans="1:9" ht="30" hidden="1" outlineLevel="1" x14ac:dyDescent="0.25">
      <c r="A43" s="21" t="s">
        <v>409</v>
      </c>
      <c r="B43" s="22">
        <v>45742</v>
      </c>
      <c r="C43" s="21" t="s">
        <v>365</v>
      </c>
      <c r="D43" s="21" t="s">
        <v>364</v>
      </c>
      <c r="E43" s="20">
        <v>317011306</v>
      </c>
      <c r="F43" s="21" t="s">
        <v>363</v>
      </c>
      <c r="G43" s="20">
        <v>25360904</v>
      </c>
      <c r="H43" s="20">
        <f>+G43+E43</f>
        <v>342372210</v>
      </c>
      <c r="I43">
        <f>+MONTH(B43)</f>
        <v>3</v>
      </c>
    </row>
    <row r="44" spans="1:9" ht="30" hidden="1" outlineLevel="1" x14ac:dyDescent="0.25">
      <c r="A44" s="21" t="s">
        <v>408</v>
      </c>
      <c r="B44" s="22">
        <v>45743</v>
      </c>
      <c r="C44" s="21" t="s">
        <v>365</v>
      </c>
      <c r="D44" s="21" t="s">
        <v>364</v>
      </c>
      <c r="E44" s="20">
        <v>169966466</v>
      </c>
      <c r="F44" s="21" t="s">
        <v>363</v>
      </c>
      <c r="G44" s="20">
        <v>13597317</v>
      </c>
      <c r="H44" s="20">
        <f>+G44+E44</f>
        <v>183563783</v>
      </c>
      <c r="I44">
        <f>+MONTH(B44)</f>
        <v>3</v>
      </c>
    </row>
    <row r="45" spans="1:9" ht="30" hidden="1" outlineLevel="1" x14ac:dyDescent="0.25">
      <c r="A45" s="21" t="s">
        <v>407</v>
      </c>
      <c r="B45" s="22">
        <v>45744</v>
      </c>
      <c r="C45" s="21" t="s">
        <v>365</v>
      </c>
      <c r="D45" s="21" t="s">
        <v>364</v>
      </c>
      <c r="E45" s="20">
        <v>369718362</v>
      </c>
      <c r="F45" s="21" t="s">
        <v>363</v>
      </c>
      <c r="G45" s="20">
        <v>29577469</v>
      </c>
      <c r="H45" s="20">
        <f>+G45+E45</f>
        <v>399295831</v>
      </c>
      <c r="I45">
        <f>+MONTH(B45)</f>
        <v>3</v>
      </c>
    </row>
    <row r="46" spans="1:9" ht="30" hidden="1" outlineLevel="1" x14ac:dyDescent="0.25">
      <c r="A46" s="21" t="s">
        <v>406</v>
      </c>
      <c r="B46" s="22">
        <v>45745</v>
      </c>
      <c r="C46" s="21" t="s">
        <v>365</v>
      </c>
      <c r="D46" s="21" t="s">
        <v>364</v>
      </c>
      <c r="E46" s="20">
        <v>364065132</v>
      </c>
      <c r="F46" s="21" t="s">
        <v>363</v>
      </c>
      <c r="G46" s="20">
        <v>29125211</v>
      </c>
      <c r="H46" s="20">
        <f>+G46+E46</f>
        <v>393190343</v>
      </c>
      <c r="I46">
        <f>+MONTH(B46)</f>
        <v>3</v>
      </c>
    </row>
    <row r="47" spans="1:9" ht="30" hidden="1" outlineLevel="1" x14ac:dyDescent="0.25">
      <c r="A47" s="21" t="s">
        <v>405</v>
      </c>
      <c r="B47" s="22">
        <v>45747</v>
      </c>
      <c r="C47" s="21" t="s">
        <v>365</v>
      </c>
      <c r="D47" s="21" t="s">
        <v>364</v>
      </c>
      <c r="E47" s="20">
        <v>439076328</v>
      </c>
      <c r="F47" s="21" t="s">
        <v>363</v>
      </c>
      <c r="G47" s="20">
        <v>35126106</v>
      </c>
      <c r="H47" s="20">
        <f>+G47+E47</f>
        <v>474202434</v>
      </c>
      <c r="I47">
        <f>+MONTH(B47)</f>
        <v>3</v>
      </c>
    </row>
    <row r="48" spans="1:9" ht="30" outlineLevel="1" x14ac:dyDescent="0.25">
      <c r="A48" s="21" t="s">
        <v>404</v>
      </c>
      <c r="B48" s="22">
        <v>45749</v>
      </c>
      <c r="C48" s="21" t="s">
        <v>365</v>
      </c>
      <c r="D48" s="21" t="s">
        <v>364</v>
      </c>
      <c r="E48" s="20">
        <v>469090954</v>
      </c>
      <c r="F48" s="21" t="s">
        <v>363</v>
      </c>
      <c r="G48" s="20">
        <v>37527276</v>
      </c>
      <c r="H48" s="20">
        <f>+G48+E48</f>
        <v>506618230</v>
      </c>
      <c r="I48">
        <f>+MONTH(B48)</f>
        <v>4</v>
      </c>
    </row>
    <row r="49" spans="1:9" ht="30" outlineLevel="1" x14ac:dyDescent="0.25">
      <c r="A49" s="21" t="s">
        <v>403</v>
      </c>
      <c r="B49" s="22">
        <v>45750</v>
      </c>
      <c r="C49" s="21" t="s">
        <v>365</v>
      </c>
      <c r="D49" s="21" t="s">
        <v>364</v>
      </c>
      <c r="E49" s="20">
        <v>211137316</v>
      </c>
      <c r="F49" s="21" t="s">
        <v>363</v>
      </c>
      <c r="G49" s="20">
        <v>16890985</v>
      </c>
      <c r="H49" s="20">
        <f>+G49+E49</f>
        <v>228028301</v>
      </c>
      <c r="I49">
        <f>+MONTH(B49)</f>
        <v>4</v>
      </c>
    </row>
    <row r="50" spans="1:9" ht="30" outlineLevel="1" x14ac:dyDescent="0.25">
      <c r="A50" s="21" t="s">
        <v>402</v>
      </c>
      <c r="B50" s="22">
        <v>45752</v>
      </c>
      <c r="C50" s="21" t="s">
        <v>365</v>
      </c>
      <c r="D50" s="21" t="s">
        <v>364</v>
      </c>
      <c r="E50" s="20">
        <v>626255981</v>
      </c>
      <c r="F50" s="21" t="s">
        <v>363</v>
      </c>
      <c r="G50" s="20">
        <v>50100478</v>
      </c>
      <c r="H50" s="20">
        <f>+G50+E50</f>
        <v>676356459</v>
      </c>
      <c r="I50">
        <f>+MONTH(B50)</f>
        <v>4</v>
      </c>
    </row>
    <row r="51" spans="1:9" ht="30" outlineLevel="1" x14ac:dyDescent="0.25">
      <c r="A51" s="21" t="s">
        <v>401</v>
      </c>
      <c r="B51" s="22">
        <v>45755</v>
      </c>
      <c r="C51" s="21" t="s">
        <v>365</v>
      </c>
      <c r="D51" s="21" t="s">
        <v>364</v>
      </c>
      <c r="E51" s="20">
        <v>467896611</v>
      </c>
      <c r="F51" s="21" t="s">
        <v>363</v>
      </c>
      <c r="G51" s="20">
        <v>37431729</v>
      </c>
      <c r="H51" s="20">
        <f>+G51+E51</f>
        <v>505328340</v>
      </c>
      <c r="I51">
        <f>+MONTH(B51)</f>
        <v>4</v>
      </c>
    </row>
    <row r="52" spans="1:9" ht="30" outlineLevel="1" x14ac:dyDescent="0.25">
      <c r="A52" s="21" t="s">
        <v>400</v>
      </c>
      <c r="B52" s="22">
        <v>45757</v>
      </c>
      <c r="C52" s="21" t="s">
        <v>365</v>
      </c>
      <c r="D52" s="21" t="s">
        <v>364</v>
      </c>
      <c r="E52" s="20">
        <v>140908025</v>
      </c>
      <c r="F52" s="21" t="s">
        <v>363</v>
      </c>
      <c r="G52" s="20">
        <v>11272642</v>
      </c>
      <c r="H52" s="20">
        <f>+G52+E52</f>
        <v>152180667</v>
      </c>
      <c r="I52">
        <f>+MONTH(B52)</f>
        <v>4</v>
      </c>
    </row>
    <row r="53" spans="1:9" ht="30" outlineLevel="1" x14ac:dyDescent="0.25">
      <c r="A53" s="21" t="s">
        <v>399</v>
      </c>
      <c r="B53" s="22">
        <v>45759</v>
      </c>
      <c r="C53" s="21" t="s">
        <v>365</v>
      </c>
      <c r="D53" s="21" t="s">
        <v>364</v>
      </c>
      <c r="E53" s="20">
        <v>294032086</v>
      </c>
      <c r="F53" s="21" t="s">
        <v>363</v>
      </c>
      <c r="G53" s="20">
        <v>23522567</v>
      </c>
      <c r="H53" s="20">
        <f>+G53+E53</f>
        <v>317554653</v>
      </c>
      <c r="I53">
        <f>+MONTH(B53)</f>
        <v>4</v>
      </c>
    </row>
    <row r="54" spans="1:9" ht="30" outlineLevel="1" x14ac:dyDescent="0.25">
      <c r="A54" s="21" t="s">
        <v>398</v>
      </c>
      <c r="B54" s="22">
        <v>45761</v>
      </c>
      <c r="C54" s="21" t="s">
        <v>365</v>
      </c>
      <c r="D54" s="21" t="s">
        <v>364</v>
      </c>
      <c r="E54" s="20">
        <v>318672215</v>
      </c>
      <c r="F54" s="21" t="s">
        <v>363</v>
      </c>
      <c r="G54" s="20">
        <v>25493777</v>
      </c>
      <c r="H54" s="20">
        <f>+G54+E54</f>
        <v>344165992</v>
      </c>
      <c r="I54">
        <f>+MONTH(B54)</f>
        <v>4</v>
      </c>
    </row>
    <row r="55" spans="1:9" ht="30" outlineLevel="1" x14ac:dyDescent="0.25">
      <c r="A55" s="21" t="s">
        <v>397</v>
      </c>
      <c r="B55" s="22">
        <v>45764</v>
      </c>
      <c r="C55" s="21" t="s">
        <v>365</v>
      </c>
      <c r="D55" s="21" t="s">
        <v>364</v>
      </c>
      <c r="E55" s="20">
        <v>334581788</v>
      </c>
      <c r="F55" s="21" t="s">
        <v>363</v>
      </c>
      <c r="G55" s="20">
        <v>26766543</v>
      </c>
      <c r="H55" s="20">
        <f>+G55+E55</f>
        <v>361348331</v>
      </c>
      <c r="I55">
        <f>+MONTH(B55)</f>
        <v>4</v>
      </c>
    </row>
    <row r="56" spans="1:9" ht="30" outlineLevel="1" x14ac:dyDescent="0.25">
      <c r="A56" s="21" t="s">
        <v>396</v>
      </c>
      <c r="B56" s="22">
        <v>45765</v>
      </c>
      <c r="C56" s="21" t="s">
        <v>365</v>
      </c>
      <c r="D56" s="21" t="s">
        <v>364</v>
      </c>
      <c r="E56" s="20">
        <v>322762019</v>
      </c>
      <c r="F56" s="21" t="s">
        <v>363</v>
      </c>
      <c r="G56" s="20">
        <v>25820962</v>
      </c>
      <c r="H56" s="20">
        <f>+G56+E56</f>
        <v>348582981</v>
      </c>
      <c r="I56">
        <f>+MONTH(B56)</f>
        <v>4</v>
      </c>
    </row>
    <row r="57" spans="1:9" ht="30" outlineLevel="1" x14ac:dyDescent="0.25">
      <c r="A57" s="21" t="s">
        <v>395</v>
      </c>
      <c r="B57" s="22">
        <v>45766</v>
      </c>
      <c r="C57" s="21" t="s">
        <v>365</v>
      </c>
      <c r="D57" s="21" t="s">
        <v>364</v>
      </c>
      <c r="E57" s="20">
        <v>508329393</v>
      </c>
      <c r="F57" s="21" t="s">
        <v>363</v>
      </c>
      <c r="G57" s="20">
        <v>40666351</v>
      </c>
      <c r="H57" s="20">
        <f>+G57+E57</f>
        <v>548995744</v>
      </c>
      <c r="I57">
        <f>+MONTH(B57)</f>
        <v>4</v>
      </c>
    </row>
    <row r="58" spans="1:9" ht="30" outlineLevel="1" x14ac:dyDescent="0.25">
      <c r="A58" s="21" t="s">
        <v>394</v>
      </c>
      <c r="B58" s="22">
        <v>45767</v>
      </c>
      <c r="C58" s="21" t="s">
        <v>365</v>
      </c>
      <c r="D58" s="21" t="s">
        <v>364</v>
      </c>
      <c r="E58" s="20">
        <v>410689578</v>
      </c>
      <c r="F58" s="21" t="s">
        <v>363</v>
      </c>
      <c r="G58" s="20">
        <v>32855166</v>
      </c>
      <c r="H58" s="20">
        <f>+G58+E58</f>
        <v>443544744</v>
      </c>
      <c r="I58">
        <f>+MONTH(B58)</f>
        <v>4</v>
      </c>
    </row>
    <row r="59" spans="1:9" ht="30" outlineLevel="1" x14ac:dyDescent="0.25">
      <c r="A59" s="21" t="s">
        <v>393</v>
      </c>
      <c r="B59" s="22">
        <v>45769</v>
      </c>
      <c r="C59" s="21" t="s">
        <v>365</v>
      </c>
      <c r="D59" s="21" t="s">
        <v>364</v>
      </c>
      <c r="E59" s="20">
        <v>465707402</v>
      </c>
      <c r="F59" s="21" t="s">
        <v>363</v>
      </c>
      <c r="G59" s="20">
        <v>37256592</v>
      </c>
      <c r="H59" s="20">
        <f>+G59+E59</f>
        <v>502963994</v>
      </c>
      <c r="I59">
        <f>+MONTH(B59)</f>
        <v>4</v>
      </c>
    </row>
    <row r="60" spans="1:9" ht="30" outlineLevel="1" x14ac:dyDescent="0.25">
      <c r="A60" s="21" t="s">
        <v>392</v>
      </c>
      <c r="B60" s="22">
        <v>45770</v>
      </c>
      <c r="C60" s="21" t="s">
        <v>365</v>
      </c>
      <c r="D60" s="21" t="s">
        <v>364</v>
      </c>
      <c r="E60" s="20">
        <v>555961406</v>
      </c>
      <c r="F60" s="21" t="s">
        <v>363</v>
      </c>
      <c r="G60" s="20">
        <v>44476912</v>
      </c>
      <c r="H60" s="20">
        <f>+G60+E60</f>
        <v>600438318</v>
      </c>
      <c r="I60">
        <f>+MONTH(B60)</f>
        <v>4</v>
      </c>
    </row>
    <row r="61" spans="1:9" ht="30" outlineLevel="1" x14ac:dyDescent="0.25">
      <c r="A61" s="21" t="s">
        <v>391</v>
      </c>
      <c r="B61" s="22">
        <v>45771</v>
      </c>
      <c r="C61" s="21" t="s">
        <v>365</v>
      </c>
      <c r="D61" s="21" t="s">
        <v>364</v>
      </c>
      <c r="E61" s="20">
        <v>317245160</v>
      </c>
      <c r="F61" s="21" t="s">
        <v>363</v>
      </c>
      <c r="G61" s="20">
        <v>25379613</v>
      </c>
      <c r="H61" s="20">
        <f>+G61+E61</f>
        <v>342624773</v>
      </c>
      <c r="I61">
        <f>+MONTH(B61)</f>
        <v>4</v>
      </c>
    </row>
    <row r="62" spans="1:9" ht="30" outlineLevel="1" x14ac:dyDescent="0.25">
      <c r="A62" s="21" t="s">
        <v>390</v>
      </c>
      <c r="B62" s="22">
        <v>45772</v>
      </c>
      <c r="C62" s="21" t="s">
        <v>365</v>
      </c>
      <c r="D62" s="21" t="s">
        <v>364</v>
      </c>
      <c r="E62" s="20">
        <v>397271845</v>
      </c>
      <c r="F62" s="21" t="s">
        <v>363</v>
      </c>
      <c r="G62" s="20">
        <v>31781748</v>
      </c>
      <c r="H62" s="20">
        <f>+G62+E62</f>
        <v>429053593</v>
      </c>
      <c r="I62">
        <f>+MONTH(B62)</f>
        <v>4</v>
      </c>
    </row>
    <row r="63" spans="1:9" ht="30" outlineLevel="1" x14ac:dyDescent="0.25">
      <c r="A63" s="21" t="s">
        <v>389</v>
      </c>
      <c r="B63" s="22">
        <v>45774</v>
      </c>
      <c r="C63" s="21" t="s">
        <v>365</v>
      </c>
      <c r="D63" s="21" t="s">
        <v>364</v>
      </c>
      <c r="E63" s="20">
        <v>389500072</v>
      </c>
      <c r="F63" s="21" t="s">
        <v>363</v>
      </c>
      <c r="G63" s="20">
        <v>31160006</v>
      </c>
      <c r="H63" s="20">
        <f>+G63+E63</f>
        <v>420660078</v>
      </c>
      <c r="I63">
        <f>+MONTH(B63)</f>
        <v>4</v>
      </c>
    </row>
    <row r="64" spans="1:9" ht="30" outlineLevel="1" x14ac:dyDescent="0.25">
      <c r="A64" s="21" t="s">
        <v>388</v>
      </c>
      <c r="B64" s="22">
        <v>45776</v>
      </c>
      <c r="C64" s="21" t="s">
        <v>365</v>
      </c>
      <c r="D64" s="21" t="s">
        <v>364</v>
      </c>
      <c r="E64" s="20">
        <v>221127992</v>
      </c>
      <c r="F64" s="21" t="s">
        <v>363</v>
      </c>
      <c r="G64" s="20">
        <v>17690239</v>
      </c>
      <c r="H64" s="20">
        <f>+G64+E64</f>
        <v>238818231</v>
      </c>
      <c r="I64">
        <f>+MONTH(B64)</f>
        <v>4</v>
      </c>
    </row>
    <row r="65" spans="1:9" ht="30" outlineLevel="1" x14ac:dyDescent="0.25">
      <c r="A65" s="21" t="s">
        <v>387</v>
      </c>
      <c r="B65" s="22">
        <v>45776</v>
      </c>
      <c r="C65" s="21" t="s">
        <v>365</v>
      </c>
      <c r="D65" s="21" t="s">
        <v>364</v>
      </c>
      <c r="E65" s="20">
        <v>310594218</v>
      </c>
      <c r="F65" s="21" t="s">
        <v>363</v>
      </c>
      <c r="G65" s="20">
        <v>24847537</v>
      </c>
      <c r="H65" s="20">
        <f>+G65+E65</f>
        <v>335441755</v>
      </c>
      <c r="I65">
        <f>+MONTH(B65)</f>
        <v>4</v>
      </c>
    </row>
    <row r="66" spans="1:9" ht="30" hidden="1" outlineLevel="1" x14ac:dyDescent="0.25">
      <c r="A66" s="21" t="s">
        <v>386</v>
      </c>
      <c r="B66" s="22">
        <v>45779</v>
      </c>
      <c r="C66" s="21" t="s">
        <v>365</v>
      </c>
      <c r="D66" s="21" t="s">
        <v>364</v>
      </c>
      <c r="E66" s="20">
        <v>321742265</v>
      </c>
      <c r="F66" s="21" t="s">
        <v>363</v>
      </c>
      <c r="G66" s="20">
        <v>25739381</v>
      </c>
      <c r="H66" s="20">
        <f>+G66+E66</f>
        <v>347481646</v>
      </c>
      <c r="I66">
        <f>+MONTH(B66)</f>
        <v>5</v>
      </c>
    </row>
    <row r="67" spans="1:9" ht="30" hidden="1" outlineLevel="1" x14ac:dyDescent="0.25">
      <c r="A67" s="21" t="s">
        <v>385</v>
      </c>
      <c r="B67" s="22">
        <v>45780</v>
      </c>
      <c r="C67" s="21" t="s">
        <v>365</v>
      </c>
      <c r="D67" s="21" t="s">
        <v>364</v>
      </c>
      <c r="E67" s="20">
        <v>320412612</v>
      </c>
      <c r="F67" s="21" t="s">
        <v>363</v>
      </c>
      <c r="G67" s="20">
        <v>25633009</v>
      </c>
      <c r="H67" s="20">
        <f>+G67+E67</f>
        <v>346045621</v>
      </c>
      <c r="I67">
        <f>+MONTH(B67)</f>
        <v>5</v>
      </c>
    </row>
    <row r="68" spans="1:9" ht="30" hidden="1" outlineLevel="1" x14ac:dyDescent="0.25">
      <c r="A68" s="21" t="s">
        <v>384</v>
      </c>
      <c r="B68" s="22">
        <v>45783</v>
      </c>
      <c r="C68" s="21" t="s">
        <v>365</v>
      </c>
      <c r="D68" s="21" t="s">
        <v>364</v>
      </c>
      <c r="E68" s="20">
        <v>416446622</v>
      </c>
      <c r="F68" s="21" t="s">
        <v>363</v>
      </c>
      <c r="G68" s="20">
        <v>33315730</v>
      </c>
      <c r="H68" s="20">
        <f>+G68+E68</f>
        <v>449762352</v>
      </c>
      <c r="I68">
        <f>+MONTH(B68)</f>
        <v>5</v>
      </c>
    </row>
    <row r="69" spans="1:9" ht="30" hidden="1" outlineLevel="1" x14ac:dyDescent="0.25">
      <c r="A69" s="21" t="s">
        <v>383</v>
      </c>
      <c r="B69" s="22">
        <v>45785</v>
      </c>
      <c r="C69" s="21" t="s">
        <v>365</v>
      </c>
      <c r="D69" s="21" t="s">
        <v>364</v>
      </c>
      <c r="E69" s="20">
        <v>280091576</v>
      </c>
      <c r="F69" s="21" t="s">
        <v>363</v>
      </c>
      <c r="G69" s="20">
        <v>22407326</v>
      </c>
      <c r="H69" s="20">
        <f>+G69+E69</f>
        <v>302498902</v>
      </c>
      <c r="I69">
        <f>+MONTH(B69)</f>
        <v>5</v>
      </c>
    </row>
    <row r="70" spans="1:9" ht="30" hidden="1" outlineLevel="1" x14ac:dyDescent="0.25">
      <c r="A70" s="21" t="s">
        <v>382</v>
      </c>
      <c r="B70" s="22">
        <v>45789</v>
      </c>
      <c r="C70" s="21" t="s">
        <v>365</v>
      </c>
      <c r="D70" s="21" t="s">
        <v>364</v>
      </c>
      <c r="E70" s="20">
        <v>593476762</v>
      </c>
      <c r="F70" s="21" t="s">
        <v>363</v>
      </c>
      <c r="G70" s="20">
        <v>47478141</v>
      </c>
      <c r="H70" s="20">
        <f>+G70+E70</f>
        <v>640954903</v>
      </c>
      <c r="I70">
        <f>+MONTH(B70)</f>
        <v>5</v>
      </c>
    </row>
    <row r="71" spans="1:9" ht="30" hidden="1" outlineLevel="1" x14ac:dyDescent="0.25">
      <c r="A71" s="21" t="s">
        <v>381</v>
      </c>
      <c r="B71" s="22">
        <v>45791</v>
      </c>
      <c r="C71" s="21" t="s">
        <v>365</v>
      </c>
      <c r="D71" s="21" t="s">
        <v>364</v>
      </c>
      <c r="E71" s="20">
        <v>326110556</v>
      </c>
      <c r="F71" s="21" t="s">
        <v>363</v>
      </c>
      <c r="G71" s="20">
        <v>26088844</v>
      </c>
      <c r="H71" s="20">
        <f>+G71+E71</f>
        <v>352199400</v>
      </c>
      <c r="I71">
        <f>+MONTH(B71)</f>
        <v>5</v>
      </c>
    </row>
    <row r="72" spans="1:9" ht="30" hidden="1" outlineLevel="1" x14ac:dyDescent="0.25">
      <c r="A72" s="21" t="s">
        <v>380</v>
      </c>
      <c r="B72" s="22">
        <v>45791</v>
      </c>
      <c r="C72" s="21" t="s">
        <v>365</v>
      </c>
      <c r="D72" s="21" t="s">
        <v>364</v>
      </c>
      <c r="E72" s="20">
        <v>350823894</v>
      </c>
      <c r="F72" s="21" t="s">
        <v>363</v>
      </c>
      <c r="G72" s="20">
        <v>28065912</v>
      </c>
      <c r="H72" s="20">
        <f>+G72+E72</f>
        <v>378889806</v>
      </c>
      <c r="I72">
        <f>+MONTH(B72)</f>
        <v>5</v>
      </c>
    </row>
    <row r="73" spans="1:9" ht="30" hidden="1" outlineLevel="1" x14ac:dyDescent="0.25">
      <c r="A73" s="21" t="s">
        <v>379</v>
      </c>
      <c r="B73" s="22">
        <v>45792</v>
      </c>
      <c r="C73" s="21" t="s">
        <v>365</v>
      </c>
      <c r="D73" s="21" t="s">
        <v>364</v>
      </c>
      <c r="E73" s="20">
        <v>224678421</v>
      </c>
      <c r="F73" s="21" t="s">
        <v>363</v>
      </c>
      <c r="G73" s="20">
        <v>17974274</v>
      </c>
      <c r="H73" s="20">
        <f>+G73+E73</f>
        <v>242652695</v>
      </c>
      <c r="I73">
        <f>+MONTH(B73)</f>
        <v>5</v>
      </c>
    </row>
    <row r="74" spans="1:9" ht="30" hidden="1" outlineLevel="1" x14ac:dyDescent="0.25">
      <c r="A74" s="21" t="s">
        <v>378</v>
      </c>
      <c r="B74" s="22">
        <v>45794</v>
      </c>
      <c r="C74" s="21" t="s">
        <v>365</v>
      </c>
      <c r="D74" s="21" t="s">
        <v>364</v>
      </c>
      <c r="E74" s="20">
        <v>321653742</v>
      </c>
      <c r="F74" s="21" t="s">
        <v>363</v>
      </c>
      <c r="G74" s="20">
        <v>25732299</v>
      </c>
      <c r="H74" s="20">
        <f>+G74+E74</f>
        <v>347386041</v>
      </c>
      <c r="I74">
        <f>+MONTH(B74)</f>
        <v>5</v>
      </c>
    </row>
    <row r="75" spans="1:9" ht="30" hidden="1" outlineLevel="1" x14ac:dyDescent="0.25">
      <c r="A75" s="21" t="s">
        <v>377</v>
      </c>
      <c r="B75" s="22">
        <v>45796</v>
      </c>
      <c r="C75" s="21" t="s">
        <v>365</v>
      </c>
      <c r="D75" s="21" t="s">
        <v>364</v>
      </c>
      <c r="E75" s="20">
        <v>295595322</v>
      </c>
      <c r="F75" s="21" t="s">
        <v>363</v>
      </c>
      <c r="G75" s="20">
        <v>23647626</v>
      </c>
      <c r="H75" s="20">
        <f>+G75+E75</f>
        <v>319242948</v>
      </c>
      <c r="I75">
        <f>+MONTH(B75)</f>
        <v>5</v>
      </c>
    </row>
    <row r="76" spans="1:9" ht="30" hidden="1" outlineLevel="1" x14ac:dyDescent="0.25">
      <c r="A76" s="21" t="s">
        <v>376</v>
      </c>
      <c r="B76" s="22">
        <v>45797</v>
      </c>
      <c r="C76" s="21" t="s">
        <v>365</v>
      </c>
      <c r="D76" s="21" t="s">
        <v>364</v>
      </c>
      <c r="E76" s="20">
        <v>294321462</v>
      </c>
      <c r="F76" s="21" t="s">
        <v>363</v>
      </c>
      <c r="G76" s="20">
        <v>23545717</v>
      </c>
      <c r="H76" s="20">
        <f>+G76+E76</f>
        <v>317867179</v>
      </c>
      <c r="I76">
        <f>+MONTH(B76)</f>
        <v>5</v>
      </c>
    </row>
    <row r="77" spans="1:9" ht="30" hidden="1" outlineLevel="1" x14ac:dyDescent="0.25">
      <c r="A77" s="21" t="s">
        <v>375</v>
      </c>
      <c r="B77" s="22">
        <v>45798</v>
      </c>
      <c r="C77" s="21" t="s">
        <v>365</v>
      </c>
      <c r="D77" s="21" t="s">
        <v>364</v>
      </c>
      <c r="E77" s="20">
        <v>288516772</v>
      </c>
      <c r="F77" s="21" t="s">
        <v>363</v>
      </c>
      <c r="G77" s="20">
        <v>23081342</v>
      </c>
      <c r="H77" s="20">
        <f>+G77+E77</f>
        <v>311598114</v>
      </c>
      <c r="I77">
        <f>+MONTH(B77)</f>
        <v>5</v>
      </c>
    </row>
    <row r="78" spans="1:9" ht="30" hidden="1" outlineLevel="1" x14ac:dyDescent="0.25">
      <c r="A78" s="21" t="s">
        <v>374</v>
      </c>
      <c r="B78" s="22">
        <v>45799</v>
      </c>
      <c r="C78" s="21" t="s">
        <v>365</v>
      </c>
      <c r="D78" s="21" t="s">
        <v>364</v>
      </c>
      <c r="E78" s="20">
        <v>207117541</v>
      </c>
      <c r="F78" s="21" t="s">
        <v>363</v>
      </c>
      <c r="G78" s="20">
        <v>16569403</v>
      </c>
      <c r="H78" s="20">
        <f>+G78+E78</f>
        <v>223686944</v>
      </c>
      <c r="I78">
        <f>+MONTH(B78)</f>
        <v>5</v>
      </c>
    </row>
    <row r="79" spans="1:9" ht="30" hidden="1" outlineLevel="1" x14ac:dyDescent="0.25">
      <c r="A79" s="21" t="s">
        <v>373</v>
      </c>
      <c r="B79" s="22">
        <v>45800</v>
      </c>
      <c r="C79" s="21" t="s">
        <v>365</v>
      </c>
      <c r="D79" s="21" t="s">
        <v>364</v>
      </c>
      <c r="E79" s="20">
        <v>298240116</v>
      </c>
      <c r="F79" s="21" t="s">
        <v>363</v>
      </c>
      <c r="G79" s="20">
        <v>23859209</v>
      </c>
      <c r="H79" s="20">
        <f>+G79+E79</f>
        <v>322099325</v>
      </c>
      <c r="I79">
        <f>+MONTH(B79)</f>
        <v>5</v>
      </c>
    </row>
    <row r="80" spans="1:9" ht="30" hidden="1" outlineLevel="1" x14ac:dyDescent="0.25">
      <c r="A80" s="21" t="s">
        <v>372</v>
      </c>
      <c r="B80" s="22">
        <v>45801</v>
      </c>
      <c r="C80" s="21" t="s">
        <v>365</v>
      </c>
      <c r="D80" s="21" t="s">
        <v>364</v>
      </c>
      <c r="E80" s="20">
        <v>285652102</v>
      </c>
      <c r="F80" s="21" t="s">
        <v>363</v>
      </c>
      <c r="G80" s="20">
        <v>22852168</v>
      </c>
      <c r="H80" s="20">
        <f>+G80+E80</f>
        <v>308504270</v>
      </c>
      <c r="I80">
        <f>+MONTH(B80)</f>
        <v>5</v>
      </c>
    </row>
    <row r="81" spans="1:9" ht="30" hidden="1" outlineLevel="1" x14ac:dyDescent="0.25">
      <c r="A81" s="21" t="s">
        <v>371</v>
      </c>
      <c r="B81" s="22">
        <v>45803</v>
      </c>
      <c r="C81" s="21" t="s">
        <v>365</v>
      </c>
      <c r="D81" s="21" t="s">
        <v>364</v>
      </c>
      <c r="E81" s="20">
        <v>294870895</v>
      </c>
      <c r="F81" s="21" t="s">
        <v>363</v>
      </c>
      <c r="G81" s="20">
        <v>23589672</v>
      </c>
      <c r="H81" s="20">
        <f>+G81+E81</f>
        <v>318460567</v>
      </c>
      <c r="I81">
        <f>+MONTH(B81)</f>
        <v>5</v>
      </c>
    </row>
    <row r="82" spans="1:9" ht="30" hidden="1" outlineLevel="1" x14ac:dyDescent="0.25">
      <c r="A82" s="21" t="s">
        <v>370</v>
      </c>
      <c r="B82" s="22">
        <v>45804</v>
      </c>
      <c r="C82" s="21" t="s">
        <v>365</v>
      </c>
      <c r="D82" s="21" t="s">
        <v>364</v>
      </c>
      <c r="E82" s="20">
        <v>345243117</v>
      </c>
      <c r="F82" s="21" t="s">
        <v>363</v>
      </c>
      <c r="G82" s="20">
        <v>27619449</v>
      </c>
      <c r="H82" s="20">
        <f>+G82+E82</f>
        <v>372862566</v>
      </c>
      <c r="I82">
        <f>+MONTH(B82)</f>
        <v>5</v>
      </c>
    </row>
    <row r="83" spans="1:9" ht="30" hidden="1" outlineLevel="1" x14ac:dyDescent="0.25">
      <c r="A83" s="21" t="s">
        <v>369</v>
      </c>
      <c r="B83" s="22">
        <v>45807</v>
      </c>
      <c r="C83" s="21" t="s">
        <v>365</v>
      </c>
      <c r="D83" s="21" t="s">
        <v>364</v>
      </c>
      <c r="E83" s="20">
        <v>307847215</v>
      </c>
      <c r="F83" s="21" t="s">
        <v>363</v>
      </c>
      <c r="G83" s="20">
        <v>24627777</v>
      </c>
      <c r="H83" s="20">
        <f>+G83+E83</f>
        <v>332474992</v>
      </c>
      <c r="I83">
        <f>+MONTH(B83)</f>
        <v>5</v>
      </c>
    </row>
    <row r="84" spans="1:9" ht="30" hidden="1" outlineLevel="1" x14ac:dyDescent="0.25">
      <c r="A84" s="21" t="s">
        <v>368</v>
      </c>
      <c r="B84" s="22">
        <v>45808</v>
      </c>
      <c r="C84" s="21" t="s">
        <v>365</v>
      </c>
      <c r="D84" s="21" t="s">
        <v>364</v>
      </c>
      <c r="E84" s="20">
        <v>174112400</v>
      </c>
      <c r="F84" s="21" t="s">
        <v>363</v>
      </c>
      <c r="G84" s="20">
        <v>13928992</v>
      </c>
      <c r="H84" s="20">
        <f>+G84+E84</f>
        <v>188041392</v>
      </c>
      <c r="I84">
        <f>+MONTH(B84)</f>
        <v>5</v>
      </c>
    </row>
    <row r="85" spans="1:9" ht="30" hidden="1" outlineLevel="1" x14ac:dyDescent="0.25">
      <c r="A85" s="21" t="s">
        <v>367</v>
      </c>
      <c r="B85" s="22">
        <v>45808</v>
      </c>
      <c r="C85" s="21" t="s">
        <v>365</v>
      </c>
      <c r="D85" s="21" t="s">
        <v>364</v>
      </c>
      <c r="E85" s="20">
        <v>384081940</v>
      </c>
      <c r="F85" s="21" t="s">
        <v>363</v>
      </c>
      <c r="G85" s="20">
        <v>30726555</v>
      </c>
      <c r="H85" s="20">
        <f>+G85+E85</f>
        <v>414808495</v>
      </c>
      <c r="I85">
        <f>+MONTH(B85)</f>
        <v>5</v>
      </c>
    </row>
    <row r="86" spans="1:9" ht="30" hidden="1" outlineLevel="1" x14ac:dyDescent="0.25">
      <c r="A86" s="21" t="s">
        <v>298</v>
      </c>
      <c r="B86" s="22">
        <v>45810</v>
      </c>
      <c r="C86" s="21" t="s">
        <v>365</v>
      </c>
      <c r="D86" s="21" t="s">
        <v>364</v>
      </c>
      <c r="E86" s="20">
        <v>289555732</v>
      </c>
      <c r="F86" s="21" t="s">
        <v>363</v>
      </c>
      <c r="G86" s="20">
        <v>23164459</v>
      </c>
      <c r="H86" s="20">
        <f>+G86+E86</f>
        <v>312720191</v>
      </c>
      <c r="I86">
        <f>+MONTH(B86)</f>
        <v>6</v>
      </c>
    </row>
    <row r="87" spans="1:9" ht="30" hidden="1" outlineLevel="1" x14ac:dyDescent="0.25">
      <c r="A87" s="21" t="s">
        <v>316</v>
      </c>
      <c r="B87" s="22">
        <v>45812</v>
      </c>
      <c r="C87" s="21" t="s">
        <v>365</v>
      </c>
      <c r="D87" s="21" t="s">
        <v>364</v>
      </c>
      <c r="E87" s="20">
        <v>315876724</v>
      </c>
      <c r="F87" s="21" t="s">
        <v>363</v>
      </c>
      <c r="G87" s="20">
        <v>25270138</v>
      </c>
      <c r="H87" s="20">
        <f>+G87+E87</f>
        <v>341146862</v>
      </c>
      <c r="I87">
        <f>+MONTH(B87)</f>
        <v>6</v>
      </c>
    </row>
    <row r="88" spans="1:9" ht="30" hidden="1" outlineLevel="1" x14ac:dyDescent="0.25">
      <c r="A88" s="21" t="s">
        <v>119</v>
      </c>
      <c r="B88" s="22">
        <v>45813</v>
      </c>
      <c r="C88" s="21" t="s">
        <v>365</v>
      </c>
      <c r="D88" s="21" t="s">
        <v>364</v>
      </c>
      <c r="E88" s="20">
        <v>108373324</v>
      </c>
      <c r="F88" s="21" t="s">
        <v>363</v>
      </c>
      <c r="G88" s="20">
        <v>8669866</v>
      </c>
      <c r="H88" s="20">
        <f>+G88+E88</f>
        <v>117043190</v>
      </c>
      <c r="I88">
        <f>+MONTH(B88)</f>
        <v>6</v>
      </c>
    </row>
    <row r="89" spans="1:9" ht="30" hidden="1" outlineLevel="1" x14ac:dyDescent="0.25">
      <c r="A89" s="21" t="s">
        <v>116</v>
      </c>
      <c r="B89" s="22">
        <v>45814</v>
      </c>
      <c r="C89" s="21" t="s">
        <v>365</v>
      </c>
      <c r="D89" s="21" t="s">
        <v>364</v>
      </c>
      <c r="E89" s="20">
        <v>319599322</v>
      </c>
      <c r="F89" s="21" t="s">
        <v>363</v>
      </c>
      <c r="G89" s="20">
        <v>25567946</v>
      </c>
      <c r="H89" s="20">
        <f>+G89+E89</f>
        <v>345167268</v>
      </c>
      <c r="I89">
        <f>+MONTH(B89)</f>
        <v>6</v>
      </c>
    </row>
    <row r="90" spans="1:9" ht="30" hidden="1" outlineLevel="1" x14ac:dyDescent="0.25">
      <c r="A90" s="21" t="s">
        <v>337</v>
      </c>
      <c r="B90" s="22">
        <v>45815</v>
      </c>
      <c r="C90" s="21" t="s">
        <v>365</v>
      </c>
      <c r="D90" s="21" t="s">
        <v>364</v>
      </c>
      <c r="E90" s="20">
        <v>358825786</v>
      </c>
      <c r="F90" s="21" t="s">
        <v>363</v>
      </c>
      <c r="G90" s="20">
        <v>28706063</v>
      </c>
      <c r="H90" s="20">
        <f>+G90+E90</f>
        <v>387531849</v>
      </c>
      <c r="I90">
        <f>+MONTH(B90)</f>
        <v>6</v>
      </c>
    </row>
    <row r="91" spans="1:9" ht="30" hidden="1" outlineLevel="1" x14ac:dyDescent="0.25">
      <c r="A91" s="21" t="s">
        <v>351</v>
      </c>
      <c r="B91" s="22">
        <v>45817</v>
      </c>
      <c r="C91" s="21" t="s">
        <v>365</v>
      </c>
      <c r="D91" s="21" t="s">
        <v>364</v>
      </c>
      <c r="E91" s="20">
        <v>356383939</v>
      </c>
      <c r="F91" s="21" t="s">
        <v>363</v>
      </c>
      <c r="G91" s="20">
        <v>28510715</v>
      </c>
      <c r="H91" s="20">
        <f>+G91+E91</f>
        <v>384894654</v>
      </c>
      <c r="I91">
        <f>+MONTH(B91)</f>
        <v>6</v>
      </c>
    </row>
    <row r="92" spans="1:9" ht="30" hidden="1" outlineLevel="1" x14ac:dyDescent="0.25">
      <c r="A92" s="21" t="s">
        <v>307</v>
      </c>
      <c r="B92" s="22">
        <v>45818</v>
      </c>
      <c r="C92" s="21" t="s">
        <v>365</v>
      </c>
      <c r="D92" s="21" t="s">
        <v>364</v>
      </c>
      <c r="E92" s="20">
        <v>377065670</v>
      </c>
      <c r="F92" s="21" t="s">
        <v>363</v>
      </c>
      <c r="G92" s="20">
        <v>30165254</v>
      </c>
      <c r="H92" s="20">
        <f>+G92+E92</f>
        <v>407230924</v>
      </c>
      <c r="I92">
        <f>+MONTH(B92)</f>
        <v>6</v>
      </c>
    </row>
    <row r="93" spans="1:9" ht="30" hidden="1" outlineLevel="1" x14ac:dyDescent="0.25">
      <c r="A93" s="21" t="s">
        <v>318</v>
      </c>
      <c r="B93" s="22">
        <v>45820</v>
      </c>
      <c r="C93" s="21" t="s">
        <v>365</v>
      </c>
      <c r="D93" s="21" t="s">
        <v>364</v>
      </c>
      <c r="E93" s="20">
        <v>190898641</v>
      </c>
      <c r="F93" s="21" t="s">
        <v>363</v>
      </c>
      <c r="G93" s="20">
        <v>15271891</v>
      </c>
      <c r="H93" s="20">
        <f>+G93+E93</f>
        <v>206170532</v>
      </c>
      <c r="I93">
        <f>+MONTH(B93)</f>
        <v>6</v>
      </c>
    </row>
    <row r="94" spans="1:9" ht="30" hidden="1" outlineLevel="1" x14ac:dyDescent="0.25">
      <c r="A94" s="21" t="s">
        <v>320</v>
      </c>
      <c r="B94" s="22">
        <v>45822</v>
      </c>
      <c r="C94" s="21" t="s">
        <v>365</v>
      </c>
      <c r="D94" s="21" t="s">
        <v>364</v>
      </c>
      <c r="E94" s="20">
        <v>470187808</v>
      </c>
      <c r="F94" s="21" t="s">
        <v>363</v>
      </c>
      <c r="G94" s="20">
        <v>37615025</v>
      </c>
      <c r="H94" s="20">
        <f>+G94+E94</f>
        <v>507802833</v>
      </c>
      <c r="I94">
        <f>+MONTH(B94)</f>
        <v>6</v>
      </c>
    </row>
    <row r="95" spans="1:9" ht="30" hidden="1" outlineLevel="1" x14ac:dyDescent="0.25">
      <c r="A95" s="21" t="s">
        <v>244</v>
      </c>
      <c r="B95" s="22">
        <v>45826</v>
      </c>
      <c r="C95" s="21" t="s">
        <v>365</v>
      </c>
      <c r="D95" s="21" t="s">
        <v>364</v>
      </c>
      <c r="E95" s="20">
        <v>307032482</v>
      </c>
      <c r="F95" s="21" t="s">
        <v>363</v>
      </c>
      <c r="G95" s="20">
        <v>24562599</v>
      </c>
      <c r="H95" s="20">
        <f>+G95+E95</f>
        <v>331595081</v>
      </c>
      <c r="I95">
        <f>+MONTH(B95)</f>
        <v>6</v>
      </c>
    </row>
    <row r="96" spans="1:9" ht="30" hidden="1" outlineLevel="1" x14ac:dyDescent="0.25">
      <c r="A96" s="21" t="s">
        <v>57</v>
      </c>
      <c r="B96" s="22">
        <v>45826</v>
      </c>
      <c r="C96" s="21" t="s">
        <v>365</v>
      </c>
      <c r="D96" s="21" t="s">
        <v>364</v>
      </c>
      <c r="E96" s="20">
        <v>338281904</v>
      </c>
      <c r="F96" s="21" t="s">
        <v>363</v>
      </c>
      <c r="G96" s="20">
        <v>27062552</v>
      </c>
      <c r="H96" s="20">
        <f>+G96+E96</f>
        <v>365344456</v>
      </c>
      <c r="I96">
        <f>+MONTH(B96)</f>
        <v>6</v>
      </c>
    </row>
    <row r="97" spans="1:9" ht="30" hidden="1" outlineLevel="1" x14ac:dyDescent="0.25">
      <c r="A97" s="21" t="s">
        <v>339</v>
      </c>
      <c r="B97" s="22">
        <v>45827</v>
      </c>
      <c r="C97" s="21" t="s">
        <v>365</v>
      </c>
      <c r="D97" s="21" t="s">
        <v>364</v>
      </c>
      <c r="E97" s="20">
        <v>386770503</v>
      </c>
      <c r="F97" s="21" t="s">
        <v>363</v>
      </c>
      <c r="G97" s="20">
        <v>30941640</v>
      </c>
      <c r="H97" s="20">
        <f>+G97+E97</f>
        <v>417712143</v>
      </c>
      <c r="I97">
        <f>+MONTH(B97)</f>
        <v>6</v>
      </c>
    </row>
    <row r="98" spans="1:9" ht="30" hidden="1" outlineLevel="1" x14ac:dyDescent="0.25">
      <c r="A98" s="21" t="s">
        <v>238</v>
      </c>
      <c r="B98" s="22">
        <v>45831</v>
      </c>
      <c r="C98" s="21" t="s">
        <v>365</v>
      </c>
      <c r="D98" s="21" t="s">
        <v>364</v>
      </c>
      <c r="E98" s="20">
        <v>463406460</v>
      </c>
      <c r="F98" s="21" t="s">
        <v>363</v>
      </c>
      <c r="G98" s="20">
        <v>37072517</v>
      </c>
      <c r="H98" s="20">
        <f>+G98+E98</f>
        <v>500478977</v>
      </c>
      <c r="I98">
        <f>+MONTH(B98)</f>
        <v>6</v>
      </c>
    </row>
    <row r="99" spans="1:9" ht="30" hidden="1" outlineLevel="1" x14ac:dyDescent="0.25">
      <c r="A99" s="21" t="s">
        <v>50</v>
      </c>
      <c r="B99" s="22">
        <v>45832</v>
      </c>
      <c r="C99" s="21" t="s">
        <v>365</v>
      </c>
      <c r="D99" s="21" t="s">
        <v>364</v>
      </c>
      <c r="E99" s="20">
        <v>393790162</v>
      </c>
      <c r="F99" s="21" t="s">
        <v>363</v>
      </c>
      <c r="G99" s="20">
        <v>31503213</v>
      </c>
      <c r="H99" s="20">
        <f>+G99+E99</f>
        <v>425293375</v>
      </c>
      <c r="I99">
        <f>+MONTH(B99)</f>
        <v>6</v>
      </c>
    </row>
    <row r="100" spans="1:9" ht="30" hidden="1" outlineLevel="1" x14ac:dyDescent="0.25">
      <c r="A100" s="21" t="s">
        <v>143</v>
      </c>
      <c r="B100" s="22">
        <v>45833</v>
      </c>
      <c r="C100" s="21" t="s">
        <v>365</v>
      </c>
      <c r="D100" s="21" t="s">
        <v>364</v>
      </c>
      <c r="E100" s="20">
        <v>335689898</v>
      </c>
      <c r="F100" s="21" t="s">
        <v>363</v>
      </c>
      <c r="G100" s="20">
        <v>26855192</v>
      </c>
      <c r="H100" s="20">
        <f>+G100+E100</f>
        <v>362545090</v>
      </c>
      <c r="I100">
        <f>+MONTH(B100)</f>
        <v>6</v>
      </c>
    </row>
    <row r="101" spans="1:9" ht="30" hidden="1" outlineLevel="1" x14ac:dyDescent="0.25">
      <c r="A101" s="21" t="s">
        <v>222</v>
      </c>
      <c r="B101" s="22">
        <v>45834</v>
      </c>
      <c r="C101" s="21" t="s">
        <v>365</v>
      </c>
      <c r="D101" s="21" t="s">
        <v>364</v>
      </c>
      <c r="E101" s="20">
        <v>494760388</v>
      </c>
      <c r="F101" s="21" t="s">
        <v>363</v>
      </c>
      <c r="G101" s="20">
        <v>39580831</v>
      </c>
      <c r="H101" s="20">
        <f>+G101+E101</f>
        <v>534341219</v>
      </c>
      <c r="I101">
        <f>+MONTH(B101)</f>
        <v>6</v>
      </c>
    </row>
    <row r="102" spans="1:9" ht="30" hidden="1" outlineLevel="1" x14ac:dyDescent="0.25">
      <c r="A102" s="21" t="s">
        <v>136</v>
      </c>
      <c r="B102" s="22">
        <v>45835</v>
      </c>
      <c r="C102" s="21" t="s">
        <v>365</v>
      </c>
      <c r="D102" s="21" t="s">
        <v>364</v>
      </c>
      <c r="E102" s="20">
        <v>251625177</v>
      </c>
      <c r="F102" s="21" t="s">
        <v>363</v>
      </c>
      <c r="G102" s="20">
        <v>20130014</v>
      </c>
      <c r="H102" s="20">
        <f>+G102+E102</f>
        <v>271755191</v>
      </c>
      <c r="I102">
        <f>+MONTH(B102)</f>
        <v>6</v>
      </c>
    </row>
    <row r="103" spans="1:9" ht="30" hidden="1" outlineLevel="1" x14ac:dyDescent="0.25">
      <c r="A103" s="21" t="s">
        <v>275</v>
      </c>
      <c r="B103" s="22">
        <v>45836</v>
      </c>
      <c r="C103" s="21" t="s">
        <v>365</v>
      </c>
      <c r="D103" s="21" t="s">
        <v>364</v>
      </c>
      <c r="E103" s="20">
        <v>363623845</v>
      </c>
      <c r="F103" s="21" t="s">
        <v>363</v>
      </c>
      <c r="G103" s="20">
        <v>29089908</v>
      </c>
      <c r="H103" s="20">
        <f>+G103+E103</f>
        <v>392713753</v>
      </c>
      <c r="I103">
        <f>+MONTH(B103)</f>
        <v>6</v>
      </c>
    </row>
    <row r="104" spans="1:9" ht="30" hidden="1" outlineLevel="1" x14ac:dyDescent="0.25">
      <c r="A104" s="21" t="s">
        <v>366</v>
      </c>
      <c r="B104" s="22">
        <v>45837</v>
      </c>
      <c r="C104" s="21" t="s">
        <v>365</v>
      </c>
      <c r="D104" s="21" t="s">
        <v>364</v>
      </c>
      <c r="E104" s="20">
        <v>368235301</v>
      </c>
      <c r="F104" s="21" t="s">
        <v>363</v>
      </c>
      <c r="G104" s="20">
        <v>29458824</v>
      </c>
      <c r="H104" s="20">
        <f>+G104+E104</f>
        <v>397694125</v>
      </c>
      <c r="I104">
        <f>+MONTH(B104)</f>
        <v>6</v>
      </c>
    </row>
    <row r="105" spans="1:9" ht="30" hidden="1" outlineLevel="1" x14ac:dyDescent="0.25">
      <c r="A105" s="21" t="s">
        <v>190</v>
      </c>
      <c r="B105" s="22">
        <v>45838</v>
      </c>
      <c r="C105" s="21" t="s">
        <v>365</v>
      </c>
      <c r="D105" s="21" t="s">
        <v>364</v>
      </c>
      <c r="E105" s="20">
        <v>287565670</v>
      </c>
      <c r="F105" s="21" t="s">
        <v>363</v>
      </c>
      <c r="G105" s="20">
        <v>23005254</v>
      </c>
      <c r="H105" s="20">
        <f>+G105+E105</f>
        <v>310570924</v>
      </c>
      <c r="I105">
        <f>+MONTH(B105)</f>
        <v>6</v>
      </c>
    </row>
    <row r="106" spans="1:9" hidden="1" x14ac:dyDescent="0.25">
      <c r="A106" s="18" t="s">
        <v>362</v>
      </c>
      <c r="B106" s="19"/>
      <c r="C106" s="18"/>
      <c r="D106" s="18"/>
      <c r="E106" s="17">
        <v>44346936140</v>
      </c>
      <c r="F106" s="18"/>
      <c r="G106" s="17">
        <v>3547754890</v>
      </c>
      <c r="H106" s="17">
        <f>+G106+E106</f>
        <v>47894691030</v>
      </c>
      <c r="I106">
        <f>+MONTH(B106)</f>
        <v>1</v>
      </c>
    </row>
    <row r="108" spans="1:9" x14ac:dyDescent="0.25">
      <c r="H108" s="16">
        <f>SUBTOTAL(9,H6:H107)</f>
        <v>7302705184</v>
      </c>
    </row>
    <row r="109" spans="1:9" x14ac:dyDescent="0.25">
      <c r="H109" s="11">
        <v>7083826961</v>
      </c>
    </row>
    <row r="110" spans="1:9" x14ac:dyDescent="0.25">
      <c r="H110" s="15">
        <f>+H108-H109</f>
        <v>218878223</v>
      </c>
    </row>
  </sheetData>
  <autoFilter ref="A5:I106">
    <filterColumn colId="8">
      <filters>
        <filter val="4"/>
      </filters>
    </filterColumn>
  </autoFilter>
  <mergeCells count="3">
    <mergeCell ref="A1:H1"/>
    <mergeCell ref="A2:H2"/>
    <mergeCell ref="A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P113"/>
  <sheetViews>
    <sheetView topLeftCell="A28" zoomScaleNormal="100" workbookViewId="0">
      <selection activeCell="G114" sqref="G114"/>
    </sheetView>
  </sheetViews>
  <sheetFormatPr defaultColWidth="9.140625" defaultRowHeight="15" x14ac:dyDescent="0.25"/>
  <cols>
    <col min="1" max="2" width="15" style="6" customWidth="1"/>
    <col min="3" max="4" width="15" customWidth="1"/>
    <col min="5" max="6" width="30" customWidth="1"/>
    <col min="7" max="10" width="17.140625" style="5" customWidth="1"/>
    <col min="11" max="12" width="20" style="5" customWidth="1"/>
    <col min="13" max="13" width="15.7109375" customWidth="1"/>
    <col min="14" max="14" width="18.42578125" customWidth="1"/>
    <col min="15" max="15" width="30" customWidth="1"/>
    <col min="16" max="16" width="24.28515625" customWidth="1"/>
  </cols>
  <sheetData>
    <row r="1" spans="1:16" ht="18.75" x14ac:dyDescent="0.3">
      <c r="A1" s="10" t="s">
        <v>249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18.75" x14ac:dyDescent="0.3">
      <c r="A2" s="4"/>
      <c r="B2" s="4"/>
      <c r="C2" s="4"/>
      <c r="D2" s="4"/>
      <c r="E2" s="4"/>
      <c r="F2" s="4"/>
      <c r="G2" s="36">
        <f>+G113</f>
        <v>7083826961</v>
      </c>
      <c r="H2" s="4"/>
      <c r="I2" s="4"/>
      <c r="J2" s="4"/>
      <c r="K2" s="4"/>
      <c r="L2" s="4"/>
      <c r="M2" s="4"/>
      <c r="N2" s="4"/>
      <c r="O2" s="4"/>
      <c r="P2" s="4"/>
    </row>
    <row r="3" spans="1:16" ht="15" customHeight="1" x14ac:dyDescent="0.25">
      <c r="A3" s="7" t="s">
        <v>188</v>
      </c>
      <c r="B3" s="7" t="s">
        <v>12</v>
      </c>
      <c r="C3" s="9" t="s">
        <v>215</v>
      </c>
      <c r="D3" s="9" t="s">
        <v>0</v>
      </c>
      <c r="E3" s="9" t="s">
        <v>186</v>
      </c>
      <c r="F3" s="9" t="s">
        <v>225</v>
      </c>
      <c r="G3" s="1" t="s">
        <v>124</v>
      </c>
      <c r="H3" s="1" t="s">
        <v>52</v>
      </c>
      <c r="I3" s="1" t="s">
        <v>132</v>
      </c>
      <c r="J3" s="1" t="s">
        <v>236</v>
      </c>
      <c r="K3" s="1" t="s">
        <v>343</v>
      </c>
      <c r="L3" s="1" t="s">
        <v>115</v>
      </c>
      <c r="M3" s="9" t="s">
        <v>10</v>
      </c>
      <c r="N3" s="9" t="s">
        <v>141</v>
      </c>
      <c r="O3" s="9" t="s">
        <v>66</v>
      </c>
      <c r="P3" s="9" t="s">
        <v>171</v>
      </c>
    </row>
    <row r="4" spans="1:16" x14ac:dyDescent="0.25">
      <c r="A4" s="2">
        <v>45748</v>
      </c>
      <c r="B4" s="2">
        <v>45748</v>
      </c>
      <c r="C4" s="3" t="s">
        <v>234</v>
      </c>
      <c r="D4" s="3" t="s">
        <v>296</v>
      </c>
      <c r="E4" s="3" t="s">
        <v>105</v>
      </c>
      <c r="F4" s="3" t="s">
        <v>283</v>
      </c>
      <c r="G4" s="8">
        <v>63203112</v>
      </c>
      <c r="H4" s="8">
        <v>0</v>
      </c>
      <c r="I4" s="8">
        <v>0</v>
      </c>
      <c r="J4" s="8">
        <v>63203112</v>
      </c>
      <c r="K4" s="8">
        <v>0</v>
      </c>
      <c r="L4" s="8">
        <v>63203112</v>
      </c>
      <c r="M4" s="3" t="s">
        <v>154</v>
      </c>
      <c r="N4" s="3" t="b">
        <v>0</v>
      </c>
      <c r="O4" s="3" t="s">
        <v>324</v>
      </c>
      <c r="P4" s="3" t="s">
        <v>88</v>
      </c>
    </row>
    <row r="5" spans="1:16" x14ac:dyDescent="0.25">
      <c r="A5" s="2">
        <v>45748</v>
      </c>
      <c r="B5" s="2">
        <v>45745</v>
      </c>
      <c r="C5" s="3" t="s">
        <v>35</v>
      </c>
      <c r="D5" s="3" t="s">
        <v>296</v>
      </c>
      <c r="E5" s="3" t="s">
        <v>105</v>
      </c>
      <c r="F5" s="3" t="s">
        <v>279</v>
      </c>
      <c r="G5" s="8">
        <v>276335788</v>
      </c>
      <c r="H5" s="8">
        <v>0</v>
      </c>
      <c r="I5" s="8">
        <v>0</v>
      </c>
      <c r="J5" s="8">
        <v>276335788</v>
      </c>
      <c r="K5" s="8">
        <v>0</v>
      </c>
      <c r="L5" s="8">
        <v>276335788</v>
      </c>
      <c r="M5" s="3" t="s">
        <v>154</v>
      </c>
      <c r="N5" s="3" t="b">
        <v>0</v>
      </c>
      <c r="O5" s="3" t="s">
        <v>324</v>
      </c>
      <c r="P5" s="3" t="s">
        <v>88</v>
      </c>
    </row>
    <row r="6" spans="1:16" x14ac:dyDescent="0.25">
      <c r="A6" s="2">
        <v>45749</v>
      </c>
      <c r="B6" s="2">
        <v>45749</v>
      </c>
      <c r="C6" s="3" t="s">
        <v>358</v>
      </c>
      <c r="D6" s="3" t="s">
        <v>296</v>
      </c>
      <c r="E6" s="3" t="s">
        <v>105</v>
      </c>
      <c r="F6" s="3" t="s">
        <v>329</v>
      </c>
      <c r="G6" s="8">
        <v>94620166</v>
      </c>
      <c r="H6" s="8">
        <v>0</v>
      </c>
      <c r="I6" s="8">
        <v>0</v>
      </c>
      <c r="J6" s="8">
        <v>94620166</v>
      </c>
      <c r="K6" s="8">
        <v>0</v>
      </c>
      <c r="L6" s="8">
        <v>94620166</v>
      </c>
      <c r="M6" s="3" t="s">
        <v>154</v>
      </c>
      <c r="N6" s="3" t="b">
        <v>0</v>
      </c>
      <c r="O6" s="3" t="s">
        <v>324</v>
      </c>
      <c r="P6" s="3" t="s">
        <v>88</v>
      </c>
    </row>
    <row r="7" spans="1:16" x14ac:dyDescent="0.25">
      <c r="A7" s="2">
        <v>45750</v>
      </c>
      <c r="B7" s="2">
        <v>45750</v>
      </c>
      <c r="C7" s="3" t="s">
        <v>346</v>
      </c>
      <c r="D7" s="3" t="s">
        <v>296</v>
      </c>
      <c r="E7" s="3" t="s">
        <v>105</v>
      </c>
      <c r="F7" s="3" t="s">
        <v>281</v>
      </c>
      <c r="G7" s="8">
        <v>116517150</v>
      </c>
      <c r="H7" s="8">
        <v>0</v>
      </c>
      <c r="I7" s="8">
        <v>0</v>
      </c>
      <c r="J7" s="8">
        <v>116517150</v>
      </c>
      <c r="K7" s="8">
        <v>0</v>
      </c>
      <c r="L7" s="8">
        <v>116517150</v>
      </c>
      <c r="M7" s="3" t="s">
        <v>154</v>
      </c>
      <c r="N7" s="3" t="b">
        <v>0</v>
      </c>
      <c r="O7" s="3" t="s">
        <v>324</v>
      </c>
      <c r="P7" s="3" t="s">
        <v>88</v>
      </c>
    </row>
    <row r="8" spans="1:16" x14ac:dyDescent="0.25">
      <c r="A8" s="2">
        <v>45750</v>
      </c>
      <c r="B8" s="2">
        <v>45746</v>
      </c>
      <c r="C8" s="3" t="s">
        <v>207</v>
      </c>
      <c r="D8" s="3" t="s">
        <v>296</v>
      </c>
      <c r="E8" s="3" t="s">
        <v>105</v>
      </c>
      <c r="F8" s="3" t="s">
        <v>297</v>
      </c>
      <c r="G8" s="8">
        <v>355562330</v>
      </c>
      <c r="H8" s="8">
        <v>0</v>
      </c>
      <c r="I8" s="8">
        <v>0</v>
      </c>
      <c r="J8" s="8">
        <v>355562330</v>
      </c>
      <c r="K8" s="8">
        <v>0</v>
      </c>
      <c r="L8" s="8">
        <v>355562330</v>
      </c>
      <c r="M8" s="3" t="s">
        <v>154</v>
      </c>
      <c r="N8" s="3" t="b">
        <v>0</v>
      </c>
      <c r="O8" s="3" t="s">
        <v>324</v>
      </c>
      <c r="P8" s="3" t="s">
        <v>88</v>
      </c>
    </row>
    <row r="9" spans="1:16" x14ac:dyDescent="0.25">
      <c r="A9" s="2">
        <v>45751</v>
      </c>
      <c r="B9" s="2">
        <v>45751</v>
      </c>
      <c r="C9" s="3" t="s">
        <v>289</v>
      </c>
      <c r="D9" s="3" t="s">
        <v>296</v>
      </c>
      <c r="E9" s="3" t="s">
        <v>105</v>
      </c>
      <c r="F9" s="3" t="s">
        <v>317</v>
      </c>
      <c r="G9" s="8">
        <v>110253996</v>
      </c>
      <c r="H9" s="8">
        <v>0</v>
      </c>
      <c r="I9" s="8">
        <v>0</v>
      </c>
      <c r="J9" s="8">
        <v>110253996</v>
      </c>
      <c r="K9" s="8">
        <v>0</v>
      </c>
      <c r="L9" s="8">
        <v>110253996</v>
      </c>
      <c r="M9" s="3" t="s">
        <v>154</v>
      </c>
      <c r="N9" s="3" t="b">
        <v>0</v>
      </c>
      <c r="O9" s="3" t="s">
        <v>324</v>
      </c>
      <c r="P9" s="3" t="s">
        <v>88</v>
      </c>
    </row>
    <row r="10" spans="1:16" x14ac:dyDescent="0.25">
      <c r="A10" s="2">
        <v>45751</v>
      </c>
      <c r="B10" s="2">
        <v>45748</v>
      </c>
      <c r="C10" s="3" t="s">
        <v>150</v>
      </c>
      <c r="D10" s="3" t="s">
        <v>296</v>
      </c>
      <c r="E10" s="3" t="s">
        <v>105</v>
      </c>
      <c r="F10" s="3" t="s">
        <v>342</v>
      </c>
      <c r="G10" s="8">
        <v>405887842</v>
      </c>
      <c r="H10" s="8">
        <v>0</v>
      </c>
      <c r="I10" s="8">
        <v>0</v>
      </c>
      <c r="J10" s="8">
        <v>405887842</v>
      </c>
      <c r="K10" s="8">
        <v>0</v>
      </c>
      <c r="L10" s="8">
        <v>405887842</v>
      </c>
      <c r="M10" s="3" t="s">
        <v>154</v>
      </c>
      <c r="N10" s="3" t="b">
        <v>0</v>
      </c>
      <c r="O10" s="3" t="s">
        <v>324</v>
      </c>
      <c r="P10" s="3" t="s">
        <v>88</v>
      </c>
    </row>
    <row r="11" spans="1:16" x14ac:dyDescent="0.25">
      <c r="A11" s="2">
        <v>45752</v>
      </c>
      <c r="B11" s="2">
        <v>45752</v>
      </c>
      <c r="C11" s="3" t="s">
        <v>81</v>
      </c>
      <c r="D11" s="3" t="s">
        <v>296</v>
      </c>
      <c r="E11" s="3" t="s">
        <v>105</v>
      </c>
      <c r="F11" s="3" t="s">
        <v>164</v>
      </c>
      <c r="G11" s="8">
        <v>84831081</v>
      </c>
      <c r="H11" s="8">
        <v>0</v>
      </c>
      <c r="I11" s="8">
        <v>0</v>
      </c>
      <c r="J11" s="8">
        <v>84831081</v>
      </c>
      <c r="K11" s="8">
        <v>0</v>
      </c>
      <c r="L11" s="8">
        <v>84831081</v>
      </c>
      <c r="M11" s="3" t="s">
        <v>154</v>
      </c>
      <c r="N11" s="3" t="b">
        <v>0</v>
      </c>
      <c r="O11" s="3" t="s">
        <v>324</v>
      </c>
      <c r="P11" s="3" t="s">
        <v>88</v>
      </c>
    </row>
    <row r="12" spans="1:16" x14ac:dyDescent="0.25">
      <c r="A12" s="2">
        <v>45755</v>
      </c>
      <c r="B12" s="2">
        <v>45755</v>
      </c>
      <c r="C12" s="3" t="s">
        <v>110</v>
      </c>
      <c r="D12" s="3" t="s">
        <v>296</v>
      </c>
      <c r="E12" s="3" t="s">
        <v>105</v>
      </c>
      <c r="F12" s="3" t="s">
        <v>206</v>
      </c>
      <c r="G12" s="8">
        <v>81083240</v>
      </c>
      <c r="H12" s="8">
        <v>0</v>
      </c>
      <c r="I12" s="8">
        <v>0</v>
      </c>
      <c r="J12" s="8">
        <v>81083240</v>
      </c>
      <c r="K12" s="8">
        <v>0</v>
      </c>
      <c r="L12" s="8">
        <v>81083240</v>
      </c>
      <c r="M12" s="3" t="s">
        <v>154</v>
      </c>
      <c r="N12" s="3" t="b">
        <v>0</v>
      </c>
      <c r="O12" s="3" t="s">
        <v>324</v>
      </c>
      <c r="P12" s="3" t="s">
        <v>88</v>
      </c>
    </row>
    <row r="13" spans="1:16" x14ac:dyDescent="0.25">
      <c r="A13" s="2">
        <v>45755</v>
      </c>
      <c r="B13" s="2">
        <v>45752</v>
      </c>
      <c r="C13" s="3" t="s">
        <v>113</v>
      </c>
      <c r="D13" s="3" t="s">
        <v>296</v>
      </c>
      <c r="E13" s="3" t="s">
        <v>105</v>
      </c>
      <c r="F13" s="3" t="s">
        <v>62</v>
      </c>
      <c r="G13" s="8">
        <v>428145904</v>
      </c>
      <c r="H13" s="8">
        <v>0</v>
      </c>
      <c r="I13" s="8">
        <v>0</v>
      </c>
      <c r="J13" s="8">
        <v>428145904</v>
      </c>
      <c r="K13" s="8">
        <v>0</v>
      </c>
      <c r="L13" s="8">
        <v>428145904</v>
      </c>
      <c r="M13" s="3" t="s">
        <v>154</v>
      </c>
      <c r="N13" s="3" t="b">
        <v>0</v>
      </c>
      <c r="O13" s="3" t="s">
        <v>324</v>
      </c>
      <c r="P13" s="3" t="s">
        <v>88</v>
      </c>
    </row>
    <row r="14" spans="1:16" x14ac:dyDescent="0.25">
      <c r="A14" s="2">
        <v>45756</v>
      </c>
      <c r="B14" s="2">
        <v>45756</v>
      </c>
      <c r="C14" s="3" t="s">
        <v>323</v>
      </c>
      <c r="D14" s="3" t="s">
        <v>296</v>
      </c>
      <c r="E14" s="3" t="s">
        <v>105</v>
      </c>
      <c r="F14" s="3" t="s">
        <v>285</v>
      </c>
      <c r="G14" s="8">
        <v>69518128</v>
      </c>
      <c r="H14" s="8">
        <v>0</v>
      </c>
      <c r="I14" s="8">
        <v>0</v>
      </c>
      <c r="J14" s="8">
        <v>69518128</v>
      </c>
      <c r="K14" s="8">
        <v>0</v>
      </c>
      <c r="L14" s="8">
        <v>69518128</v>
      </c>
      <c r="M14" s="3" t="s">
        <v>154</v>
      </c>
      <c r="N14" s="3" t="b">
        <v>0</v>
      </c>
      <c r="O14" s="3" t="s">
        <v>324</v>
      </c>
      <c r="P14" s="3" t="s">
        <v>88</v>
      </c>
    </row>
    <row r="15" spans="1:16" x14ac:dyDescent="0.25">
      <c r="A15" s="2">
        <v>45757</v>
      </c>
      <c r="B15" s="2">
        <v>45757</v>
      </c>
      <c r="C15" s="3" t="s">
        <v>208</v>
      </c>
      <c r="D15" s="3" t="s">
        <v>296</v>
      </c>
      <c r="E15" s="3" t="s">
        <v>105</v>
      </c>
      <c r="F15" s="3" t="s">
        <v>191</v>
      </c>
      <c r="G15" s="8">
        <v>71389897</v>
      </c>
      <c r="H15" s="8">
        <v>0</v>
      </c>
      <c r="I15" s="8">
        <v>0</v>
      </c>
      <c r="J15" s="8">
        <v>71389897</v>
      </c>
      <c r="K15" s="8">
        <v>0</v>
      </c>
      <c r="L15" s="8">
        <v>71389897</v>
      </c>
      <c r="M15" s="3" t="s">
        <v>154</v>
      </c>
      <c r="N15" s="3" t="b">
        <v>0</v>
      </c>
      <c r="O15" s="3" t="s">
        <v>324</v>
      </c>
      <c r="P15" s="3" t="s">
        <v>88</v>
      </c>
    </row>
    <row r="16" spans="1:16" x14ac:dyDescent="0.25">
      <c r="A16" s="2">
        <v>45758</v>
      </c>
      <c r="B16" s="2">
        <v>45758</v>
      </c>
      <c r="C16" s="3" t="s">
        <v>140</v>
      </c>
      <c r="D16" s="3" t="s">
        <v>296</v>
      </c>
      <c r="E16" s="3" t="s">
        <v>105</v>
      </c>
      <c r="F16" s="3" t="s">
        <v>63</v>
      </c>
      <c r="G16" s="8">
        <v>77069474</v>
      </c>
      <c r="H16" s="8">
        <v>0</v>
      </c>
      <c r="I16" s="8">
        <v>0</v>
      </c>
      <c r="J16" s="8">
        <v>77069474</v>
      </c>
      <c r="K16" s="8">
        <v>0</v>
      </c>
      <c r="L16" s="8">
        <v>77069474</v>
      </c>
      <c r="M16" s="3" t="s">
        <v>154</v>
      </c>
      <c r="N16" s="3" t="b">
        <v>0</v>
      </c>
      <c r="O16" s="3" t="s">
        <v>324</v>
      </c>
      <c r="P16" s="3" t="s">
        <v>88</v>
      </c>
    </row>
    <row r="17" spans="1:16" x14ac:dyDescent="0.25">
      <c r="A17" s="2">
        <v>45758</v>
      </c>
      <c r="B17" s="2">
        <v>45755</v>
      </c>
      <c r="C17" s="3" t="s">
        <v>340</v>
      </c>
      <c r="D17" s="3" t="s">
        <v>296</v>
      </c>
      <c r="E17" s="3" t="s">
        <v>105</v>
      </c>
      <c r="F17" s="3" t="s">
        <v>23</v>
      </c>
      <c r="G17" s="8">
        <v>386813371</v>
      </c>
      <c r="H17" s="8">
        <v>0</v>
      </c>
      <c r="I17" s="8">
        <v>0</v>
      </c>
      <c r="J17" s="8">
        <v>386813371</v>
      </c>
      <c r="K17" s="8">
        <v>0</v>
      </c>
      <c r="L17" s="8">
        <v>386813371</v>
      </c>
      <c r="M17" s="3" t="s">
        <v>154</v>
      </c>
      <c r="N17" s="3" t="b">
        <v>0</v>
      </c>
      <c r="O17" s="3" t="s">
        <v>324</v>
      </c>
      <c r="P17" s="3" t="s">
        <v>88</v>
      </c>
    </row>
    <row r="18" spans="1:16" x14ac:dyDescent="0.25">
      <c r="A18" s="2">
        <v>45759</v>
      </c>
      <c r="B18" s="2">
        <v>45759</v>
      </c>
      <c r="C18" s="3" t="s">
        <v>174</v>
      </c>
      <c r="D18" s="3" t="s">
        <v>296</v>
      </c>
      <c r="E18" s="3" t="s">
        <v>105</v>
      </c>
      <c r="F18" s="3" t="s">
        <v>287</v>
      </c>
      <c r="G18" s="8">
        <v>85804687</v>
      </c>
      <c r="H18" s="8">
        <v>0</v>
      </c>
      <c r="I18" s="8">
        <v>0</v>
      </c>
      <c r="J18" s="8">
        <v>85804687</v>
      </c>
      <c r="K18" s="8">
        <v>0</v>
      </c>
      <c r="L18" s="8">
        <v>85804687</v>
      </c>
      <c r="M18" s="3" t="s">
        <v>154</v>
      </c>
      <c r="N18" s="3" t="b">
        <v>0</v>
      </c>
      <c r="O18" s="3" t="s">
        <v>324</v>
      </c>
      <c r="P18" s="3" t="s">
        <v>88</v>
      </c>
    </row>
    <row r="19" spans="1:16" x14ac:dyDescent="0.25">
      <c r="A19" s="2">
        <v>45761</v>
      </c>
      <c r="B19" s="2">
        <v>45761</v>
      </c>
      <c r="C19" s="3" t="s">
        <v>350</v>
      </c>
      <c r="D19" s="3" t="s">
        <v>296</v>
      </c>
      <c r="E19" s="3" t="s">
        <v>105</v>
      </c>
      <c r="F19" s="3" t="s">
        <v>349</v>
      </c>
      <c r="G19" s="8">
        <v>109836749</v>
      </c>
      <c r="H19" s="8">
        <v>0</v>
      </c>
      <c r="I19" s="8">
        <v>0</v>
      </c>
      <c r="J19" s="8">
        <v>109836749</v>
      </c>
      <c r="K19" s="8">
        <v>0</v>
      </c>
      <c r="L19" s="8">
        <v>109836749</v>
      </c>
      <c r="M19" s="3" t="s">
        <v>154</v>
      </c>
      <c r="N19" s="3" t="b">
        <v>0</v>
      </c>
      <c r="O19" s="3" t="s">
        <v>324</v>
      </c>
      <c r="P19" s="3" t="s">
        <v>88</v>
      </c>
    </row>
    <row r="20" spans="1:16" x14ac:dyDescent="0.25">
      <c r="A20" s="2">
        <v>45761</v>
      </c>
      <c r="B20" s="2">
        <v>45758</v>
      </c>
      <c r="C20" s="3" t="s">
        <v>126</v>
      </c>
      <c r="D20" s="3" t="s">
        <v>296</v>
      </c>
      <c r="E20" s="3" t="s">
        <v>105</v>
      </c>
      <c r="F20" s="3" t="s">
        <v>152</v>
      </c>
      <c r="G20" s="8">
        <v>216962612</v>
      </c>
      <c r="H20" s="8">
        <v>0</v>
      </c>
      <c r="I20" s="8">
        <v>0</v>
      </c>
      <c r="J20" s="8">
        <v>216962612</v>
      </c>
      <c r="K20" s="8">
        <v>0</v>
      </c>
      <c r="L20" s="8">
        <v>216962612</v>
      </c>
      <c r="M20" s="3" t="s">
        <v>154</v>
      </c>
      <c r="N20" s="3" t="b">
        <v>0</v>
      </c>
      <c r="O20" s="3" t="s">
        <v>324</v>
      </c>
      <c r="P20" s="3" t="s">
        <v>88</v>
      </c>
    </row>
    <row r="21" spans="1:16" x14ac:dyDescent="0.25">
      <c r="A21" s="2">
        <v>45762</v>
      </c>
      <c r="B21" s="2">
        <v>45762</v>
      </c>
      <c r="C21" s="3" t="s">
        <v>273</v>
      </c>
      <c r="D21" s="3" t="s">
        <v>296</v>
      </c>
      <c r="E21" s="3" t="s">
        <v>105</v>
      </c>
      <c r="F21" s="3" t="s">
        <v>48</v>
      </c>
      <c r="G21" s="8">
        <v>97164263</v>
      </c>
      <c r="H21" s="8">
        <v>0</v>
      </c>
      <c r="I21" s="8">
        <v>0</v>
      </c>
      <c r="J21" s="8">
        <v>97164263</v>
      </c>
      <c r="K21" s="8">
        <v>0</v>
      </c>
      <c r="L21" s="8">
        <v>97164263</v>
      </c>
      <c r="M21" s="3" t="s">
        <v>154</v>
      </c>
      <c r="N21" s="3" t="b">
        <v>0</v>
      </c>
      <c r="O21" s="3" t="s">
        <v>324</v>
      </c>
      <c r="P21" s="3" t="s">
        <v>88</v>
      </c>
    </row>
    <row r="22" spans="1:16" x14ac:dyDescent="0.25">
      <c r="A22" s="2">
        <v>45762</v>
      </c>
      <c r="B22" s="2">
        <v>45759</v>
      </c>
      <c r="C22" s="3" t="s">
        <v>135</v>
      </c>
      <c r="D22" s="3" t="s">
        <v>296</v>
      </c>
      <c r="E22" s="3" t="s">
        <v>105</v>
      </c>
      <c r="F22" s="3" t="s">
        <v>233</v>
      </c>
      <c r="G22" s="8">
        <v>232867528</v>
      </c>
      <c r="H22" s="8">
        <v>0</v>
      </c>
      <c r="I22" s="8">
        <v>0</v>
      </c>
      <c r="J22" s="8">
        <v>232867528</v>
      </c>
      <c r="K22" s="8">
        <v>0</v>
      </c>
      <c r="L22" s="8">
        <v>232867528</v>
      </c>
      <c r="M22" s="3" t="s">
        <v>154</v>
      </c>
      <c r="N22" s="3" t="b">
        <v>0</v>
      </c>
      <c r="O22" s="3" t="s">
        <v>324</v>
      </c>
      <c r="P22" s="3" t="s">
        <v>88</v>
      </c>
    </row>
    <row r="23" spans="1:16" x14ac:dyDescent="0.25">
      <c r="A23" s="2">
        <v>45763</v>
      </c>
      <c r="B23" s="2">
        <v>45763</v>
      </c>
      <c r="C23" s="3" t="s">
        <v>82</v>
      </c>
      <c r="D23" s="3" t="s">
        <v>296</v>
      </c>
      <c r="E23" s="3" t="s">
        <v>105</v>
      </c>
      <c r="F23" s="3" t="s">
        <v>129</v>
      </c>
      <c r="G23" s="8">
        <v>85481202</v>
      </c>
      <c r="H23" s="8">
        <v>0</v>
      </c>
      <c r="I23" s="8">
        <v>0</v>
      </c>
      <c r="J23" s="8">
        <v>85481202</v>
      </c>
      <c r="K23" s="8">
        <v>0</v>
      </c>
      <c r="L23" s="8">
        <v>85481202</v>
      </c>
      <c r="M23" s="3" t="s">
        <v>154</v>
      </c>
      <c r="N23" s="3" t="b">
        <v>0</v>
      </c>
      <c r="O23" s="3" t="s">
        <v>324</v>
      </c>
      <c r="P23" s="3" t="s">
        <v>88</v>
      </c>
    </row>
    <row r="24" spans="1:16" x14ac:dyDescent="0.25">
      <c r="A24" s="2">
        <v>45764</v>
      </c>
      <c r="B24" s="2">
        <v>45764</v>
      </c>
      <c r="C24" s="3" t="s">
        <v>80</v>
      </c>
      <c r="D24" s="3" t="s">
        <v>296</v>
      </c>
      <c r="E24" s="3" t="s">
        <v>105</v>
      </c>
      <c r="F24" s="3" t="s">
        <v>241</v>
      </c>
      <c r="G24" s="8">
        <v>105272072</v>
      </c>
      <c r="H24" s="8">
        <v>0</v>
      </c>
      <c r="I24" s="8">
        <v>0</v>
      </c>
      <c r="J24" s="8">
        <v>105272072</v>
      </c>
      <c r="K24" s="8">
        <v>0</v>
      </c>
      <c r="L24" s="8">
        <v>105272072</v>
      </c>
      <c r="M24" s="3" t="s">
        <v>154</v>
      </c>
      <c r="N24" s="3" t="b">
        <v>0</v>
      </c>
      <c r="O24" s="3" t="s">
        <v>324</v>
      </c>
      <c r="P24" s="3" t="s">
        <v>88</v>
      </c>
    </row>
    <row r="25" spans="1:16" x14ac:dyDescent="0.25">
      <c r="A25" s="2">
        <v>45764</v>
      </c>
      <c r="B25" s="2">
        <v>45761</v>
      </c>
      <c r="C25" s="3" t="s">
        <v>247</v>
      </c>
      <c r="D25" s="3" t="s">
        <v>296</v>
      </c>
      <c r="E25" s="3" t="s">
        <v>105</v>
      </c>
      <c r="F25" s="3" t="s">
        <v>291</v>
      </c>
      <c r="G25" s="8">
        <v>224745039</v>
      </c>
      <c r="H25" s="8">
        <v>0</v>
      </c>
      <c r="I25" s="8">
        <v>0</v>
      </c>
      <c r="J25" s="8">
        <v>224745039</v>
      </c>
      <c r="K25" s="8">
        <v>0</v>
      </c>
      <c r="L25" s="8">
        <v>224745039</v>
      </c>
      <c r="M25" s="3" t="s">
        <v>154</v>
      </c>
      <c r="N25" s="3" t="b">
        <v>0</v>
      </c>
      <c r="O25" s="3" t="s">
        <v>324</v>
      </c>
      <c r="P25" s="3" t="s">
        <v>88</v>
      </c>
    </row>
    <row r="26" spans="1:16" x14ac:dyDescent="0.25">
      <c r="A26" s="2">
        <v>45765</v>
      </c>
      <c r="B26" s="2">
        <v>45765</v>
      </c>
      <c r="C26" s="3" t="s">
        <v>138</v>
      </c>
      <c r="D26" s="3" t="s">
        <v>296</v>
      </c>
      <c r="E26" s="3" t="s">
        <v>105</v>
      </c>
      <c r="F26" s="3" t="s">
        <v>17</v>
      </c>
      <c r="G26" s="8">
        <v>97676954</v>
      </c>
      <c r="H26" s="8">
        <v>0</v>
      </c>
      <c r="I26" s="8">
        <v>0</v>
      </c>
      <c r="J26" s="8">
        <v>97676954</v>
      </c>
      <c r="K26" s="8">
        <v>0</v>
      </c>
      <c r="L26" s="8">
        <v>97676954</v>
      </c>
      <c r="M26" s="3" t="s">
        <v>154</v>
      </c>
      <c r="N26" s="3" t="b">
        <v>0</v>
      </c>
      <c r="O26" s="3" t="s">
        <v>324</v>
      </c>
      <c r="P26" s="3" t="s">
        <v>88</v>
      </c>
    </row>
    <row r="27" spans="1:16" x14ac:dyDescent="0.25">
      <c r="A27" s="2">
        <v>45765</v>
      </c>
      <c r="B27" s="2">
        <v>45765</v>
      </c>
      <c r="C27" s="3" t="s">
        <v>14</v>
      </c>
      <c r="D27" s="3" t="s">
        <v>296</v>
      </c>
      <c r="E27" s="3" t="s">
        <v>105</v>
      </c>
      <c r="F27" s="3" t="s">
        <v>331</v>
      </c>
      <c r="G27" s="8">
        <v>83264820</v>
      </c>
      <c r="H27" s="8">
        <v>0</v>
      </c>
      <c r="I27" s="8">
        <v>0</v>
      </c>
      <c r="J27" s="8">
        <v>83264820</v>
      </c>
      <c r="K27" s="8">
        <v>0</v>
      </c>
      <c r="L27" s="8">
        <v>83264820</v>
      </c>
      <c r="M27" s="3" t="s">
        <v>154</v>
      </c>
      <c r="N27" s="3" t="b">
        <v>0</v>
      </c>
      <c r="O27" s="3" t="s">
        <v>324</v>
      </c>
      <c r="P27" s="3" t="s">
        <v>88</v>
      </c>
    </row>
    <row r="28" spans="1:16" x14ac:dyDescent="0.25">
      <c r="A28" s="2">
        <v>45765</v>
      </c>
      <c r="B28" s="2">
        <v>45762</v>
      </c>
      <c r="C28" s="3" t="s">
        <v>214</v>
      </c>
      <c r="D28" s="3" t="s">
        <v>296</v>
      </c>
      <c r="E28" s="3" t="s">
        <v>105</v>
      </c>
      <c r="F28" s="3" t="s">
        <v>153</v>
      </c>
      <c r="G28" s="8">
        <v>225597756</v>
      </c>
      <c r="H28" s="8">
        <v>0</v>
      </c>
      <c r="I28" s="8">
        <v>0</v>
      </c>
      <c r="J28" s="8">
        <v>225597756</v>
      </c>
      <c r="K28" s="8">
        <v>0</v>
      </c>
      <c r="L28" s="8">
        <v>225597756</v>
      </c>
      <c r="M28" s="3" t="s">
        <v>154</v>
      </c>
      <c r="N28" s="3" t="b">
        <v>0</v>
      </c>
      <c r="O28" s="3" t="s">
        <v>324</v>
      </c>
      <c r="P28" s="3" t="s">
        <v>88</v>
      </c>
    </row>
    <row r="29" spans="1:16" x14ac:dyDescent="0.25">
      <c r="A29" s="2">
        <v>45766</v>
      </c>
      <c r="B29" s="2">
        <v>45766</v>
      </c>
      <c r="C29" s="3" t="s">
        <v>9</v>
      </c>
      <c r="D29" s="3" t="s">
        <v>296</v>
      </c>
      <c r="E29" s="3" t="s">
        <v>105</v>
      </c>
      <c r="F29" s="3" t="s">
        <v>38</v>
      </c>
      <c r="G29" s="8">
        <v>108862534</v>
      </c>
      <c r="H29" s="8">
        <v>0</v>
      </c>
      <c r="I29" s="8">
        <v>0</v>
      </c>
      <c r="J29" s="8">
        <v>108862534</v>
      </c>
      <c r="K29" s="8">
        <v>0</v>
      </c>
      <c r="L29" s="8">
        <v>108862534</v>
      </c>
      <c r="M29" s="3" t="s">
        <v>154</v>
      </c>
      <c r="N29" s="3" t="b">
        <v>0</v>
      </c>
      <c r="O29" s="3" t="s">
        <v>324</v>
      </c>
      <c r="P29" s="3" t="s">
        <v>88</v>
      </c>
    </row>
    <row r="30" spans="1:16" x14ac:dyDescent="0.25">
      <c r="A30" s="2">
        <v>45768</v>
      </c>
      <c r="B30" s="2">
        <v>45768</v>
      </c>
      <c r="C30" s="3" t="s">
        <v>134</v>
      </c>
      <c r="D30" s="3" t="s">
        <v>296</v>
      </c>
      <c r="E30" s="3" t="s">
        <v>105</v>
      </c>
      <c r="F30" s="3" t="s">
        <v>306</v>
      </c>
      <c r="G30" s="8">
        <v>105747886</v>
      </c>
      <c r="H30" s="8">
        <v>0</v>
      </c>
      <c r="I30" s="8">
        <v>0</v>
      </c>
      <c r="J30" s="8">
        <v>105747886</v>
      </c>
      <c r="K30" s="8">
        <v>0</v>
      </c>
      <c r="L30" s="8">
        <v>105747886</v>
      </c>
      <c r="M30" s="3" t="s">
        <v>154</v>
      </c>
      <c r="N30" s="3" t="b">
        <v>0</v>
      </c>
      <c r="O30" s="3" t="s">
        <v>324</v>
      </c>
      <c r="P30" s="3" t="s">
        <v>88</v>
      </c>
    </row>
    <row r="31" spans="1:16" x14ac:dyDescent="0.25">
      <c r="A31" s="2">
        <v>45768</v>
      </c>
      <c r="B31" s="2">
        <v>45765</v>
      </c>
      <c r="C31" s="3" t="s">
        <v>92</v>
      </c>
      <c r="D31" s="3" t="s">
        <v>296</v>
      </c>
      <c r="E31" s="3" t="s">
        <v>105</v>
      </c>
      <c r="F31" s="3" t="s">
        <v>265</v>
      </c>
      <c r="G31" s="8">
        <v>225899547</v>
      </c>
      <c r="H31" s="8">
        <v>0</v>
      </c>
      <c r="I31" s="8">
        <v>0</v>
      </c>
      <c r="J31" s="8">
        <v>225899547</v>
      </c>
      <c r="K31" s="8">
        <v>0</v>
      </c>
      <c r="L31" s="8">
        <v>225899547</v>
      </c>
      <c r="M31" s="3" t="s">
        <v>154</v>
      </c>
      <c r="N31" s="3" t="b">
        <v>0</v>
      </c>
      <c r="O31" s="3" t="s">
        <v>324</v>
      </c>
      <c r="P31" s="3" t="s">
        <v>88</v>
      </c>
    </row>
    <row r="32" spans="1:16" x14ac:dyDescent="0.25">
      <c r="A32" s="2">
        <v>45769</v>
      </c>
      <c r="B32" s="2">
        <v>45769</v>
      </c>
      <c r="C32" s="3" t="s">
        <v>109</v>
      </c>
      <c r="D32" s="3" t="s">
        <v>296</v>
      </c>
      <c r="E32" s="3" t="s">
        <v>105</v>
      </c>
      <c r="F32" s="3" t="s">
        <v>274</v>
      </c>
      <c r="G32" s="8">
        <v>107633010</v>
      </c>
      <c r="H32" s="8">
        <v>0</v>
      </c>
      <c r="I32" s="8">
        <v>0</v>
      </c>
      <c r="J32" s="8">
        <v>107633010</v>
      </c>
      <c r="K32" s="8">
        <v>0</v>
      </c>
      <c r="L32" s="8">
        <v>107633010</v>
      </c>
      <c r="M32" s="3" t="s">
        <v>154</v>
      </c>
      <c r="N32" s="3" t="b">
        <v>0</v>
      </c>
      <c r="O32" s="3" t="s">
        <v>324</v>
      </c>
      <c r="P32" s="3" t="s">
        <v>88</v>
      </c>
    </row>
    <row r="33" spans="1:16" x14ac:dyDescent="0.25">
      <c r="A33" s="2">
        <v>45769</v>
      </c>
      <c r="B33" s="2">
        <v>45769</v>
      </c>
      <c r="C33" s="3" t="s">
        <v>286</v>
      </c>
      <c r="D33" s="3" t="s">
        <v>296</v>
      </c>
      <c r="E33" s="3" t="s">
        <v>105</v>
      </c>
      <c r="F33" s="3" t="s">
        <v>301</v>
      </c>
      <c r="G33" s="8">
        <v>92431154</v>
      </c>
      <c r="H33" s="8">
        <v>0</v>
      </c>
      <c r="I33" s="8">
        <v>0</v>
      </c>
      <c r="J33" s="8">
        <v>92431154</v>
      </c>
      <c r="K33" s="8">
        <v>0</v>
      </c>
      <c r="L33" s="8">
        <v>92431154</v>
      </c>
      <c r="M33" s="3" t="s">
        <v>154</v>
      </c>
      <c r="N33" s="3" t="b">
        <v>0</v>
      </c>
      <c r="O33" s="3" t="s">
        <v>324</v>
      </c>
      <c r="P33" s="3" t="s">
        <v>88</v>
      </c>
    </row>
    <row r="34" spans="1:16" x14ac:dyDescent="0.25">
      <c r="A34" s="2">
        <v>45769</v>
      </c>
      <c r="B34" s="2">
        <v>45766</v>
      </c>
      <c r="C34" s="3" t="s">
        <v>232</v>
      </c>
      <c r="D34" s="3" t="s">
        <v>296</v>
      </c>
      <c r="E34" s="3" t="s">
        <v>105</v>
      </c>
      <c r="F34" s="3" t="s">
        <v>352</v>
      </c>
      <c r="G34" s="8">
        <v>216189882</v>
      </c>
      <c r="H34" s="8">
        <v>0</v>
      </c>
      <c r="I34" s="8">
        <v>0</v>
      </c>
      <c r="J34" s="8">
        <v>216189882</v>
      </c>
      <c r="K34" s="8">
        <v>0</v>
      </c>
      <c r="L34" s="8">
        <v>216189882</v>
      </c>
      <c r="M34" s="3" t="s">
        <v>154</v>
      </c>
      <c r="N34" s="3" t="b">
        <v>0</v>
      </c>
      <c r="O34" s="3" t="s">
        <v>324</v>
      </c>
      <c r="P34" s="3" t="s">
        <v>88</v>
      </c>
    </row>
    <row r="35" spans="1:16" x14ac:dyDescent="0.25">
      <c r="A35" s="2">
        <v>45770</v>
      </c>
      <c r="B35" s="2">
        <v>45770</v>
      </c>
      <c r="C35" s="3" t="s">
        <v>330</v>
      </c>
      <c r="D35" s="3" t="s">
        <v>296</v>
      </c>
      <c r="E35" s="3" t="s">
        <v>105</v>
      </c>
      <c r="F35" s="3" t="s">
        <v>144</v>
      </c>
      <c r="G35" s="8">
        <v>100769890</v>
      </c>
      <c r="H35" s="8">
        <v>0</v>
      </c>
      <c r="I35" s="8">
        <v>0</v>
      </c>
      <c r="J35" s="8">
        <v>100769890</v>
      </c>
      <c r="K35" s="8">
        <v>0</v>
      </c>
      <c r="L35" s="8">
        <v>100769890</v>
      </c>
      <c r="M35" s="3" t="s">
        <v>154</v>
      </c>
      <c r="N35" s="3" t="b">
        <v>0</v>
      </c>
      <c r="O35" s="3" t="s">
        <v>324</v>
      </c>
      <c r="P35" s="3" t="s">
        <v>88</v>
      </c>
    </row>
    <row r="36" spans="1:16" x14ac:dyDescent="0.25">
      <c r="A36" s="2">
        <v>45771</v>
      </c>
      <c r="B36" s="2">
        <v>45771</v>
      </c>
      <c r="C36" s="3" t="s">
        <v>167</v>
      </c>
      <c r="D36" s="3" t="s">
        <v>296</v>
      </c>
      <c r="E36" s="3" t="s">
        <v>105</v>
      </c>
      <c r="F36" s="3" t="s">
        <v>155</v>
      </c>
      <c r="G36" s="8">
        <v>105935776</v>
      </c>
      <c r="H36" s="8">
        <v>0</v>
      </c>
      <c r="I36" s="8">
        <v>0</v>
      </c>
      <c r="J36" s="8">
        <v>105935776</v>
      </c>
      <c r="K36" s="8">
        <v>0</v>
      </c>
      <c r="L36" s="8">
        <v>105935776</v>
      </c>
      <c r="M36" s="3" t="s">
        <v>154</v>
      </c>
      <c r="N36" s="3" t="b">
        <v>0</v>
      </c>
      <c r="O36" s="3" t="s">
        <v>324</v>
      </c>
      <c r="P36" s="3" t="s">
        <v>88</v>
      </c>
    </row>
    <row r="37" spans="1:16" x14ac:dyDescent="0.25">
      <c r="A37" s="2">
        <v>45771</v>
      </c>
      <c r="B37" s="2">
        <v>45771</v>
      </c>
      <c r="C37" s="3" t="s">
        <v>261</v>
      </c>
      <c r="D37" s="3" t="s">
        <v>296</v>
      </c>
      <c r="E37" s="3" t="s">
        <v>105</v>
      </c>
      <c r="F37" s="3" t="s">
        <v>360</v>
      </c>
      <c r="G37" s="8">
        <v>110539494</v>
      </c>
      <c r="H37" s="8">
        <v>0</v>
      </c>
      <c r="I37" s="8">
        <v>0</v>
      </c>
      <c r="J37" s="8">
        <v>110539494</v>
      </c>
      <c r="K37" s="8">
        <v>0</v>
      </c>
      <c r="L37" s="8">
        <v>110539494</v>
      </c>
      <c r="M37" s="3" t="s">
        <v>154</v>
      </c>
      <c r="N37" s="3" t="b">
        <v>0</v>
      </c>
      <c r="O37" s="3" t="s">
        <v>324</v>
      </c>
      <c r="P37" s="3" t="s">
        <v>88</v>
      </c>
    </row>
    <row r="38" spans="1:16" x14ac:dyDescent="0.25">
      <c r="A38" s="2">
        <v>45771</v>
      </c>
      <c r="B38" s="2">
        <v>45768</v>
      </c>
      <c r="C38" s="3" t="s">
        <v>295</v>
      </c>
      <c r="D38" s="3" t="s">
        <v>296</v>
      </c>
      <c r="E38" s="3" t="s">
        <v>105</v>
      </c>
      <c r="F38" s="3" t="s">
        <v>83</v>
      </c>
      <c r="G38" s="8">
        <v>360115476</v>
      </c>
      <c r="H38" s="8">
        <v>0</v>
      </c>
      <c r="I38" s="8">
        <v>0</v>
      </c>
      <c r="J38" s="8">
        <v>360115476</v>
      </c>
      <c r="K38" s="8">
        <v>0</v>
      </c>
      <c r="L38" s="8">
        <v>360115476</v>
      </c>
      <c r="M38" s="3" t="s">
        <v>154</v>
      </c>
      <c r="N38" s="3" t="b">
        <v>0</v>
      </c>
      <c r="O38" s="3" t="s">
        <v>324</v>
      </c>
      <c r="P38" s="3" t="s">
        <v>88</v>
      </c>
    </row>
    <row r="39" spans="1:16" x14ac:dyDescent="0.25">
      <c r="A39" s="2">
        <v>45772</v>
      </c>
      <c r="B39" s="2">
        <v>45772</v>
      </c>
      <c r="C39" s="3" t="s">
        <v>111</v>
      </c>
      <c r="D39" s="3" t="s">
        <v>296</v>
      </c>
      <c r="E39" s="3" t="s">
        <v>105</v>
      </c>
      <c r="F39" s="3" t="s">
        <v>345</v>
      </c>
      <c r="G39" s="8">
        <v>111380613</v>
      </c>
      <c r="H39" s="8">
        <v>0</v>
      </c>
      <c r="I39" s="8">
        <v>0</v>
      </c>
      <c r="J39" s="8">
        <v>111380613</v>
      </c>
      <c r="K39" s="8">
        <v>0</v>
      </c>
      <c r="L39" s="8">
        <v>111380613</v>
      </c>
      <c r="M39" s="3" t="s">
        <v>154</v>
      </c>
      <c r="N39" s="3" t="b">
        <v>0</v>
      </c>
      <c r="O39" s="3" t="s">
        <v>324</v>
      </c>
      <c r="P39" s="3" t="s">
        <v>88</v>
      </c>
    </row>
    <row r="40" spans="1:16" x14ac:dyDescent="0.25">
      <c r="A40" s="2">
        <v>45772</v>
      </c>
      <c r="B40" s="2">
        <v>45769</v>
      </c>
      <c r="C40" s="3" t="s">
        <v>16</v>
      </c>
      <c r="D40" s="3" t="s">
        <v>296</v>
      </c>
      <c r="E40" s="3" t="s">
        <v>105</v>
      </c>
      <c r="F40" s="3" t="s">
        <v>37</v>
      </c>
      <c r="G40" s="8">
        <v>355897242</v>
      </c>
      <c r="H40" s="8">
        <v>0</v>
      </c>
      <c r="I40" s="8">
        <v>0</v>
      </c>
      <c r="J40" s="8">
        <v>355897242</v>
      </c>
      <c r="K40" s="8">
        <v>0</v>
      </c>
      <c r="L40" s="8">
        <v>355897242</v>
      </c>
      <c r="M40" s="3" t="s">
        <v>154</v>
      </c>
      <c r="N40" s="3" t="b">
        <v>0</v>
      </c>
      <c r="O40" s="3" t="s">
        <v>324</v>
      </c>
      <c r="P40" s="3" t="s">
        <v>88</v>
      </c>
    </row>
    <row r="41" spans="1:16" x14ac:dyDescent="0.25">
      <c r="A41" s="2">
        <v>45773</v>
      </c>
      <c r="B41" s="2">
        <v>45773</v>
      </c>
      <c r="C41" s="3" t="s">
        <v>157</v>
      </c>
      <c r="D41" s="3" t="s">
        <v>296</v>
      </c>
      <c r="E41" s="3" t="s">
        <v>105</v>
      </c>
      <c r="F41" s="3" t="s">
        <v>68</v>
      </c>
      <c r="G41" s="8">
        <v>110719382</v>
      </c>
      <c r="H41" s="8">
        <v>0</v>
      </c>
      <c r="I41" s="8">
        <v>0</v>
      </c>
      <c r="J41" s="8">
        <v>110719382</v>
      </c>
      <c r="K41" s="8">
        <v>0</v>
      </c>
      <c r="L41" s="8">
        <v>110719382</v>
      </c>
      <c r="M41" s="3" t="s">
        <v>154</v>
      </c>
      <c r="N41" s="3" t="b">
        <v>0</v>
      </c>
      <c r="O41" s="3" t="s">
        <v>324</v>
      </c>
      <c r="P41" s="3" t="s">
        <v>88</v>
      </c>
    </row>
    <row r="42" spans="1:16" x14ac:dyDescent="0.25">
      <c r="A42" s="2">
        <v>45775</v>
      </c>
      <c r="B42" s="2">
        <v>45775</v>
      </c>
      <c r="C42" s="3" t="s">
        <v>314</v>
      </c>
      <c r="D42" s="3" t="s">
        <v>296</v>
      </c>
      <c r="E42" s="3" t="s">
        <v>105</v>
      </c>
      <c r="F42" s="3" t="s">
        <v>127</v>
      </c>
      <c r="G42" s="8">
        <v>101879950</v>
      </c>
      <c r="H42" s="8">
        <v>0</v>
      </c>
      <c r="I42" s="8">
        <v>0</v>
      </c>
      <c r="J42" s="8">
        <v>101879950</v>
      </c>
      <c r="K42" s="8">
        <v>0</v>
      </c>
      <c r="L42" s="8">
        <v>101879950</v>
      </c>
      <c r="M42" s="3" t="s">
        <v>154</v>
      </c>
      <c r="N42" s="3" t="b">
        <v>0</v>
      </c>
      <c r="O42" s="3" t="s">
        <v>324</v>
      </c>
      <c r="P42" s="3" t="s">
        <v>88</v>
      </c>
    </row>
    <row r="43" spans="1:16" x14ac:dyDescent="0.25">
      <c r="A43" s="2">
        <v>45775</v>
      </c>
      <c r="B43" s="2">
        <v>45772</v>
      </c>
      <c r="C43" s="3" t="s">
        <v>133</v>
      </c>
      <c r="D43" s="3" t="s">
        <v>296</v>
      </c>
      <c r="E43" s="3" t="s">
        <v>105</v>
      </c>
      <c r="F43" s="3" t="s">
        <v>181</v>
      </c>
      <c r="G43" s="8">
        <v>285891232</v>
      </c>
      <c r="H43" s="8">
        <v>0</v>
      </c>
      <c r="I43" s="8">
        <v>0</v>
      </c>
      <c r="J43" s="8">
        <v>285891232</v>
      </c>
      <c r="K43" s="8">
        <v>0</v>
      </c>
      <c r="L43" s="8">
        <v>285891232</v>
      </c>
      <c r="M43" s="3" t="s">
        <v>154</v>
      </c>
      <c r="N43" s="3" t="b">
        <v>0</v>
      </c>
      <c r="O43" s="3" t="s">
        <v>324</v>
      </c>
      <c r="P43" s="3" t="s">
        <v>88</v>
      </c>
    </row>
    <row r="44" spans="1:16" x14ac:dyDescent="0.25">
      <c r="A44" s="2">
        <v>45776</v>
      </c>
      <c r="B44" s="2">
        <v>45776</v>
      </c>
      <c r="C44" s="3" t="s">
        <v>192</v>
      </c>
      <c r="D44" s="3" t="s">
        <v>296</v>
      </c>
      <c r="E44" s="3" t="s">
        <v>105</v>
      </c>
      <c r="F44" s="3" t="s">
        <v>73</v>
      </c>
      <c r="G44" s="8">
        <v>119248042</v>
      </c>
      <c r="H44" s="8">
        <v>0</v>
      </c>
      <c r="I44" s="8">
        <v>0</v>
      </c>
      <c r="J44" s="8">
        <v>119248042</v>
      </c>
      <c r="K44" s="8">
        <v>0</v>
      </c>
      <c r="L44" s="8">
        <v>119248042</v>
      </c>
      <c r="M44" s="3" t="s">
        <v>154</v>
      </c>
      <c r="N44" s="3" t="b">
        <v>0</v>
      </c>
      <c r="O44" s="3" t="s">
        <v>324</v>
      </c>
      <c r="P44" s="3" t="s">
        <v>88</v>
      </c>
    </row>
    <row r="45" spans="1:16" x14ac:dyDescent="0.25">
      <c r="A45" s="2">
        <v>45776</v>
      </c>
      <c r="B45" s="2">
        <v>45773</v>
      </c>
      <c r="C45" s="3" t="s">
        <v>224</v>
      </c>
      <c r="D45" s="3" t="s">
        <v>296</v>
      </c>
      <c r="E45" s="3" t="s">
        <v>105</v>
      </c>
      <c r="F45" s="3" t="s">
        <v>65</v>
      </c>
      <c r="G45" s="8">
        <v>278780690</v>
      </c>
      <c r="H45" s="8">
        <v>0</v>
      </c>
      <c r="I45" s="8">
        <v>0</v>
      </c>
      <c r="J45" s="8">
        <v>278780690</v>
      </c>
      <c r="K45" s="8">
        <v>0</v>
      </c>
      <c r="L45" s="8">
        <v>278780690</v>
      </c>
      <c r="M45" s="3" t="s">
        <v>154</v>
      </c>
      <c r="N45" s="3" t="b">
        <v>0</v>
      </c>
      <c r="O45" s="3" t="s">
        <v>324</v>
      </c>
      <c r="P45" s="3" t="s">
        <v>88</v>
      </c>
    </row>
    <row r="46" spans="1:16" hidden="1" x14ac:dyDescent="0.25">
      <c r="A46" s="2">
        <v>45779</v>
      </c>
      <c r="B46" s="2">
        <v>45779</v>
      </c>
      <c r="C46" s="3" t="s">
        <v>156</v>
      </c>
      <c r="D46" s="3" t="s">
        <v>296</v>
      </c>
      <c r="E46" s="3" t="s">
        <v>105</v>
      </c>
      <c r="F46" s="3" t="s">
        <v>15</v>
      </c>
      <c r="G46" s="8">
        <v>107846166</v>
      </c>
      <c r="H46" s="8">
        <v>0</v>
      </c>
      <c r="I46" s="8">
        <v>0</v>
      </c>
      <c r="J46" s="8">
        <v>107846166</v>
      </c>
      <c r="K46" s="8">
        <v>0</v>
      </c>
      <c r="L46" s="8">
        <v>107846166</v>
      </c>
      <c r="M46" s="3" t="s">
        <v>154</v>
      </c>
      <c r="N46" s="3" t="b">
        <v>0</v>
      </c>
      <c r="O46" s="3" t="s">
        <v>324</v>
      </c>
      <c r="P46" s="3" t="s">
        <v>88</v>
      </c>
    </row>
    <row r="47" spans="1:16" hidden="1" x14ac:dyDescent="0.25">
      <c r="A47" s="2">
        <v>45780</v>
      </c>
      <c r="B47" s="2">
        <v>45780</v>
      </c>
      <c r="C47" s="3" t="s">
        <v>199</v>
      </c>
      <c r="D47" s="3" t="s">
        <v>296</v>
      </c>
      <c r="E47" s="3" t="s">
        <v>105</v>
      </c>
      <c r="F47" s="3" t="s">
        <v>90</v>
      </c>
      <c r="G47" s="8">
        <v>114230580</v>
      </c>
      <c r="H47" s="8">
        <v>0</v>
      </c>
      <c r="I47" s="8">
        <v>0</v>
      </c>
      <c r="J47" s="8">
        <v>114230580</v>
      </c>
      <c r="K47" s="8">
        <v>0</v>
      </c>
      <c r="L47" s="8">
        <v>114230580</v>
      </c>
      <c r="M47" s="3" t="s">
        <v>154</v>
      </c>
      <c r="N47" s="3" t="b">
        <v>0</v>
      </c>
      <c r="O47" s="3" t="s">
        <v>324</v>
      </c>
      <c r="P47" s="3" t="s">
        <v>88</v>
      </c>
    </row>
    <row r="48" spans="1:16" hidden="1" x14ac:dyDescent="0.25">
      <c r="A48" s="2">
        <v>45782</v>
      </c>
      <c r="B48" s="2">
        <v>45782</v>
      </c>
      <c r="C48" s="3" t="s">
        <v>166</v>
      </c>
      <c r="D48" s="3" t="s">
        <v>296</v>
      </c>
      <c r="E48" s="3" t="s">
        <v>105</v>
      </c>
      <c r="F48" s="3" t="s">
        <v>325</v>
      </c>
      <c r="G48" s="8">
        <v>103772762</v>
      </c>
      <c r="H48" s="8">
        <v>0</v>
      </c>
      <c r="I48" s="8">
        <v>0</v>
      </c>
      <c r="J48" s="8">
        <v>103772762</v>
      </c>
      <c r="K48" s="8">
        <v>0</v>
      </c>
      <c r="L48" s="8">
        <v>103772762</v>
      </c>
      <c r="M48" s="3" t="s">
        <v>154</v>
      </c>
      <c r="N48" s="3" t="b">
        <v>0</v>
      </c>
      <c r="O48" s="3" t="s">
        <v>324</v>
      </c>
      <c r="P48" s="3" t="s">
        <v>88</v>
      </c>
    </row>
    <row r="49" spans="1:16" hidden="1" x14ac:dyDescent="0.25">
      <c r="A49" s="2">
        <v>45783</v>
      </c>
      <c r="B49" s="2">
        <v>45783</v>
      </c>
      <c r="C49" s="3" t="s">
        <v>217</v>
      </c>
      <c r="D49" s="3" t="s">
        <v>296</v>
      </c>
      <c r="E49" s="3" t="s">
        <v>105</v>
      </c>
      <c r="F49" s="3" t="s">
        <v>19</v>
      </c>
      <c r="G49" s="8">
        <v>101269712</v>
      </c>
      <c r="H49" s="8">
        <v>0</v>
      </c>
      <c r="I49" s="8">
        <v>0</v>
      </c>
      <c r="J49" s="8">
        <v>101269712</v>
      </c>
      <c r="K49" s="8">
        <v>0</v>
      </c>
      <c r="L49" s="8">
        <v>101269712</v>
      </c>
      <c r="M49" s="3" t="s">
        <v>154</v>
      </c>
      <c r="N49" s="3" t="b">
        <v>0</v>
      </c>
      <c r="O49" s="3" t="s">
        <v>324</v>
      </c>
      <c r="P49" s="3" t="s">
        <v>88</v>
      </c>
    </row>
    <row r="50" spans="1:16" hidden="1" x14ac:dyDescent="0.25">
      <c r="A50" s="2">
        <v>45784</v>
      </c>
      <c r="B50" s="2">
        <v>45784</v>
      </c>
      <c r="C50" s="3" t="s">
        <v>76</v>
      </c>
      <c r="D50" s="3" t="s">
        <v>296</v>
      </c>
      <c r="E50" s="3" t="s">
        <v>105</v>
      </c>
      <c r="F50" s="3" t="s">
        <v>67</v>
      </c>
      <c r="G50" s="8">
        <v>76598548</v>
      </c>
      <c r="H50" s="8">
        <v>0</v>
      </c>
      <c r="I50" s="8">
        <v>0</v>
      </c>
      <c r="J50" s="8">
        <v>76598548</v>
      </c>
      <c r="K50" s="8">
        <v>0</v>
      </c>
      <c r="L50" s="8">
        <v>76598548</v>
      </c>
      <c r="M50" s="3" t="s">
        <v>154</v>
      </c>
      <c r="N50" s="3" t="b">
        <v>0</v>
      </c>
      <c r="O50" s="3" t="s">
        <v>324</v>
      </c>
      <c r="P50" s="3" t="s">
        <v>88</v>
      </c>
    </row>
    <row r="51" spans="1:16" hidden="1" x14ac:dyDescent="0.25">
      <c r="A51" s="2">
        <v>45785</v>
      </c>
      <c r="B51" s="2">
        <v>45785</v>
      </c>
      <c r="C51" s="3" t="s">
        <v>108</v>
      </c>
      <c r="D51" s="3" t="s">
        <v>296</v>
      </c>
      <c r="E51" s="3" t="s">
        <v>105</v>
      </c>
      <c r="F51" s="3" t="s">
        <v>175</v>
      </c>
      <c r="G51" s="8">
        <v>95708000</v>
      </c>
      <c r="H51" s="8">
        <v>0</v>
      </c>
      <c r="I51" s="8">
        <v>0</v>
      </c>
      <c r="J51" s="8">
        <v>95708000</v>
      </c>
      <c r="K51" s="8">
        <v>0</v>
      </c>
      <c r="L51" s="8">
        <v>95708000</v>
      </c>
      <c r="M51" s="3" t="s">
        <v>154</v>
      </c>
      <c r="N51" s="3" t="b">
        <v>0</v>
      </c>
      <c r="O51" s="3" t="s">
        <v>324</v>
      </c>
      <c r="P51" s="3" t="s">
        <v>88</v>
      </c>
    </row>
    <row r="52" spans="1:16" hidden="1" x14ac:dyDescent="0.25">
      <c r="A52" s="2">
        <v>45785</v>
      </c>
      <c r="B52" s="2">
        <v>45785</v>
      </c>
      <c r="C52" s="3" t="s">
        <v>182</v>
      </c>
      <c r="D52" s="3" t="s">
        <v>296</v>
      </c>
      <c r="E52" s="3" t="s">
        <v>105</v>
      </c>
      <c r="F52" s="3" t="s">
        <v>194</v>
      </c>
      <c r="G52" s="8">
        <v>107785028</v>
      </c>
      <c r="H52" s="8">
        <v>0</v>
      </c>
      <c r="I52" s="8">
        <v>0</v>
      </c>
      <c r="J52" s="8">
        <v>107785028</v>
      </c>
      <c r="K52" s="8">
        <v>0</v>
      </c>
      <c r="L52" s="8">
        <v>107785028</v>
      </c>
      <c r="M52" s="3" t="s">
        <v>154</v>
      </c>
      <c r="N52" s="3" t="b">
        <v>0</v>
      </c>
      <c r="O52" s="3" t="s">
        <v>324</v>
      </c>
      <c r="P52" s="3" t="s">
        <v>88</v>
      </c>
    </row>
    <row r="53" spans="1:16" hidden="1" x14ac:dyDescent="0.25">
      <c r="A53" s="2">
        <v>45786</v>
      </c>
      <c r="B53" s="2">
        <v>45786</v>
      </c>
      <c r="C53" s="3" t="s">
        <v>269</v>
      </c>
      <c r="D53" s="3" t="s">
        <v>296</v>
      </c>
      <c r="E53" s="3" t="s">
        <v>105</v>
      </c>
      <c r="F53" s="3" t="s">
        <v>78</v>
      </c>
      <c r="G53" s="8">
        <v>77258376</v>
      </c>
      <c r="H53" s="8">
        <v>0</v>
      </c>
      <c r="I53" s="8">
        <v>0</v>
      </c>
      <c r="J53" s="8">
        <v>77258376</v>
      </c>
      <c r="K53" s="8">
        <v>0</v>
      </c>
      <c r="L53" s="8">
        <v>77258376</v>
      </c>
      <c r="M53" s="3" t="s">
        <v>154</v>
      </c>
      <c r="N53" s="3" t="b">
        <v>0</v>
      </c>
      <c r="O53" s="3" t="s">
        <v>324</v>
      </c>
      <c r="P53" s="3" t="s">
        <v>88</v>
      </c>
    </row>
    <row r="54" spans="1:16" hidden="1" x14ac:dyDescent="0.25">
      <c r="A54" s="2">
        <v>45789</v>
      </c>
      <c r="B54" s="2">
        <v>45789</v>
      </c>
      <c r="C54" s="3" t="s">
        <v>251</v>
      </c>
      <c r="D54" s="3" t="s">
        <v>296</v>
      </c>
      <c r="E54" s="3" t="s">
        <v>105</v>
      </c>
      <c r="F54" s="3" t="s">
        <v>64</v>
      </c>
      <c r="G54" s="8">
        <v>99481708</v>
      </c>
      <c r="H54" s="8">
        <v>0</v>
      </c>
      <c r="I54" s="8">
        <v>0</v>
      </c>
      <c r="J54" s="8">
        <v>99481708</v>
      </c>
      <c r="K54" s="8">
        <v>0</v>
      </c>
      <c r="L54" s="8">
        <v>99481708</v>
      </c>
      <c r="M54" s="3" t="s">
        <v>154</v>
      </c>
      <c r="N54" s="3" t="b">
        <v>0</v>
      </c>
      <c r="O54" s="3" t="s">
        <v>324</v>
      </c>
      <c r="P54" s="3" t="s">
        <v>88</v>
      </c>
    </row>
    <row r="55" spans="1:16" hidden="1" x14ac:dyDescent="0.25">
      <c r="A55" s="2">
        <v>45790</v>
      </c>
      <c r="B55" s="2">
        <v>45790</v>
      </c>
      <c r="C55" s="3" t="s">
        <v>74</v>
      </c>
      <c r="D55" s="3" t="s">
        <v>296</v>
      </c>
      <c r="E55" s="3" t="s">
        <v>105</v>
      </c>
      <c r="F55" s="3" t="s">
        <v>55</v>
      </c>
      <c r="G55" s="8">
        <v>109969154</v>
      </c>
      <c r="H55" s="8">
        <v>0</v>
      </c>
      <c r="I55" s="8">
        <v>0</v>
      </c>
      <c r="J55" s="8">
        <v>109969154</v>
      </c>
      <c r="K55" s="8">
        <v>0</v>
      </c>
      <c r="L55" s="8">
        <v>109969154</v>
      </c>
      <c r="M55" s="3" t="s">
        <v>154</v>
      </c>
      <c r="N55" s="3" t="b">
        <v>0</v>
      </c>
      <c r="O55" s="3" t="s">
        <v>324</v>
      </c>
      <c r="P55" s="3" t="s">
        <v>88</v>
      </c>
    </row>
    <row r="56" spans="1:16" hidden="1" x14ac:dyDescent="0.25">
      <c r="A56" s="2">
        <v>45791</v>
      </c>
      <c r="B56" s="2">
        <v>45791</v>
      </c>
      <c r="C56" s="3" t="s">
        <v>193</v>
      </c>
      <c r="D56" s="3" t="s">
        <v>296</v>
      </c>
      <c r="E56" s="3" t="s">
        <v>105</v>
      </c>
      <c r="F56" s="3" t="s">
        <v>185</v>
      </c>
      <c r="G56" s="8">
        <v>116987025</v>
      </c>
      <c r="H56" s="8">
        <v>0</v>
      </c>
      <c r="I56" s="8">
        <v>0</v>
      </c>
      <c r="J56" s="8">
        <v>116987025</v>
      </c>
      <c r="K56" s="8">
        <v>0</v>
      </c>
      <c r="L56" s="8">
        <v>116987025</v>
      </c>
      <c r="M56" s="3" t="s">
        <v>154</v>
      </c>
      <c r="N56" s="3" t="b">
        <v>0</v>
      </c>
      <c r="O56" s="3" t="s">
        <v>324</v>
      </c>
      <c r="P56" s="3" t="s">
        <v>88</v>
      </c>
    </row>
    <row r="57" spans="1:16" hidden="1" x14ac:dyDescent="0.25">
      <c r="A57" s="2">
        <v>45792</v>
      </c>
      <c r="B57" s="2">
        <v>45792</v>
      </c>
      <c r="C57" s="3" t="s">
        <v>172</v>
      </c>
      <c r="D57" s="3" t="s">
        <v>296</v>
      </c>
      <c r="E57" s="3" t="s">
        <v>105</v>
      </c>
      <c r="F57" s="3" t="s">
        <v>278</v>
      </c>
      <c r="G57" s="8">
        <v>107691396</v>
      </c>
      <c r="H57" s="8">
        <v>0</v>
      </c>
      <c r="I57" s="8">
        <v>0</v>
      </c>
      <c r="J57" s="8">
        <v>107691396</v>
      </c>
      <c r="K57" s="8">
        <v>0</v>
      </c>
      <c r="L57" s="8">
        <v>107691396</v>
      </c>
      <c r="M57" s="3" t="s">
        <v>154</v>
      </c>
      <c r="N57" s="3" t="b">
        <v>0</v>
      </c>
      <c r="O57" s="3" t="s">
        <v>324</v>
      </c>
      <c r="P57" s="3" t="s">
        <v>88</v>
      </c>
    </row>
    <row r="58" spans="1:16" hidden="1" x14ac:dyDescent="0.25">
      <c r="A58" s="2">
        <v>45793</v>
      </c>
      <c r="B58" s="2">
        <v>45793</v>
      </c>
      <c r="C58" s="3" t="s">
        <v>31</v>
      </c>
      <c r="D58" s="3" t="s">
        <v>296</v>
      </c>
      <c r="E58" s="3" t="s">
        <v>105</v>
      </c>
      <c r="F58" s="3" t="s">
        <v>11</v>
      </c>
      <c r="G58" s="8">
        <v>97144790</v>
      </c>
      <c r="H58" s="8">
        <v>0</v>
      </c>
      <c r="I58" s="8">
        <v>0</v>
      </c>
      <c r="J58" s="8">
        <v>97144790</v>
      </c>
      <c r="K58" s="8">
        <v>0</v>
      </c>
      <c r="L58" s="8">
        <v>97144790</v>
      </c>
      <c r="M58" s="3" t="s">
        <v>154</v>
      </c>
      <c r="N58" s="3" t="b">
        <v>0</v>
      </c>
      <c r="O58" s="3" t="s">
        <v>324</v>
      </c>
      <c r="P58" s="3" t="s">
        <v>88</v>
      </c>
    </row>
    <row r="59" spans="1:16" hidden="1" x14ac:dyDescent="0.25">
      <c r="A59" s="2">
        <v>45794</v>
      </c>
      <c r="B59" s="2">
        <v>45794</v>
      </c>
      <c r="C59" s="3" t="s">
        <v>139</v>
      </c>
      <c r="D59" s="3" t="s">
        <v>296</v>
      </c>
      <c r="E59" s="3" t="s">
        <v>105</v>
      </c>
      <c r="F59" s="3" t="s">
        <v>334</v>
      </c>
      <c r="G59" s="8">
        <v>81928918</v>
      </c>
      <c r="H59" s="8">
        <v>0</v>
      </c>
      <c r="I59" s="8">
        <v>0</v>
      </c>
      <c r="J59" s="8">
        <v>81928918</v>
      </c>
      <c r="K59" s="8">
        <v>0</v>
      </c>
      <c r="L59" s="8">
        <v>81928918</v>
      </c>
      <c r="M59" s="3" t="s">
        <v>154</v>
      </c>
      <c r="N59" s="3" t="b">
        <v>0</v>
      </c>
      <c r="O59" s="3" t="s">
        <v>324</v>
      </c>
      <c r="P59" s="3" t="s">
        <v>88</v>
      </c>
    </row>
    <row r="60" spans="1:16" hidden="1" x14ac:dyDescent="0.25">
      <c r="A60" s="2">
        <v>45796</v>
      </c>
      <c r="B60" s="2">
        <v>45796</v>
      </c>
      <c r="C60" s="3" t="s">
        <v>205</v>
      </c>
      <c r="D60" s="3" t="s">
        <v>296</v>
      </c>
      <c r="E60" s="3" t="s">
        <v>105</v>
      </c>
      <c r="F60" s="3" t="s">
        <v>91</v>
      </c>
      <c r="G60" s="8">
        <v>87214002</v>
      </c>
      <c r="H60" s="8">
        <v>0</v>
      </c>
      <c r="I60" s="8">
        <v>0</v>
      </c>
      <c r="J60" s="8">
        <v>87214002</v>
      </c>
      <c r="K60" s="8">
        <v>0</v>
      </c>
      <c r="L60" s="8">
        <v>87214002</v>
      </c>
      <c r="M60" s="3" t="s">
        <v>154</v>
      </c>
      <c r="N60" s="3" t="b">
        <v>0</v>
      </c>
      <c r="O60" s="3" t="s">
        <v>324</v>
      </c>
      <c r="P60" s="3" t="s">
        <v>88</v>
      </c>
    </row>
    <row r="61" spans="1:16" hidden="1" x14ac:dyDescent="0.25">
      <c r="A61" s="2">
        <v>45797</v>
      </c>
      <c r="B61" s="2">
        <v>45797</v>
      </c>
      <c r="C61" s="3" t="s">
        <v>302</v>
      </c>
      <c r="D61" s="3" t="s">
        <v>296</v>
      </c>
      <c r="E61" s="3" t="s">
        <v>105</v>
      </c>
      <c r="F61" s="3" t="s">
        <v>77</v>
      </c>
      <c r="G61" s="8">
        <v>74951818</v>
      </c>
      <c r="H61" s="8">
        <v>0</v>
      </c>
      <c r="I61" s="8">
        <v>0</v>
      </c>
      <c r="J61" s="8">
        <v>74951818</v>
      </c>
      <c r="K61" s="8">
        <v>0</v>
      </c>
      <c r="L61" s="8">
        <v>74951818</v>
      </c>
      <c r="M61" s="3" t="s">
        <v>154</v>
      </c>
      <c r="N61" s="3" t="b">
        <v>0</v>
      </c>
      <c r="O61" s="3" t="s">
        <v>324</v>
      </c>
      <c r="P61" s="3" t="s">
        <v>88</v>
      </c>
    </row>
    <row r="62" spans="1:16" hidden="1" x14ac:dyDescent="0.25">
      <c r="A62" s="2">
        <v>45798</v>
      </c>
      <c r="B62" s="2">
        <v>45798</v>
      </c>
      <c r="C62" s="3" t="s">
        <v>198</v>
      </c>
      <c r="D62" s="3" t="s">
        <v>296</v>
      </c>
      <c r="E62" s="3" t="s">
        <v>105</v>
      </c>
      <c r="F62" s="3" t="s">
        <v>131</v>
      </c>
      <c r="G62" s="8">
        <v>106050956</v>
      </c>
      <c r="H62" s="8">
        <v>0</v>
      </c>
      <c r="I62" s="8">
        <v>0</v>
      </c>
      <c r="J62" s="8">
        <v>106050956</v>
      </c>
      <c r="K62" s="8">
        <v>0</v>
      </c>
      <c r="L62" s="8">
        <v>106050956</v>
      </c>
      <c r="M62" s="3" t="s">
        <v>154</v>
      </c>
      <c r="N62" s="3" t="b">
        <v>0</v>
      </c>
      <c r="O62" s="3" t="s">
        <v>324</v>
      </c>
      <c r="P62" s="3" t="s">
        <v>88</v>
      </c>
    </row>
    <row r="63" spans="1:16" hidden="1" x14ac:dyDescent="0.25">
      <c r="A63" s="2">
        <v>45799</v>
      </c>
      <c r="B63" s="2">
        <v>45799</v>
      </c>
      <c r="C63" s="3" t="s">
        <v>103</v>
      </c>
      <c r="D63" s="3" t="s">
        <v>296</v>
      </c>
      <c r="E63" s="3" t="s">
        <v>105</v>
      </c>
      <c r="F63" s="3" t="s">
        <v>341</v>
      </c>
      <c r="G63" s="8">
        <v>99057905</v>
      </c>
      <c r="H63" s="8">
        <v>0</v>
      </c>
      <c r="I63" s="8">
        <v>0</v>
      </c>
      <c r="J63" s="8">
        <v>99057905</v>
      </c>
      <c r="K63" s="8">
        <v>0</v>
      </c>
      <c r="L63" s="8">
        <v>99057905</v>
      </c>
      <c r="M63" s="3" t="s">
        <v>154</v>
      </c>
      <c r="N63" s="3" t="b">
        <v>0</v>
      </c>
      <c r="O63" s="3" t="s">
        <v>324</v>
      </c>
      <c r="P63" s="3" t="s">
        <v>88</v>
      </c>
    </row>
    <row r="64" spans="1:16" hidden="1" x14ac:dyDescent="0.25">
      <c r="A64" s="2">
        <v>45800</v>
      </c>
      <c r="B64" s="2">
        <v>45800</v>
      </c>
      <c r="C64" s="3" t="s">
        <v>85</v>
      </c>
      <c r="D64" s="3" t="s">
        <v>296</v>
      </c>
      <c r="E64" s="3" t="s">
        <v>105</v>
      </c>
      <c r="F64" s="3" t="s">
        <v>321</v>
      </c>
      <c r="G64" s="8">
        <v>109552476</v>
      </c>
      <c r="H64" s="8">
        <v>0</v>
      </c>
      <c r="I64" s="8">
        <v>0</v>
      </c>
      <c r="J64" s="8">
        <v>109552476</v>
      </c>
      <c r="K64" s="8">
        <v>0</v>
      </c>
      <c r="L64" s="8">
        <v>109552476</v>
      </c>
      <c r="M64" s="3" t="s">
        <v>154</v>
      </c>
      <c r="N64" s="3" t="b">
        <v>0</v>
      </c>
      <c r="O64" s="3" t="s">
        <v>324</v>
      </c>
      <c r="P64" s="3" t="s">
        <v>88</v>
      </c>
    </row>
    <row r="65" spans="1:16" hidden="1" x14ac:dyDescent="0.25">
      <c r="A65" s="2">
        <v>45801</v>
      </c>
      <c r="B65" s="2">
        <v>45801</v>
      </c>
      <c r="C65" s="3" t="s">
        <v>7</v>
      </c>
      <c r="D65" s="3" t="s">
        <v>296</v>
      </c>
      <c r="E65" s="3" t="s">
        <v>105</v>
      </c>
      <c r="F65" s="3" t="s">
        <v>96</v>
      </c>
      <c r="G65" s="8">
        <v>95211770</v>
      </c>
      <c r="H65" s="8">
        <v>0</v>
      </c>
      <c r="I65" s="8">
        <v>0</v>
      </c>
      <c r="J65" s="8">
        <v>95211770</v>
      </c>
      <c r="K65" s="8">
        <v>0</v>
      </c>
      <c r="L65" s="8">
        <v>95211770</v>
      </c>
      <c r="M65" s="3" t="s">
        <v>154</v>
      </c>
      <c r="N65" s="3" t="b">
        <v>0</v>
      </c>
      <c r="O65" s="3" t="s">
        <v>324</v>
      </c>
      <c r="P65" s="3" t="s">
        <v>88</v>
      </c>
    </row>
    <row r="66" spans="1:16" hidden="1" x14ac:dyDescent="0.25">
      <c r="A66" s="2">
        <v>45803</v>
      </c>
      <c r="B66" s="2">
        <v>45803</v>
      </c>
      <c r="C66" s="3" t="s">
        <v>178</v>
      </c>
      <c r="D66" s="3" t="s">
        <v>296</v>
      </c>
      <c r="E66" s="3" t="s">
        <v>105</v>
      </c>
      <c r="F66" s="3" t="s">
        <v>158</v>
      </c>
      <c r="G66" s="8">
        <v>98341851</v>
      </c>
      <c r="H66" s="8">
        <v>0</v>
      </c>
      <c r="I66" s="8">
        <v>0</v>
      </c>
      <c r="J66" s="8">
        <v>98341851</v>
      </c>
      <c r="K66" s="8">
        <v>0</v>
      </c>
      <c r="L66" s="8">
        <v>98341851</v>
      </c>
      <c r="M66" s="3" t="s">
        <v>154</v>
      </c>
      <c r="N66" s="3" t="b">
        <v>0</v>
      </c>
      <c r="O66" s="3" t="s">
        <v>324</v>
      </c>
      <c r="P66" s="3" t="s">
        <v>88</v>
      </c>
    </row>
    <row r="67" spans="1:16" hidden="1" x14ac:dyDescent="0.25">
      <c r="A67" s="2">
        <v>45804</v>
      </c>
      <c r="B67" s="2">
        <v>45804</v>
      </c>
      <c r="C67" s="3" t="s">
        <v>327</v>
      </c>
      <c r="D67" s="3" t="s">
        <v>296</v>
      </c>
      <c r="E67" s="3" t="s">
        <v>105</v>
      </c>
      <c r="F67" s="3" t="s">
        <v>332</v>
      </c>
      <c r="G67" s="8">
        <v>105164360</v>
      </c>
      <c r="H67" s="8">
        <v>0</v>
      </c>
      <c r="I67" s="8">
        <v>0</v>
      </c>
      <c r="J67" s="8">
        <v>105164360</v>
      </c>
      <c r="K67" s="8">
        <v>0</v>
      </c>
      <c r="L67" s="8">
        <v>105164360</v>
      </c>
      <c r="M67" s="3" t="s">
        <v>154</v>
      </c>
      <c r="N67" s="3" t="b">
        <v>0</v>
      </c>
      <c r="O67" s="3" t="s">
        <v>324</v>
      </c>
      <c r="P67" s="3" t="s">
        <v>88</v>
      </c>
    </row>
    <row r="68" spans="1:16" hidden="1" x14ac:dyDescent="0.25">
      <c r="A68" s="2">
        <v>45805</v>
      </c>
      <c r="B68" s="2">
        <v>45805</v>
      </c>
      <c r="C68" s="3" t="s">
        <v>20</v>
      </c>
      <c r="D68" s="3" t="s">
        <v>296</v>
      </c>
      <c r="E68" s="3" t="s">
        <v>105</v>
      </c>
      <c r="F68" s="3" t="s">
        <v>263</v>
      </c>
      <c r="G68" s="8">
        <v>65953682</v>
      </c>
      <c r="H68" s="8">
        <v>0</v>
      </c>
      <c r="I68" s="8">
        <v>0</v>
      </c>
      <c r="J68" s="8">
        <v>65953682</v>
      </c>
      <c r="K68" s="8">
        <v>0</v>
      </c>
      <c r="L68" s="8">
        <v>65953682</v>
      </c>
      <c r="M68" s="3" t="s">
        <v>154</v>
      </c>
      <c r="N68" s="3" t="b">
        <v>0</v>
      </c>
      <c r="O68" s="3" t="s">
        <v>324</v>
      </c>
      <c r="P68" s="3" t="s">
        <v>88</v>
      </c>
    </row>
    <row r="69" spans="1:16" hidden="1" x14ac:dyDescent="0.25">
      <c r="A69" s="2">
        <v>45806</v>
      </c>
      <c r="B69" s="2">
        <v>45806</v>
      </c>
      <c r="C69" s="3" t="s">
        <v>44</v>
      </c>
      <c r="D69" s="3" t="s">
        <v>296</v>
      </c>
      <c r="E69" s="3" t="s">
        <v>105</v>
      </c>
      <c r="F69" s="3" t="s">
        <v>226</v>
      </c>
      <c r="G69" s="8">
        <v>108158718</v>
      </c>
      <c r="H69" s="8">
        <v>0</v>
      </c>
      <c r="I69" s="8">
        <v>0</v>
      </c>
      <c r="J69" s="8">
        <v>108158718</v>
      </c>
      <c r="K69" s="8">
        <v>0</v>
      </c>
      <c r="L69" s="8">
        <v>108158718</v>
      </c>
      <c r="M69" s="3" t="s">
        <v>154</v>
      </c>
      <c r="N69" s="3" t="b">
        <v>0</v>
      </c>
      <c r="O69" s="3" t="s">
        <v>324</v>
      </c>
      <c r="P69" s="3" t="s">
        <v>88</v>
      </c>
    </row>
    <row r="70" spans="1:16" hidden="1" x14ac:dyDescent="0.25">
      <c r="A70" s="2">
        <v>45807</v>
      </c>
      <c r="B70" s="2">
        <v>45807</v>
      </c>
      <c r="C70" s="3" t="s">
        <v>212</v>
      </c>
      <c r="D70" s="3" t="s">
        <v>296</v>
      </c>
      <c r="E70" s="3" t="s">
        <v>105</v>
      </c>
      <c r="F70" s="3" t="s">
        <v>195</v>
      </c>
      <c r="G70" s="8">
        <v>101167073</v>
      </c>
      <c r="H70" s="8">
        <v>0</v>
      </c>
      <c r="I70" s="8">
        <v>0</v>
      </c>
      <c r="J70" s="8">
        <v>101167073</v>
      </c>
      <c r="K70" s="8">
        <v>0</v>
      </c>
      <c r="L70" s="8">
        <v>101167073</v>
      </c>
      <c r="M70" s="3" t="s">
        <v>154</v>
      </c>
      <c r="N70" s="3" t="b">
        <v>0</v>
      </c>
      <c r="O70" s="3" t="s">
        <v>324</v>
      </c>
      <c r="P70" s="3" t="s">
        <v>88</v>
      </c>
    </row>
    <row r="71" spans="1:16" hidden="1" x14ac:dyDescent="0.25">
      <c r="A71" s="2">
        <v>45808</v>
      </c>
      <c r="B71" s="2">
        <v>45808</v>
      </c>
      <c r="C71" s="3" t="s">
        <v>145</v>
      </c>
      <c r="D71" s="3" t="s">
        <v>296</v>
      </c>
      <c r="E71" s="3" t="s">
        <v>105</v>
      </c>
      <c r="F71" s="3" t="s">
        <v>47</v>
      </c>
      <c r="G71" s="8">
        <v>99684012</v>
      </c>
      <c r="H71" s="8">
        <v>0</v>
      </c>
      <c r="I71" s="8">
        <v>0</v>
      </c>
      <c r="J71" s="8">
        <v>99684012</v>
      </c>
      <c r="K71" s="8">
        <v>0</v>
      </c>
      <c r="L71" s="8">
        <v>99684012</v>
      </c>
      <c r="M71" s="3" t="s">
        <v>154</v>
      </c>
      <c r="N71" s="3" t="b">
        <v>0</v>
      </c>
      <c r="O71" s="3" t="s">
        <v>324</v>
      </c>
      <c r="P71" s="3" t="s">
        <v>88</v>
      </c>
    </row>
    <row r="72" spans="1:16" hidden="1" x14ac:dyDescent="0.25">
      <c r="A72" s="2">
        <v>45810</v>
      </c>
      <c r="B72" s="2">
        <v>45810</v>
      </c>
      <c r="C72" s="3" t="s">
        <v>59</v>
      </c>
      <c r="D72" s="3" t="s">
        <v>298</v>
      </c>
      <c r="E72" s="3" t="s">
        <v>105</v>
      </c>
      <c r="F72" s="3" t="s">
        <v>41</v>
      </c>
      <c r="G72" s="8">
        <v>95466310</v>
      </c>
      <c r="H72" s="8">
        <v>0</v>
      </c>
      <c r="I72" s="8">
        <v>7637304</v>
      </c>
      <c r="J72" s="8">
        <v>103103614</v>
      </c>
      <c r="K72" s="8">
        <v>0</v>
      </c>
      <c r="L72" s="8">
        <v>95466310</v>
      </c>
      <c r="M72" s="3" t="s">
        <v>184</v>
      </c>
      <c r="N72" s="3" t="b">
        <v>0</v>
      </c>
      <c r="O72" s="3" t="s">
        <v>324</v>
      </c>
      <c r="P72" s="3" t="s">
        <v>88</v>
      </c>
    </row>
    <row r="73" spans="1:16" hidden="1" x14ac:dyDescent="0.25">
      <c r="A73" s="2">
        <v>45810</v>
      </c>
      <c r="B73" s="2">
        <v>45810</v>
      </c>
      <c r="C73" s="3" t="s">
        <v>230</v>
      </c>
      <c r="D73" s="3" t="s">
        <v>298</v>
      </c>
      <c r="E73" s="3" t="s">
        <v>105</v>
      </c>
      <c r="F73" s="3" t="s">
        <v>24</v>
      </c>
      <c r="G73" s="8">
        <v>194089422</v>
      </c>
      <c r="H73" s="8">
        <v>0</v>
      </c>
      <c r="I73" s="8">
        <v>15527155</v>
      </c>
      <c r="J73" s="8">
        <v>209616577</v>
      </c>
      <c r="K73" s="8">
        <v>0</v>
      </c>
      <c r="L73" s="8">
        <v>194089422</v>
      </c>
      <c r="M73" s="3" t="s">
        <v>184</v>
      </c>
      <c r="N73" s="3" t="b">
        <v>0</v>
      </c>
      <c r="O73" s="3" t="s">
        <v>324</v>
      </c>
      <c r="P73" s="3" t="s">
        <v>88</v>
      </c>
    </row>
    <row r="74" spans="1:16" hidden="1" x14ac:dyDescent="0.25">
      <c r="A74" s="2">
        <v>45811</v>
      </c>
      <c r="B74" s="2">
        <v>45811</v>
      </c>
      <c r="C74" s="3" t="s">
        <v>56</v>
      </c>
      <c r="D74" s="3" t="s">
        <v>316</v>
      </c>
      <c r="E74" s="3" t="s">
        <v>105</v>
      </c>
      <c r="F74" s="3" t="s">
        <v>125</v>
      </c>
      <c r="G74" s="8">
        <v>236627444</v>
      </c>
      <c r="H74" s="8">
        <v>0</v>
      </c>
      <c r="I74" s="8">
        <v>18930195</v>
      </c>
      <c r="J74" s="8">
        <v>255557639</v>
      </c>
      <c r="K74" s="8">
        <v>0</v>
      </c>
      <c r="L74" s="8">
        <v>236627444</v>
      </c>
      <c r="M74" s="3" t="s">
        <v>184</v>
      </c>
      <c r="N74" s="3" t="b">
        <v>0</v>
      </c>
      <c r="O74" s="3" t="s">
        <v>324</v>
      </c>
      <c r="P74" s="3" t="s">
        <v>88</v>
      </c>
    </row>
    <row r="75" spans="1:16" hidden="1" x14ac:dyDescent="0.25">
      <c r="A75" s="2">
        <v>45811</v>
      </c>
      <c r="B75" s="2">
        <v>45811</v>
      </c>
      <c r="C75" s="3" t="s">
        <v>169</v>
      </c>
      <c r="D75" s="3" t="s">
        <v>316</v>
      </c>
      <c r="E75" s="3" t="s">
        <v>105</v>
      </c>
      <c r="F75" s="3" t="s">
        <v>149</v>
      </c>
      <c r="G75" s="8">
        <v>79249280</v>
      </c>
      <c r="H75" s="8">
        <v>0</v>
      </c>
      <c r="I75" s="8">
        <v>6339943</v>
      </c>
      <c r="J75" s="8">
        <v>85589223</v>
      </c>
      <c r="K75" s="8">
        <v>0</v>
      </c>
      <c r="L75" s="8">
        <v>79249280</v>
      </c>
      <c r="M75" s="3" t="s">
        <v>184</v>
      </c>
      <c r="N75" s="3" t="b">
        <v>0</v>
      </c>
      <c r="O75" s="3" t="s">
        <v>324</v>
      </c>
      <c r="P75" s="3" t="s">
        <v>88</v>
      </c>
    </row>
    <row r="76" spans="1:16" hidden="1" x14ac:dyDescent="0.25">
      <c r="A76" s="2">
        <v>45812</v>
      </c>
      <c r="B76" s="2">
        <v>45812</v>
      </c>
      <c r="C76" s="3" t="s">
        <v>61</v>
      </c>
      <c r="D76" s="3" t="s">
        <v>119</v>
      </c>
      <c r="E76" s="3" t="s">
        <v>105</v>
      </c>
      <c r="F76" s="3" t="s">
        <v>355</v>
      </c>
      <c r="G76" s="8">
        <v>7739150</v>
      </c>
      <c r="H76" s="8">
        <v>0</v>
      </c>
      <c r="I76" s="8">
        <v>619132</v>
      </c>
      <c r="J76" s="8">
        <v>8358282</v>
      </c>
      <c r="K76" s="8">
        <v>0</v>
      </c>
      <c r="L76" s="8">
        <v>7739150</v>
      </c>
      <c r="M76" s="3" t="s">
        <v>184</v>
      </c>
      <c r="N76" s="3" t="b">
        <v>0</v>
      </c>
      <c r="O76" s="3" t="s">
        <v>324</v>
      </c>
      <c r="P76" s="3" t="s">
        <v>88</v>
      </c>
    </row>
    <row r="77" spans="1:16" hidden="1" x14ac:dyDescent="0.25">
      <c r="A77" s="2">
        <v>45813</v>
      </c>
      <c r="B77" s="2">
        <v>45813</v>
      </c>
      <c r="C77" s="3" t="s">
        <v>122</v>
      </c>
      <c r="D77" s="3" t="s">
        <v>119</v>
      </c>
      <c r="E77" s="3" t="s">
        <v>105</v>
      </c>
      <c r="F77" s="3" t="s">
        <v>211</v>
      </c>
      <c r="G77" s="8">
        <v>100634174</v>
      </c>
      <c r="H77" s="8">
        <v>0</v>
      </c>
      <c r="I77" s="8">
        <v>8050732</v>
      </c>
      <c r="J77" s="8">
        <v>108684906</v>
      </c>
      <c r="K77" s="8">
        <v>0</v>
      </c>
      <c r="L77" s="8">
        <v>100634174</v>
      </c>
      <c r="M77" s="3" t="s">
        <v>184</v>
      </c>
      <c r="N77" s="3" t="b">
        <v>0</v>
      </c>
      <c r="O77" s="3" t="s">
        <v>324</v>
      </c>
      <c r="P77" s="3" t="s">
        <v>88</v>
      </c>
    </row>
    <row r="78" spans="1:16" hidden="1" x14ac:dyDescent="0.25">
      <c r="A78" s="2">
        <v>45814</v>
      </c>
      <c r="B78" s="2">
        <v>45814</v>
      </c>
      <c r="C78" s="3" t="s">
        <v>161</v>
      </c>
      <c r="D78" s="3" t="s">
        <v>116</v>
      </c>
      <c r="E78" s="3" t="s">
        <v>105</v>
      </c>
      <c r="F78" s="3" t="s">
        <v>93</v>
      </c>
      <c r="G78" s="8">
        <v>211020050</v>
      </c>
      <c r="H78" s="8">
        <v>0</v>
      </c>
      <c r="I78" s="8">
        <v>16881604</v>
      </c>
      <c r="J78" s="8">
        <v>227901654</v>
      </c>
      <c r="K78" s="8">
        <v>0</v>
      </c>
      <c r="L78" s="8">
        <v>211020050</v>
      </c>
      <c r="M78" s="3" t="s">
        <v>184</v>
      </c>
      <c r="N78" s="3" t="b">
        <v>0</v>
      </c>
      <c r="O78" s="3" t="s">
        <v>324</v>
      </c>
      <c r="P78" s="3" t="s">
        <v>88</v>
      </c>
    </row>
    <row r="79" spans="1:16" hidden="1" x14ac:dyDescent="0.25">
      <c r="A79" s="2">
        <v>45814</v>
      </c>
      <c r="B79" s="2">
        <v>45814</v>
      </c>
      <c r="C79" s="3" t="s">
        <v>357</v>
      </c>
      <c r="D79" s="3" t="s">
        <v>116</v>
      </c>
      <c r="E79" s="3" t="s">
        <v>105</v>
      </c>
      <c r="F79" s="3" t="s">
        <v>53</v>
      </c>
      <c r="G79" s="8">
        <v>108579272</v>
      </c>
      <c r="H79" s="8">
        <v>0</v>
      </c>
      <c r="I79" s="8">
        <v>8686342</v>
      </c>
      <c r="J79" s="8">
        <v>117265614</v>
      </c>
      <c r="K79" s="8">
        <v>0</v>
      </c>
      <c r="L79" s="8">
        <v>108579272</v>
      </c>
      <c r="M79" s="3" t="s">
        <v>184</v>
      </c>
      <c r="N79" s="3" t="b">
        <v>0</v>
      </c>
      <c r="O79" s="3" t="s">
        <v>324</v>
      </c>
      <c r="P79" s="3" t="s">
        <v>88</v>
      </c>
    </row>
    <row r="80" spans="1:16" hidden="1" x14ac:dyDescent="0.25">
      <c r="A80" s="2">
        <v>45815</v>
      </c>
      <c r="B80" s="2">
        <v>45815</v>
      </c>
      <c r="C80" s="3" t="s">
        <v>189</v>
      </c>
      <c r="D80" s="3" t="s">
        <v>337</v>
      </c>
      <c r="E80" s="3" t="s">
        <v>105</v>
      </c>
      <c r="F80" s="3" t="s">
        <v>218</v>
      </c>
      <c r="G80" s="8">
        <v>247335052</v>
      </c>
      <c r="H80" s="8">
        <v>0</v>
      </c>
      <c r="I80" s="8">
        <v>19786803</v>
      </c>
      <c r="J80" s="8">
        <v>267121855</v>
      </c>
      <c r="K80" s="8">
        <v>0</v>
      </c>
      <c r="L80" s="8">
        <v>247335052</v>
      </c>
      <c r="M80" s="3" t="s">
        <v>184</v>
      </c>
      <c r="N80" s="3" t="b">
        <v>0</v>
      </c>
      <c r="O80" s="3" t="s">
        <v>324</v>
      </c>
      <c r="P80" s="3" t="s">
        <v>88</v>
      </c>
    </row>
    <row r="81" spans="1:16" hidden="1" x14ac:dyDescent="0.25">
      <c r="A81" s="2">
        <v>45815</v>
      </c>
      <c r="B81" s="2">
        <v>45815</v>
      </c>
      <c r="C81" s="3" t="s">
        <v>25</v>
      </c>
      <c r="D81" s="3" t="s">
        <v>337</v>
      </c>
      <c r="E81" s="3" t="s">
        <v>105</v>
      </c>
      <c r="F81" s="3" t="s">
        <v>33</v>
      </c>
      <c r="G81" s="8">
        <v>111490734</v>
      </c>
      <c r="H81" s="8">
        <v>0</v>
      </c>
      <c r="I81" s="8">
        <v>8919260</v>
      </c>
      <c r="J81" s="8">
        <v>120409994</v>
      </c>
      <c r="K81" s="8">
        <v>0</v>
      </c>
      <c r="L81" s="8">
        <v>111490734</v>
      </c>
      <c r="M81" s="3" t="s">
        <v>184</v>
      </c>
      <c r="N81" s="3" t="b">
        <v>0</v>
      </c>
      <c r="O81" s="3" t="s">
        <v>324</v>
      </c>
      <c r="P81" s="3" t="s">
        <v>88</v>
      </c>
    </row>
    <row r="82" spans="1:16" hidden="1" x14ac:dyDescent="0.25">
      <c r="A82" s="2">
        <v>45817</v>
      </c>
      <c r="B82" s="2">
        <v>45817</v>
      </c>
      <c r="C82" s="3" t="s">
        <v>305</v>
      </c>
      <c r="D82" s="3" t="s">
        <v>351</v>
      </c>
      <c r="E82" s="3" t="s">
        <v>105</v>
      </c>
      <c r="F82" s="3" t="s">
        <v>308</v>
      </c>
      <c r="G82" s="8">
        <v>245006675</v>
      </c>
      <c r="H82" s="8">
        <v>0</v>
      </c>
      <c r="I82" s="8">
        <v>19600533</v>
      </c>
      <c r="J82" s="8">
        <v>264607208</v>
      </c>
      <c r="K82" s="8">
        <v>0</v>
      </c>
      <c r="L82" s="8">
        <v>245006675</v>
      </c>
      <c r="M82" s="3" t="s">
        <v>184</v>
      </c>
      <c r="N82" s="3" t="b">
        <v>0</v>
      </c>
      <c r="O82" s="3" t="s">
        <v>324</v>
      </c>
      <c r="P82" s="3" t="s">
        <v>88</v>
      </c>
    </row>
    <row r="83" spans="1:16" hidden="1" x14ac:dyDescent="0.25">
      <c r="A83" s="2">
        <v>45817</v>
      </c>
      <c r="B83" s="2">
        <v>45817</v>
      </c>
      <c r="C83" s="3" t="s">
        <v>245</v>
      </c>
      <c r="D83" s="3" t="s">
        <v>351</v>
      </c>
      <c r="E83" s="3" t="s">
        <v>105</v>
      </c>
      <c r="F83" s="3" t="s">
        <v>310</v>
      </c>
      <c r="G83" s="8">
        <v>111377264</v>
      </c>
      <c r="H83" s="8">
        <v>0</v>
      </c>
      <c r="I83" s="8">
        <v>8910182</v>
      </c>
      <c r="J83" s="8">
        <v>120287446</v>
      </c>
      <c r="K83" s="8">
        <v>0</v>
      </c>
      <c r="L83" s="8">
        <v>111377264</v>
      </c>
      <c r="M83" s="3" t="s">
        <v>184</v>
      </c>
      <c r="N83" s="3" t="b">
        <v>0</v>
      </c>
      <c r="O83" s="3" t="s">
        <v>324</v>
      </c>
      <c r="P83" s="3" t="s">
        <v>88</v>
      </c>
    </row>
    <row r="84" spans="1:16" hidden="1" x14ac:dyDescent="0.25">
      <c r="A84" s="2">
        <v>45818</v>
      </c>
      <c r="B84" s="2">
        <v>45818</v>
      </c>
      <c r="C84" s="3" t="s">
        <v>257</v>
      </c>
      <c r="D84" s="3" t="s">
        <v>307</v>
      </c>
      <c r="E84" s="3" t="s">
        <v>105</v>
      </c>
      <c r="F84" s="3" t="s">
        <v>282</v>
      </c>
      <c r="G84" s="8">
        <v>315798462</v>
      </c>
      <c r="H84" s="8">
        <v>0</v>
      </c>
      <c r="I84" s="8">
        <v>25263876</v>
      </c>
      <c r="J84" s="8">
        <v>341062338</v>
      </c>
      <c r="K84" s="8">
        <v>0</v>
      </c>
      <c r="L84" s="8">
        <v>315798462</v>
      </c>
      <c r="M84" s="3" t="s">
        <v>184</v>
      </c>
      <c r="N84" s="3" t="b">
        <v>0</v>
      </c>
      <c r="O84" s="3" t="s">
        <v>324</v>
      </c>
      <c r="P84" s="3" t="s">
        <v>88</v>
      </c>
    </row>
    <row r="85" spans="1:16" hidden="1" x14ac:dyDescent="0.25">
      <c r="A85" s="2">
        <v>45818</v>
      </c>
      <c r="B85" s="2">
        <v>45818</v>
      </c>
      <c r="C85" s="3" t="s">
        <v>72</v>
      </c>
      <c r="D85" s="3" t="s">
        <v>307</v>
      </c>
      <c r="E85" s="3" t="s">
        <v>105</v>
      </c>
      <c r="F85" s="3" t="s">
        <v>112</v>
      </c>
      <c r="G85" s="8">
        <v>61267208</v>
      </c>
      <c r="H85" s="8">
        <v>0</v>
      </c>
      <c r="I85" s="8">
        <v>4901378</v>
      </c>
      <c r="J85" s="8">
        <v>66168586</v>
      </c>
      <c r="K85" s="8">
        <v>0</v>
      </c>
      <c r="L85" s="8">
        <v>61267208</v>
      </c>
      <c r="M85" s="3" t="s">
        <v>184</v>
      </c>
      <c r="N85" s="3" t="b">
        <v>0</v>
      </c>
      <c r="O85" s="3" t="s">
        <v>324</v>
      </c>
      <c r="P85" s="3" t="s">
        <v>88</v>
      </c>
    </row>
    <row r="86" spans="1:16" hidden="1" x14ac:dyDescent="0.25">
      <c r="A86" s="2">
        <v>45819</v>
      </c>
      <c r="B86" s="2">
        <v>45819</v>
      </c>
      <c r="C86" s="3" t="s">
        <v>262</v>
      </c>
      <c r="D86" s="3" t="s">
        <v>318</v>
      </c>
      <c r="E86" s="3" t="s">
        <v>105</v>
      </c>
      <c r="F86" s="3" t="s">
        <v>354</v>
      </c>
      <c r="G86" s="8">
        <v>86321690</v>
      </c>
      <c r="H86" s="8">
        <v>0</v>
      </c>
      <c r="I86" s="8">
        <v>6905736</v>
      </c>
      <c r="J86" s="8">
        <v>93227426</v>
      </c>
      <c r="K86" s="8">
        <v>0</v>
      </c>
      <c r="L86" s="8">
        <v>86321690</v>
      </c>
      <c r="M86" s="3" t="s">
        <v>184</v>
      </c>
      <c r="N86" s="3" t="b">
        <v>0</v>
      </c>
      <c r="O86" s="3" t="s">
        <v>324</v>
      </c>
      <c r="P86" s="3" t="s">
        <v>88</v>
      </c>
    </row>
    <row r="87" spans="1:16" hidden="1" x14ac:dyDescent="0.25">
      <c r="A87" s="2">
        <v>45820</v>
      </c>
      <c r="B87" s="2">
        <v>45820</v>
      </c>
      <c r="C87" s="3" t="s">
        <v>130</v>
      </c>
      <c r="D87" s="3" t="s">
        <v>318</v>
      </c>
      <c r="E87" s="3" t="s">
        <v>105</v>
      </c>
      <c r="F87" s="3" t="s">
        <v>148</v>
      </c>
      <c r="G87" s="8">
        <v>104576951</v>
      </c>
      <c r="H87" s="8">
        <v>0</v>
      </c>
      <c r="I87" s="8">
        <v>8366155</v>
      </c>
      <c r="J87" s="8">
        <v>112943106</v>
      </c>
      <c r="K87" s="8">
        <v>0</v>
      </c>
      <c r="L87" s="8">
        <v>104576951</v>
      </c>
      <c r="M87" s="3" t="s">
        <v>184</v>
      </c>
      <c r="N87" s="3" t="b">
        <v>0</v>
      </c>
      <c r="O87" s="3" t="s">
        <v>324</v>
      </c>
      <c r="P87" s="3" t="s">
        <v>88</v>
      </c>
    </row>
    <row r="88" spans="1:16" hidden="1" x14ac:dyDescent="0.25">
      <c r="A88" s="2">
        <v>45821</v>
      </c>
      <c r="B88" s="2">
        <v>45821</v>
      </c>
      <c r="C88" s="3" t="s">
        <v>106</v>
      </c>
      <c r="D88" s="3" t="s">
        <v>244</v>
      </c>
      <c r="E88" s="3" t="s">
        <v>105</v>
      </c>
      <c r="F88" s="3" t="s">
        <v>326</v>
      </c>
      <c r="G88" s="8">
        <v>307032482</v>
      </c>
      <c r="H88" s="8">
        <v>0</v>
      </c>
      <c r="I88" s="8">
        <v>24562599</v>
      </c>
      <c r="J88" s="8">
        <v>331595081</v>
      </c>
      <c r="K88" s="8">
        <v>0</v>
      </c>
      <c r="L88" s="8">
        <v>307032482</v>
      </c>
      <c r="M88" s="3" t="s">
        <v>184</v>
      </c>
      <c r="N88" s="3" t="b">
        <v>0</v>
      </c>
      <c r="O88" s="3" t="s">
        <v>324</v>
      </c>
      <c r="P88" s="3" t="s">
        <v>88</v>
      </c>
    </row>
    <row r="89" spans="1:16" hidden="1" x14ac:dyDescent="0.25">
      <c r="A89" s="2">
        <v>45822</v>
      </c>
      <c r="B89" s="2">
        <v>45822</v>
      </c>
      <c r="C89" s="3" t="s">
        <v>86</v>
      </c>
      <c r="D89" s="3" t="s">
        <v>320</v>
      </c>
      <c r="E89" s="3" t="s">
        <v>105</v>
      </c>
      <c r="F89" s="3" t="s">
        <v>179</v>
      </c>
      <c r="G89" s="8">
        <v>370283752</v>
      </c>
      <c r="H89" s="8">
        <v>0</v>
      </c>
      <c r="I89" s="8">
        <v>29622700</v>
      </c>
      <c r="J89" s="8">
        <v>399906452</v>
      </c>
      <c r="K89" s="8">
        <v>0</v>
      </c>
      <c r="L89" s="8">
        <v>370283752</v>
      </c>
      <c r="M89" s="3" t="s">
        <v>184</v>
      </c>
      <c r="N89" s="3" t="b">
        <v>0</v>
      </c>
      <c r="O89" s="3" t="s">
        <v>324</v>
      </c>
      <c r="P89" s="3" t="s">
        <v>88</v>
      </c>
    </row>
    <row r="90" spans="1:16" hidden="1" x14ac:dyDescent="0.25">
      <c r="A90" s="2">
        <v>45822</v>
      </c>
      <c r="B90" s="2">
        <v>45822</v>
      </c>
      <c r="C90" s="3" t="s">
        <v>303</v>
      </c>
      <c r="D90" s="3" t="s">
        <v>320</v>
      </c>
      <c r="E90" s="3" t="s">
        <v>105</v>
      </c>
      <c r="F90" s="3" t="s">
        <v>284</v>
      </c>
      <c r="G90" s="8">
        <v>99904056</v>
      </c>
      <c r="H90" s="8">
        <v>0</v>
      </c>
      <c r="I90" s="8">
        <v>7992325</v>
      </c>
      <c r="J90" s="8">
        <v>107896381</v>
      </c>
      <c r="K90" s="8">
        <v>0</v>
      </c>
      <c r="L90" s="8">
        <v>99904056</v>
      </c>
      <c r="M90" s="3" t="s">
        <v>184</v>
      </c>
      <c r="N90" s="3" t="b">
        <v>0</v>
      </c>
      <c r="O90" s="3" t="s">
        <v>324</v>
      </c>
      <c r="P90" s="3" t="s">
        <v>88</v>
      </c>
    </row>
    <row r="91" spans="1:16" hidden="1" x14ac:dyDescent="0.25">
      <c r="A91" s="2">
        <v>45824</v>
      </c>
      <c r="B91" s="2">
        <v>45824</v>
      </c>
      <c r="C91" s="3" t="s">
        <v>336</v>
      </c>
      <c r="D91" s="3" t="s">
        <v>57</v>
      </c>
      <c r="E91" s="3" t="s">
        <v>105</v>
      </c>
      <c r="F91" s="3" t="s">
        <v>40</v>
      </c>
      <c r="G91" s="8">
        <v>105635484</v>
      </c>
      <c r="H91" s="8">
        <v>0</v>
      </c>
      <c r="I91" s="8">
        <v>8450839</v>
      </c>
      <c r="J91" s="8">
        <v>114086323</v>
      </c>
      <c r="K91" s="8">
        <v>0</v>
      </c>
      <c r="L91" s="8">
        <v>105635484</v>
      </c>
      <c r="M91" s="3" t="s">
        <v>184</v>
      </c>
      <c r="N91" s="3" t="b">
        <v>0</v>
      </c>
      <c r="O91" s="3" t="s">
        <v>324</v>
      </c>
      <c r="P91" s="3" t="s">
        <v>88</v>
      </c>
    </row>
    <row r="92" spans="1:16" hidden="1" x14ac:dyDescent="0.25">
      <c r="A92" s="2">
        <v>45824</v>
      </c>
      <c r="B92" s="2">
        <v>45824</v>
      </c>
      <c r="C92" s="3" t="s">
        <v>258</v>
      </c>
      <c r="D92" s="3" t="s">
        <v>57</v>
      </c>
      <c r="E92" s="3" t="s">
        <v>105</v>
      </c>
      <c r="F92" s="3" t="s">
        <v>60</v>
      </c>
      <c r="G92" s="8">
        <v>232646420</v>
      </c>
      <c r="H92" s="8">
        <v>0</v>
      </c>
      <c r="I92" s="8">
        <v>18611713</v>
      </c>
      <c r="J92" s="8">
        <v>251258133</v>
      </c>
      <c r="K92" s="8">
        <v>0</v>
      </c>
      <c r="L92" s="8">
        <v>232646420</v>
      </c>
      <c r="M92" s="3" t="s">
        <v>184</v>
      </c>
      <c r="N92" s="3" t="b">
        <v>0</v>
      </c>
      <c r="O92" s="3" t="s">
        <v>324</v>
      </c>
      <c r="P92" s="3" t="s">
        <v>88</v>
      </c>
    </row>
    <row r="93" spans="1:16" hidden="1" x14ac:dyDescent="0.25">
      <c r="A93" s="2">
        <v>45824</v>
      </c>
      <c r="B93" s="2">
        <v>45821</v>
      </c>
      <c r="C93" s="3" t="s">
        <v>319</v>
      </c>
      <c r="D93" s="3" t="s">
        <v>244</v>
      </c>
      <c r="E93" s="3" t="s">
        <v>105</v>
      </c>
      <c r="F93" s="3" t="s">
        <v>60</v>
      </c>
      <c r="G93" s="8">
        <v>307032482</v>
      </c>
      <c r="H93" s="8">
        <v>0</v>
      </c>
      <c r="I93" s="8">
        <v>24562599</v>
      </c>
      <c r="J93" s="8">
        <v>331595081</v>
      </c>
      <c r="K93" s="8">
        <v>0</v>
      </c>
      <c r="L93" s="8">
        <v>307032482</v>
      </c>
      <c r="M93" s="3" t="s">
        <v>184</v>
      </c>
      <c r="N93" s="3" t="b">
        <v>0</v>
      </c>
      <c r="O93" s="3" t="s">
        <v>324</v>
      </c>
      <c r="P93" s="3" t="s">
        <v>88</v>
      </c>
    </row>
    <row r="94" spans="1:16" hidden="1" x14ac:dyDescent="0.25">
      <c r="A94" s="2">
        <v>45825</v>
      </c>
      <c r="B94" s="2">
        <v>45825</v>
      </c>
      <c r="C94" s="3" t="s">
        <v>102</v>
      </c>
      <c r="D94" s="3" t="s">
        <v>339</v>
      </c>
      <c r="E94" s="3" t="s">
        <v>105</v>
      </c>
      <c r="F94" s="3" t="s">
        <v>101</v>
      </c>
      <c r="G94" s="8">
        <v>287254771</v>
      </c>
      <c r="H94" s="8">
        <v>0</v>
      </c>
      <c r="I94" s="8">
        <v>22980382</v>
      </c>
      <c r="J94" s="8">
        <v>310235153</v>
      </c>
      <c r="K94" s="8">
        <v>0</v>
      </c>
      <c r="L94" s="8">
        <v>287254771</v>
      </c>
      <c r="M94" s="3" t="s">
        <v>184</v>
      </c>
      <c r="N94" s="3" t="b">
        <v>0</v>
      </c>
      <c r="O94" s="3" t="s">
        <v>324</v>
      </c>
      <c r="P94" s="3" t="s">
        <v>88</v>
      </c>
    </row>
    <row r="95" spans="1:16" hidden="1" x14ac:dyDescent="0.25">
      <c r="A95" s="2">
        <v>45825</v>
      </c>
      <c r="B95" s="2">
        <v>45825</v>
      </c>
      <c r="C95" s="3" t="s">
        <v>220</v>
      </c>
      <c r="D95" s="3" t="s">
        <v>339</v>
      </c>
      <c r="E95" s="3" t="s">
        <v>105</v>
      </c>
      <c r="F95" s="3" t="s">
        <v>216</v>
      </c>
      <c r="G95" s="8">
        <v>99515732</v>
      </c>
      <c r="H95" s="8">
        <v>0</v>
      </c>
      <c r="I95" s="8">
        <v>7961258</v>
      </c>
      <c r="J95" s="8">
        <v>107476990</v>
      </c>
      <c r="K95" s="8">
        <v>0</v>
      </c>
      <c r="L95" s="8">
        <v>99515732</v>
      </c>
      <c r="M95" s="3" t="s">
        <v>184</v>
      </c>
      <c r="N95" s="3" t="b">
        <v>0</v>
      </c>
      <c r="O95" s="3" t="s">
        <v>324</v>
      </c>
      <c r="P95" s="3" t="s">
        <v>88</v>
      </c>
    </row>
    <row r="96" spans="1:16" hidden="1" x14ac:dyDescent="0.25">
      <c r="A96" s="2">
        <v>45827</v>
      </c>
      <c r="B96" s="2">
        <v>45827</v>
      </c>
      <c r="C96" s="3" t="s">
        <v>27</v>
      </c>
      <c r="D96" s="3" t="s">
        <v>238</v>
      </c>
      <c r="E96" s="3" t="s">
        <v>105</v>
      </c>
      <c r="F96" s="3" t="s">
        <v>272</v>
      </c>
      <c r="G96" s="8">
        <v>109921950</v>
      </c>
      <c r="H96" s="8">
        <v>0</v>
      </c>
      <c r="I96" s="8">
        <v>8793756</v>
      </c>
      <c r="J96" s="8">
        <v>118715706</v>
      </c>
      <c r="K96" s="8">
        <v>0</v>
      </c>
      <c r="L96" s="8">
        <v>109921950</v>
      </c>
      <c r="M96" s="3" t="s">
        <v>184</v>
      </c>
      <c r="N96" s="3" t="b">
        <v>0</v>
      </c>
      <c r="O96" s="3" t="s">
        <v>324</v>
      </c>
      <c r="P96" s="3" t="s">
        <v>88</v>
      </c>
    </row>
    <row r="97" spans="1:16" hidden="1" x14ac:dyDescent="0.25">
      <c r="A97" s="2">
        <v>45828</v>
      </c>
      <c r="B97" s="2">
        <v>45828</v>
      </c>
      <c r="C97" s="3" t="s">
        <v>271</v>
      </c>
      <c r="D97" s="3" t="s">
        <v>238</v>
      </c>
      <c r="E97" s="3" t="s">
        <v>105</v>
      </c>
      <c r="F97" s="3" t="s">
        <v>282</v>
      </c>
      <c r="G97" s="8">
        <v>255717682</v>
      </c>
      <c r="H97" s="8">
        <v>0</v>
      </c>
      <c r="I97" s="8">
        <v>20457413</v>
      </c>
      <c r="J97" s="8">
        <v>276175095</v>
      </c>
      <c r="K97" s="8">
        <v>0</v>
      </c>
      <c r="L97" s="8">
        <v>255717682</v>
      </c>
      <c r="M97" s="3" t="s">
        <v>184</v>
      </c>
      <c r="N97" s="3" t="b">
        <v>0</v>
      </c>
      <c r="O97" s="3" t="s">
        <v>324</v>
      </c>
      <c r="P97" s="3" t="s">
        <v>88</v>
      </c>
    </row>
    <row r="98" spans="1:16" hidden="1" x14ac:dyDescent="0.25">
      <c r="A98" s="2">
        <v>45828</v>
      </c>
      <c r="B98" s="2">
        <v>45828</v>
      </c>
      <c r="C98" s="3" t="s">
        <v>151</v>
      </c>
      <c r="D98" s="3" t="s">
        <v>238</v>
      </c>
      <c r="E98" s="3" t="s">
        <v>105</v>
      </c>
      <c r="F98" s="3" t="s">
        <v>309</v>
      </c>
      <c r="G98" s="8">
        <v>97766828</v>
      </c>
      <c r="H98" s="8">
        <v>0</v>
      </c>
      <c r="I98" s="8">
        <v>7821348</v>
      </c>
      <c r="J98" s="8">
        <v>105588176</v>
      </c>
      <c r="K98" s="8">
        <v>0</v>
      </c>
      <c r="L98" s="8">
        <v>97766828</v>
      </c>
      <c r="M98" s="3" t="s">
        <v>184</v>
      </c>
      <c r="N98" s="3" t="b">
        <v>0</v>
      </c>
      <c r="O98" s="3" t="s">
        <v>324</v>
      </c>
      <c r="P98" s="3" t="s">
        <v>88</v>
      </c>
    </row>
    <row r="99" spans="1:16" hidden="1" x14ac:dyDescent="0.25">
      <c r="A99" s="2">
        <v>45829</v>
      </c>
      <c r="B99" s="2">
        <v>45829</v>
      </c>
      <c r="C99" s="3" t="s">
        <v>196</v>
      </c>
      <c r="D99" s="3" t="s">
        <v>50</v>
      </c>
      <c r="E99" s="3" t="s">
        <v>105</v>
      </c>
      <c r="F99" s="3" t="s">
        <v>294</v>
      </c>
      <c r="G99" s="8">
        <v>283121292</v>
      </c>
      <c r="H99" s="8">
        <v>0</v>
      </c>
      <c r="I99" s="8">
        <v>22649702</v>
      </c>
      <c r="J99" s="8">
        <v>305770994</v>
      </c>
      <c r="K99" s="8">
        <v>0</v>
      </c>
      <c r="L99" s="8">
        <v>283121292</v>
      </c>
      <c r="M99" s="3" t="s">
        <v>184</v>
      </c>
      <c r="N99" s="3" t="b">
        <v>0</v>
      </c>
      <c r="O99" s="3" t="s">
        <v>324</v>
      </c>
      <c r="P99" s="3" t="s">
        <v>88</v>
      </c>
    </row>
    <row r="100" spans="1:16" hidden="1" x14ac:dyDescent="0.25">
      <c r="A100" s="2">
        <v>45829</v>
      </c>
      <c r="B100" s="2">
        <v>45829</v>
      </c>
      <c r="C100" s="3" t="s">
        <v>290</v>
      </c>
      <c r="D100" s="3" t="s">
        <v>50</v>
      </c>
      <c r="E100" s="3" t="s">
        <v>105</v>
      </c>
      <c r="F100" s="3" t="s">
        <v>210</v>
      </c>
      <c r="G100" s="8">
        <v>110668870</v>
      </c>
      <c r="H100" s="8">
        <v>0</v>
      </c>
      <c r="I100" s="8">
        <v>8853511</v>
      </c>
      <c r="J100" s="8">
        <v>119522381</v>
      </c>
      <c r="K100" s="8">
        <v>0</v>
      </c>
      <c r="L100" s="8">
        <v>110668870</v>
      </c>
      <c r="M100" s="3" t="s">
        <v>184</v>
      </c>
      <c r="N100" s="3" t="b">
        <v>0</v>
      </c>
      <c r="O100" s="3" t="s">
        <v>324</v>
      </c>
      <c r="P100" s="3" t="s">
        <v>88</v>
      </c>
    </row>
    <row r="101" spans="1:16" hidden="1" x14ac:dyDescent="0.25">
      <c r="A101" s="2">
        <v>45831</v>
      </c>
      <c r="B101" s="2">
        <v>45831</v>
      </c>
      <c r="C101" s="3" t="s">
        <v>162</v>
      </c>
      <c r="D101" s="3" t="s">
        <v>143</v>
      </c>
      <c r="E101" s="3" t="s">
        <v>105</v>
      </c>
      <c r="F101" s="3" t="s">
        <v>29</v>
      </c>
      <c r="G101" s="8">
        <v>236861760</v>
      </c>
      <c r="H101" s="8">
        <v>0</v>
      </c>
      <c r="I101" s="8">
        <v>18948940</v>
      </c>
      <c r="J101" s="8">
        <v>255810700</v>
      </c>
      <c r="K101" s="8">
        <v>0</v>
      </c>
      <c r="L101" s="8">
        <v>236861760</v>
      </c>
      <c r="M101" s="3" t="s">
        <v>184</v>
      </c>
      <c r="N101" s="3" t="b">
        <v>0</v>
      </c>
      <c r="O101" s="3" t="s">
        <v>324</v>
      </c>
      <c r="P101" s="3" t="s">
        <v>88</v>
      </c>
    </row>
    <row r="102" spans="1:16" hidden="1" x14ac:dyDescent="0.25">
      <c r="A102" s="2">
        <v>45831</v>
      </c>
      <c r="B102" s="2">
        <v>45831</v>
      </c>
      <c r="C102" s="3" t="s">
        <v>128</v>
      </c>
      <c r="D102" s="3" t="s">
        <v>143</v>
      </c>
      <c r="E102" s="3" t="s">
        <v>105</v>
      </c>
      <c r="F102" s="3" t="s">
        <v>173</v>
      </c>
      <c r="G102" s="8">
        <v>98828138</v>
      </c>
      <c r="H102" s="8">
        <v>0</v>
      </c>
      <c r="I102" s="8">
        <v>7906252</v>
      </c>
      <c r="J102" s="8">
        <v>106734390</v>
      </c>
      <c r="K102" s="8">
        <v>0</v>
      </c>
      <c r="L102" s="8">
        <v>98828138</v>
      </c>
      <c r="M102" s="3" t="s">
        <v>184</v>
      </c>
      <c r="N102" s="3" t="b">
        <v>0</v>
      </c>
      <c r="O102" s="3" t="s">
        <v>324</v>
      </c>
      <c r="P102" s="3" t="s">
        <v>88</v>
      </c>
    </row>
    <row r="103" spans="1:16" hidden="1" x14ac:dyDescent="0.25">
      <c r="A103" s="2">
        <v>45832</v>
      </c>
      <c r="B103" s="2">
        <v>45832</v>
      </c>
      <c r="C103" s="3" t="s">
        <v>322</v>
      </c>
      <c r="D103" s="3" t="s">
        <v>222</v>
      </c>
      <c r="E103" s="3" t="s">
        <v>105</v>
      </c>
      <c r="F103" s="3" t="s">
        <v>312</v>
      </c>
      <c r="G103" s="8">
        <v>283121292</v>
      </c>
      <c r="H103" s="8">
        <v>0</v>
      </c>
      <c r="I103" s="8">
        <v>22649703</v>
      </c>
      <c r="J103" s="8">
        <v>305770995</v>
      </c>
      <c r="K103" s="8">
        <v>0</v>
      </c>
      <c r="L103" s="8">
        <v>283121292</v>
      </c>
      <c r="M103" s="3" t="s">
        <v>184</v>
      </c>
      <c r="N103" s="3" t="b">
        <v>0</v>
      </c>
      <c r="O103" s="3" t="s">
        <v>324</v>
      </c>
      <c r="P103" s="3" t="s">
        <v>88</v>
      </c>
    </row>
    <row r="104" spans="1:16" hidden="1" x14ac:dyDescent="0.25">
      <c r="A104" s="2">
        <v>45832</v>
      </c>
      <c r="B104" s="2">
        <v>45832</v>
      </c>
      <c r="C104" s="3" t="s">
        <v>204</v>
      </c>
      <c r="D104" s="3" t="s">
        <v>222</v>
      </c>
      <c r="E104" s="3" t="s">
        <v>105</v>
      </c>
      <c r="F104" s="3" t="s">
        <v>359</v>
      </c>
      <c r="G104" s="8">
        <v>211639096</v>
      </c>
      <c r="H104" s="8">
        <v>0</v>
      </c>
      <c r="I104" s="8">
        <v>16931128</v>
      </c>
      <c r="J104" s="8">
        <v>228570224</v>
      </c>
      <c r="K104" s="8">
        <v>0</v>
      </c>
      <c r="L104" s="8">
        <v>211639096</v>
      </c>
      <c r="M104" s="3" t="s">
        <v>184</v>
      </c>
      <c r="N104" s="3" t="b">
        <v>0</v>
      </c>
      <c r="O104" s="3" t="s">
        <v>324</v>
      </c>
      <c r="P104" s="3" t="s">
        <v>88</v>
      </c>
    </row>
    <row r="105" spans="1:16" hidden="1" x14ac:dyDescent="0.25">
      <c r="A105" s="2">
        <v>45833</v>
      </c>
      <c r="B105" s="2">
        <v>45833</v>
      </c>
      <c r="C105" s="3" t="s">
        <v>163</v>
      </c>
      <c r="D105" s="3" t="s">
        <v>136</v>
      </c>
      <c r="E105" s="3" t="s">
        <v>105</v>
      </c>
      <c r="F105" s="3" t="s">
        <v>42</v>
      </c>
      <c r="G105" s="8">
        <v>110911872</v>
      </c>
      <c r="H105" s="8">
        <v>0</v>
      </c>
      <c r="I105" s="8">
        <v>8872949</v>
      </c>
      <c r="J105" s="8">
        <v>119784821</v>
      </c>
      <c r="K105" s="8">
        <v>0</v>
      </c>
      <c r="L105" s="8">
        <v>110911872</v>
      </c>
      <c r="M105" s="3" t="s">
        <v>184</v>
      </c>
      <c r="N105" s="3" t="b">
        <v>0</v>
      </c>
      <c r="O105" s="3" t="s">
        <v>324</v>
      </c>
      <c r="P105" s="3" t="s">
        <v>88</v>
      </c>
    </row>
    <row r="106" spans="1:16" hidden="1" x14ac:dyDescent="0.25">
      <c r="A106" s="2">
        <v>45834</v>
      </c>
      <c r="B106" s="2">
        <v>45834</v>
      </c>
      <c r="C106" s="3" t="s">
        <v>242</v>
      </c>
      <c r="D106" s="3" t="s">
        <v>136</v>
      </c>
      <c r="E106" s="3" t="s">
        <v>105</v>
      </c>
      <c r="F106" s="3" t="s">
        <v>239</v>
      </c>
      <c r="G106" s="8">
        <v>140713305</v>
      </c>
      <c r="H106" s="8">
        <v>0</v>
      </c>
      <c r="I106" s="8">
        <v>11257065</v>
      </c>
      <c r="J106" s="8">
        <v>151970370</v>
      </c>
      <c r="K106" s="8">
        <v>0</v>
      </c>
      <c r="L106" s="8">
        <v>140713305</v>
      </c>
      <c r="M106" s="3" t="s">
        <v>184</v>
      </c>
      <c r="N106" s="3" t="b">
        <v>0</v>
      </c>
      <c r="O106" s="3" t="s">
        <v>324</v>
      </c>
      <c r="P106" s="3" t="s">
        <v>88</v>
      </c>
    </row>
    <row r="107" spans="1:16" hidden="1" x14ac:dyDescent="0.25">
      <c r="A107" s="2">
        <v>45835</v>
      </c>
      <c r="B107" s="2">
        <v>45835</v>
      </c>
      <c r="C107" s="3" t="s">
        <v>146</v>
      </c>
      <c r="D107" s="3" t="s">
        <v>275</v>
      </c>
      <c r="E107" s="3" t="s">
        <v>105</v>
      </c>
      <c r="F107" s="3" t="s">
        <v>142</v>
      </c>
      <c r="G107" s="8">
        <v>223984742</v>
      </c>
      <c r="H107" s="8">
        <v>0</v>
      </c>
      <c r="I107" s="8">
        <v>17918778</v>
      </c>
      <c r="J107" s="8">
        <v>241903520</v>
      </c>
      <c r="K107" s="8">
        <v>0</v>
      </c>
      <c r="L107" s="8">
        <v>223984742</v>
      </c>
      <c r="M107" s="3" t="s">
        <v>184</v>
      </c>
      <c r="N107" s="3" t="b">
        <v>0</v>
      </c>
      <c r="O107" s="3" t="s">
        <v>324</v>
      </c>
      <c r="P107" s="3" t="s">
        <v>88</v>
      </c>
    </row>
    <row r="108" spans="1:16" hidden="1" x14ac:dyDescent="0.25">
      <c r="A108" s="2">
        <v>45835</v>
      </c>
      <c r="B108" s="2">
        <v>45835</v>
      </c>
      <c r="C108" s="3" t="s">
        <v>246</v>
      </c>
      <c r="D108" s="3" t="s">
        <v>275</v>
      </c>
      <c r="E108" s="3" t="s">
        <v>105</v>
      </c>
      <c r="F108" s="3" t="s">
        <v>221</v>
      </c>
      <c r="G108" s="8">
        <v>139639103</v>
      </c>
      <c r="H108" s="8">
        <v>0</v>
      </c>
      <c r="I108" s="8">
        <v>11171130</v>
      </c>
      <c r="J108" s="8">
        <v>150810233</v>
      </c>
      <c r="K108" s="8">
        <v>0</v>
      </c>
      <c r="L108" s="8">
        <v>139639103</v>
      </c>
      <c r="M108" s="3" t="s">
        <v>184</v>
      </c>
      <c r="N108" s="3" t="b">
        <v>0</v>
      </c>
      <c r="O108" s="3" t="s">
        <v>324</v>
      </c>
      <c r="P108" s="3" t="s">
        <v>88</v>
      </c>
    </row>
    <row r="109" spans="1:16" hidden="1" x14ac:dyDescent="0.25">
      <c r="A109" s="2">
        <v>45836</v>
      </c>
      <c r="B109" s="2">
        <v>45836</v>
      </c>
      <c r="C109" s="3" t="s">
        <v>97</v>
      </c>
      <c r="D109" s="3" t="s">
        <v>296</v>
      </c>
      <c r="E109" s="3" t="s">
        <v>105</v>
      </c>
      <c r="F109" s="3" t="s">
        <v>3</v>
      </c>
      <c r="G109" s="8">
        <v>97623229</v>
      </c>
      <c r="H109" s="8">
        <v>0</v>
      </c>
      <c r="I109" s="8">
        <v>0</v>
      </c>
      <c r="J109" s="8">
        <v>97623229</v>
      </c>
      <c r="K109" s="8">
        <v>0</v>
      </c>
      <c r="L109" s="8">
        <v>97623229</v>
      </c>
      <c r="M109" s="3" t="s">
        <v>154</v>
      </c>
      <c r="N109" s="3" t="b">
        <v>0</v>
      </c>
      <c r="O109" s="3" t="s">
        <v>324</v>
      </c>
      <c r="P109" s="3" t="s">
        <v>88</v>
      </c>
    </row>
    <row r="110" spans="1:16" hidden="1" x14ac:dyDescent="0.25">
      <c r="A110" s="2">
        <v>45838</v>
      </c>
      <c r="B110" s="2">
        <v>45838</v>
      </c>
      <c r="C110" s="3" t="s">
        <v>120</v>
      </c>
      <c r="D110" s="3" t="s">
        <v>190</v>
      </c>
      <c r="E110" s="3" t="s">
        <v>105</v>
      </c>
      <c r="F110" s="3" t="s">
        <v>266</v>
      </c>
      <c r="G110" s="8">
        <v>214636760</v>
      </c>
      <c r="H110" s="8">
        <v>0</v>
      </c>
      <c r="I110" s="8">
        <v>17170940</v>
      </c>
      <c r="J110" s="8">
        <v>231807700</v>
      </c>
      <c r="K110" s="8">
        <v>0</v>
      </c>
      <c r="L110" s="8">
        <v>231807700</v>
      </c>
      <c r="M110" s="3" t="s">
        <v>184</v>
      </c>
      <c r="N110" s="3" t="b">
        <v>0</v>
      </c>
      <c r="O110" s="3" t="s">
        <v>324</v>
      </c>
      <c r="P110" s="3" t="s">
        <v>88</v>
      </c>
    </row>
    <row r="111" spans="1:16" hidden="1" x14ac:dyDescent="0.25">
      <c r="A111" s="2">
        <v>45838</v>
      </c>
      <c r="B111" s="2">
        <v>45838</v>
      </c>
      <c r="C111" s="3" t="s">
        <v>292</v>
      </c>
      <c r="D111" s="3" t="s">
        <v>296</v>
      </c>
      <c r="E111" s="3" t="s">
        <v>105</v>
      </c>
      <c r="F111" s="3" t="s">
        <v>293</v>
      </c>
      <c r="G111" s="8">
        <v>72928910</v>
      </c>
      <c r="H111" s="8">
        <v>0</v>
      </c>
      <c r="I111" s="8">
        <v>0</v>
      </c>
      <c r="J111" s="8">
        <v>72928910</v>
      </c>
      <c r="K111" s="8">
        <v>0</v>
      </c>
      <c r="L111" s="8">
        <v>72928910</v>
      </c>
      <c r="M111" s="3" t="s">
        <v>154</v>
      </c>
      <c r="N111" s="3" t="b">
        <v>0</v>
      </c>
      <c r="O111" s="3" t="s">
        <v>324</v>
      </c>
      <c r="P111" s="3" t="s">
        <v>88</v>
      </c>
    </row>
    <row r="113" spans="7:7" x14ac:dyDescent="0.25">
      <c r="G113" s="5">
        <f>SUBTOTAL(9,G4:G112)</f>
        <v>7083826961</v>
      </c>
    </row>
  </sheetData>
  <autoFilter ref="A3:P111">
    <filterColumn colId="0">
      <filters>
        <dateGroupItem year="2025" month="4" dateTimeGrouping="month"/>
      </filters>
    </filterColumn>
    <sortState ref="A3:P153">
      <sortCondition ref="A3:A153"/>
    </sortState>
  </autoFilter>
  <mergeCells count="1">
    <mergeCell ref="A1:P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P157"/>
  <sheetViews>
    <sheetView zoomScaleNormal="100" workbookViewId="0">
      <selection activeCell="G158" sqref="G158"/>
    </sheetView>
  </sheetViews>
  <sheetFormatPr defaultColWidth="9.140625" defaultRowHeight="15" x14ac:dyDescent="0.25"/>
  <cols>
    <col min="1" max="2" width="15" style="6" customWidth="1"/>
    <col min="3" max="4" width="15" customWidth="1"/>
    <col min="5" max="6" width="30" customWidth="1"/>
    <col min="7" max="10" width="17.140625" style="5" customWidth="1"/>
    <col min="11" max="12" width="20" style="5" customWidth="1"/>
    <col min="13" max="13" width="15.7109375" customWidth="1"/>
    <col min="14" max="14" width="18.42578125" customWidth="1"/>
    <col min="15" max="15" width="30" customWidth="1"/>
    <col min="16" max="16" width="24.28515625" customWidth="1"/>
  </cols>
  <sheetData>
    <row r="1" spans="1:16" ht="18.75" x14ac:dyDescent="0.3">
      <c r="A1" s="10" t="s">
        <v>249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15" customHeight="1" x14ac:dyDescent="0.25">
      <c r="A2" s="7" t="s">
        <v>188</v>
      </c>
      <c r="B2" s="7" t="s">
        <v>12</v>
      </c>
      <c r="C2" s="9" t="s">
        <v>215</v>
      </c>
      <c r="D2" s="9" t="s">
        <v>0</v>
      </c>
      <c r="E2" s="9" t="s">
        <v>186</v>
      </c>
      <c r="F2" s="9" t="s">
        <v>225</v>
      </c>
      <c r="G2" s="1" t="s">
        <v>124</v>
      </c>
      <c r="H2" s="1" t="s">
        <v>52</v>
      </c>
      <c r="I2" s="1" t="s">
        <v>132</v>
      </c>
      <c r="J2" s="1" t="s">
        <v>236</v>
      </c>
      <c r="K2" s="1" t="s">
        <v>343</v>
      </c>
      <c r="L2" s="1" t="s">
        <v>115</v>
      </c>
      <c r="M2" s="9" t="s">
        <v>10</v>
      </c>
      <c r="N2" s="9" t="s">
        <v>141</v>
      </c>
      <c r="O2" s="9" t="s">
        <v>66</v>
      </c>
      <c r="P2" s="9" t="s">
        <v>171</v>
      </c>
    </row>
    <row r="3" spans="1:16" hidden="1" x14ac:dyDescent="0.25">
      <c r="A3" s="2">
        <v>45717</v>
      </c>
      <c r="B3" s="2">
        <v>45713</v>
      </c>
      <c r="C3" s="3" t="s">
        <v>2</v>
      </c>
      <c r="D3" s="3" t="s">
        <v>70</v>
      </c>
      <c r="E3" s="3" t="s">
        <v>105</v>
      </c>
      <c r="F3" s="3" t="s">
        <v>98</v>
      </c>
      <c r="G3" s="8">
        <v>272616856</v>
      </c>
      <c r="H3" s="8">
        <v>0</v>
      </c>
      <c r="I3" s="8">
        <v>21809348</v>
      </c>
      <c r="J3" s="8">
        <v>294426204</v>
      </c>
      <c r="K3" s="8">
        <v>0</v>
      </c>
      <c r="L3" s="8">
        <v>272616856</v>
      </c>
      <c r="M3" s="3" t="s">
        <v>184</v>
      </c>
      <c r="N3" s="3" t="b">
        <v>0</v>
      </c>
      <c r="O3" s="3" t="s">
        <v>324</v>
      </c>
      <c r="P3" s="3" t="s">
        <v>88</v>
      </c>
    </row>
    <row r="4" spans="1:16" hidden="1" x14ac:dyDescent="0.25">
      <c r="A4" s="2">
        <v>45719</v>
      </c>
      <c r="B4" s="2">
        <v>45719</v>
      </c>
      <c r="C4" s="3" t="s">
        <v>227</v>
      </c>
      <c r="D4" s="3" t="s">
        <v>223</v>
      </c>
      <c r="E4" s="3" t="s">
        <v>105</v>
      </c>
      <c r="F4" s="3" t="s">
        <v>58</v>
      </c>
      <c r="G4" s="8">
        <v>87899786</v>
      </c>
      <c r="H4" s="8">
        <v>0</v>
      </c>
      <c r="I4" s="8">
        <v>7031983</v>
      </c>
      <c r="J4" s="8">
        <v>94931769</v>
      </c>
      <c r="K4" s="8">
        <v>0</v>
      </c>
      <c r="L4" s="8">
        <v>87899786</v>
      </c>
      <c r="M4" s="3" t="s">
        <v>184</v>
      </c>
      <c r="N4" s="3" t="b">
        <v>0</v>
      </c>
      <c r="O4" s="3" t="s">
        <v>324</v>
      </c>
      <c r="P4" s="3" t="s">
        <v>88</v>
      </c>
    </row>
    <row r="5" spans="1:16" hidden="1" x14ac:dyDescent="0.25">
      <c r="A5" s="2">
        <v>45719</v>
      </c>
      <c r="B5" s="2">
        <v>45716</v>
      </c>
      <c r="C5" s="3" t="s">
        <v>22</v>
      </c>
      <c r="D5" s="3" t="s">
        <v>43</v>
      </c>
      <c r="E5" s="3" t="s">
        <v>105</v>
      </c>
      <c r="F5" s="3" t="s">
        <v>176</v>
      </c>
      <c r="G5" s="8">
        <v>207004110</v>
      </c>
      <c r="H5" s="8">
        <v>0</v>
      </c>
      <c r="I5" s="8">
        <v>16560329</v>
      </c>
      <c r="J5" s="8">
        <v>223564439</v>
      </c>
      <c r="K5" s="8">
        <v>0</v>
      </c>
      <c r="L5" s="8">
        <v>207004110</v>
      </c>
      <c r="M5" s="3" t="s">
        <v>184</v>
      </c>
      <c r="N5" s="3" t="b">
        <v>0</v>
      </c>
      <c r="O5" s="3" t="s">
        <v>324</v>
      </c>
      <c r="P5" s="3" t="s">
        <v>88</v>
      </c>
    </row>
    <row r="6" spans="1:16" hidden="1" x14ac:dyDescent="0.25">
      <c r="A6" s="2">
        <v>45720</v>
      </c>
      <c r="B6" s="2">
        <v>45720</v>
      </c>
      <c r="C6" s="3" t="s">
        <v>213</v>
      </c>
      <c r="D6" s="3" t="s">
        <v>28</v>
      </c>
      <c r="E6" s="3" t="s">
        <v>105</v>
      </c>
      <c r="F6" s="3" t="s">
        <v>202</v>
      </c>
      <c r="G6" s="8">
        <v>10876700</v>
      </c>
      <c r="H6" s="8">
        <v>0</v>
      </c>
      <c r="I6" s="8">
        <v>870136</v>
      </c>
      <c r="J6" s="8">
        <v>11746836</v>
      </c>
      <c r="K6" s="8">
        <v>0</v>
      </c>
      <c r="L6" s="8">
        <v>10876700</v>
      </c>
      <c r="M6" s="3" t="s">
        <v>184</v>
      </c>
      <c r="N6" s="3" t="b">
        <v>0</v>
      </c>
      <c r="O6" s="3" t="s">
        <v>324</v>
      </c>
      <c r="P6" s="3" t="s">
        <v>88</v>
      </c>
    </row>
    <row r="7" spans="1:16" hidden="1" x14ac:dyDescent="0.25">
      <c r="A7" s="2">
        <v>45720</v>
      </c>
      <c r="B7" s="2">
        <v>45720</v>
      </c>
      <c r="C7" s="3" t="s">
        <v>5</v>
      </c>
      <c r="D7" s="3" t="s">
        <v>28</v>
      </c>
      <c r="E7" s="3" t="s">
        <v>105</v>
      </c>
      <c r="F7" s="3" t="s">
        <v>49</v>
      </c>
      <c r="G7" s="8">
        <v>28226950</v>
      </c>
      <c r="H7" s="8">
        <v>0</v>
      </c>
      <c r="I7" s="8">
        <v>2258156</v>
      </c>
      <c r="J7" s="8">
        <v>30485106</v>
      </c>
      <c r="K7" s="8">
        <v>0</v>
      </c>
      <c r="L7" s="8">
        <v>28226950</v>
      </c>
      <c r="M7" s="3" t="s">
        <v>184</v>
      </c>
      <c r="N7" s="3" t="b">
        <v>0</v>
      </c>
      <c r="O7" s="3" t="s">
        <v>324</v>
      </c>
      <c r="P7" s="3" t="s">
        <v>88</v>
      </c>
    </row>
    <row r="8" spans="1:16" hidden="1" x14ac:dyDescent="0.25">
      <c r="A8" s="2">
        <v>45720</v>
      </c>
      <c r="B8" s="2">
        <v>45717</v>
      </c>
      <c r="C8" s="3" t="s">
        <v>71</v>
      </c>
      <c r="D8" s="3" t="s">
        <v>223</v>
      </c>
      <c r="E8" s="3" t="s">
        <v>105</v>
      </c>
      <c r="F8" s="3" t="s">
        <v>46</v>
      </c>
      <c r="G8" s="8">
        <v>205663290</v>
      </c>
      <c r="H8" s="8">
        <v>0</v>
      </c>
      <c r="I8" s="8">
        <v>16453063</v>
      </c>
      <c r="J8" s="8">
        <v>222116353</v>
      </c>
      <c r="K8" s="8">
        <v>0</v>
      </c>
      <c r="L8" s="8">
        <v>205663290</v>
      </c>
      <c r="M8" s="3" t="s">
        <v>184</v>
      </c>
      <c r="N8" s="3" t="b">
        <v>0</v>
      </c>
      <c r="O8" s="3" t="s">
        <v>324</v>
      </c>
      <c r="P8" s="3" t="s">
        <v>88</v>
      </c>
    </row>
    <row r="9" spans="1:16" hidden="1" x14ac:dyDescent="0.25">
      <c r="A9" s="2">
        <v>45721</v>
      </c>
      <c r="B9" s="2">
        <v>45721</v>
      </c>
      <c r="C9" s="3" t="s">
        <v>356</v>
      </c>
      <c r="D9" s="3" t="s">
        <v>180</v>
      </c>
      <c r="E9" s="3" t="s">
        <v>105</v>
      </c>
      <c r="F9" s="3" t="s">
        <v>209</v>
      </c>
      <c r="G9" s="8">
        <v>112992309</v>
      </c>
      <c r="H9" s="8">
        <v>0</v>
      </c>
      <c r="I9" s="8">
        <v>9039384</v>
      </c>
      <c r="J9" s="8">
        <v>122031693</v>
      </c>
      <c r="K9" s="8">
        <v>0</v>
      </c>
      <c r="L9" s="8">
        <v>112992309</v>
      </c>
      <c r="M9" s="3" t="s">
        <v>184</v>
      </c>
      <c r="N9" s="3" t="b">
        <v>0</v>
      </c>
      <c r="O9" s="3" t="s">
        <v>324</v>
      </c>
      <c r="P9" s="3" t="s">
        <v>88</v>
      </c>
    </row>
    <row r="10" spans="1:16" hidden="1" x14ac:dyDescent="0.25">
      <c r="A10" s="2">
        <v>45721</v>
      </c>
      <c r="B10" s="2">
        <v>45721</v>
      </c>
      <c r="C10" s="3" t="s">
        <v>123</v>
      </c>
      <c r="D10" s="3" t="s">
        <v>180</v>
      </c>
      <c r="E10" s="3" t="s">
        <v>105</v>
      </c>
      <c r="F10" s="3" t="s">
        <v>165</v>
      </c>
      <c r="G10" s="8">
        <v>79683958</v>
      </c>
      <c r="H10" s="8">
        <v>0</v>
      </c>
      <c r="I10" s="8">
        <v>6374716</v>
      </c>
      <c r="J10" s="8">
        <v>86058674</v>
      </c>
      <c r="K10" s="8">
        <v>0</v>
      </c>
      <c r="L10" s="8">
        <v>79683958</v>
      </c>
      <c r="M10" s="3" t="s">
        <v>184</v>
      </c>
      <c r="N10" s="3" t="b">
        <v>0</v>
      </c>
      <c r="O10" s="3" t="s">
        <v>324</v>
      </c>
      <c r="P10" s="3" t="s">
        <v>88</v>
      </c>
    </row>
    <row r="11" spans="1:16" hidden="1" x14ac:dyDescent="0.25">
      <c r="A11" s="2">
        <v>45722</v>
      </c>
      <c r="B11" s="2">
        <v>45722</v>
      </c>
      <c r="C11" s="3" t="s">
        <v>197</v>
      </c>
      <c r="D11" s="3" t="s">
        <v>250</v>
      </c>
      <c r="E11" s="3" t="s">
        <v>105</v>
      </c>
      <c r="F11" s="3" t="s">
        <v>4</v>
      </c>
      <c r="G11" s="8">
        <v>87572460</v>
      </c>
      <c r="H11" s="8">
        <v>0</v>
      </c>
      <c r="I11" s="8">
        <v>7005797</v>
      </c>
      <c r="J11" s="8">
        <v>94578257</v>
      </c>
      <c r="K11" s="8">
        <v>0</v>
      </c>
      <c r="L11" s="8">
        <v>87572460</v>
      </c>
      <c r="M11" s="3" t="s">
        <v>184</v>
      </c>
      <c r="N11" s="3" t="b">
        <v>0</v>
      </c>
      <c r="O11" s="3" t="s">
        <v>324</v>
      </c>
      <c r="P11" s="3" t="s">
        <v>88</v>
      </c>
    </row>
    <row r="12" spans="1:16" hidden="1" x14ac:dyDescent="0.25">
      <c r="A12" s="2">
        <v>45723</v>
      </c>
      <c r="B12" s="2">
        <v>45723</v>
      </c>
      <c r="C12" s="3" t="s">
        <v>200</v>
      </c>
      <c r="D12" s="3" t="s">
        <v>250</v>
      </c>
      <c r="E12" s="3" t="s">
        <v>105</v>
      </c>
      <c r="F12" s="3" t="s">
        <v>240</v>
      </c>
      <c r="G12" s="8">
        <v>71596964</v>
      </c>
      <c r="H12" s="8">
        <v>0</v>
      </c>
      <c r="I12" s="8">
        <v>5727756</v>
      </c>
      <c r="J12" s="8">
        <v>77324720</v>
      </c>
      <c r="K12" s="8">
        <v>0</v>
      </c>
      <c r="L12" s="8">
        <v>71596964</v>
      </c>
      <c r="M12" s="3" t="s">
        <v>184</v>
      </c>
      <c r="N12" s="3" t="b">
        <v>0</v>
      </c>
      <c r="O12" s="3" t="s">
        <v>324</v>
      </c>
      <c r="P12" s="3" t="s">
        <v>88</v>
      </c>
    </row>
    <row r="13" spans="1:16" hidden="1" x14ac:dyDescent="0.25">
      <c r="A13" s="2">
        <v>45723</v>
      </c>
      <c r="B13" s="2">
        <v>45720</v>
      </c>
      <c r="C13" s="3" t="s">
        <v>353</v>
      </c>
      <c r="D13" s="3" t="s">
        <v>28</v>
      </c>
      <c r="E13" s="3" t="s">
        <v>105</v>
      </c>
      <c r="F13" s="3" t="s">
        <v>36</v>
      </c>
      <c r="G13" s="8">
        <v>226508806</v>
      </c>
      <c r="H13" s="8">
        <v>0</v>
      </c>
      <c r="I13" s="8">
        <v>18120704</v>
      </c>
      <c r="J13" s="8">
        <v>244629510</v>
      </c>
      <c r="K13" s="8">
        <v>0</v>
      </c>
      <c r="L13" s="8">
        <v>226508806</v>
      </c>
      <c r="M13" s="3" t="s">
        <v>184</v>
      </c>
      <c r="N13" s="3" t="b">
        <v>0</v>
      </c>
      <c r="O13" s="3" t="s">
        <v>324</v>
      </c>
      <c r="P13" s="3" t="s">
        <v>88</v>
      </c>
    </row>
    <row r="14" spans="1:16" hidden="1" x14ac:dyDescent="0.25">
      <c r="A14" s="2">
        <v>45724</v>
      </c>
      <c r="B14" s="2">
        <v>45724</v>
      </c>
      <c r="C14" s="3" t="s">
        <v>328</v>
      </c>
      <c r="D14" s="3" t="s">
        <v>100</v>
      </c>
      <c r="E14" s="3" t="s">
        <v>105</v>
      </c>
      <c r="F14" s="3" t="s">
        <v>69</v>
      </c>
      <c r="G14" s="8">
        <v>71264484</v>
      </c>
      <c r="H14" s="8">
        <v>0</v>
      </c>
      <c r="I14" s="8">
        <v>5701159</v>
      </c>
      <c r="J14" s="8">
        <v>76965643</v>
      </c>
      <c r="K14" s="8">
        <v>0</v>
      </c>
      <c r="L14" s="8">
        <v>71264484</v>
      </c>
      <c r="M14" s="3" t="s">
        <v>184</v>
      </c>
      <c r="N14" s="3" t="b">
        <v>0</v>
      </c>
      <c r="O14" s="3" t="s">
        <v>324</v>
      </c>
      <c r="P14" s="3" t="s">
        <v>88</v>
      </c>
    </row>
    <row r="15" spans="1:16" hidden="1" x14ac:dyDescent="0.25">
      <c r="A15" s="2">
        <v>45724</v>
      </c>
      <c r="B15" s="2">
        <v>45724</v>
      </c>
      <c r="C15" s="3" t="s">
        <v>276</v>
      </c>
      <c r="D15" s="3" t="s">
        <v>100</v>
      </c>
      <c r="E15" s="3" t="s">
        <v>105</v>
      </c>
      <c r="F15" s="3" t="s">
        <v>18</v>
      </c>
      <c r="G15" s="8">
        <v>98352832</v>
      </c>
      <c r="H15" s="8">
        <v>0</v>
      </c>
      <c r="I15" s="8">
        <v>7868227</v>
      </c>
      <c r="J15" s="8">
        <v>106221059</v>
      </c>
      <c r="K15" s="8">
        <v>0</v>
      </c>
      <c r="L15" s="8">
        <v>98352832</v>
      </c>
      <c r="M15" s="3" t="s">
        <v>184</v>
      </c>
      <c r="N15" s="3" t="b">
        <v>0</v>
      </c>
      <c r="O15" s="3" t="s">
        <v>324</v>
      </c>
      <c r="P15" s="3" t="s">
        <v>88</v>
      </c>
    </row>
    <row r="16" spans="1:16" hidden="1" x14ac:dyDescent="0.25">
      <c r="A16" s="2">
        <v>45726</v>
      </c>
      <c r="B16" s="2">
        <v>45726</v>
      </c>
      <c r="C16" s="3" t="s">
        <v>254</v>
      </c>
      <c r="D16" s="3" t="s">
        <v>160</v>
      </c>
      <c r="E16" s="3" t="s">
        <v>105</v>
      </c>
      <c r="F16" s="3" t="s">
        <v>89</v>
      </c>
      <c r="G16" s="8">
        <v>73262403</v>
      </c>
      <c r="H16" s="8">
        <v>0</v>
      </c>
      <c r="I16" s="8">
        <v>5860992</v>
      </c>
      <c r="J16" s="8">
        <v>79123395</v>
      </c>
      <c r="K16" s="8">
        <v>0</v>
      </c>
      <c r="L16" s="8">
        <v>73262403</v>
      </c>
      <c r="M16" s="3" t="s">
        <v>184</v>
      </c>
      <c r="N16" s="3" t="b">
        <v>0</v>
      </c>
      <c r="O16" s="3" t="s">
        <v>324</v>
      </c>
      <c r="P16" s="3" t="s">
        <v>88</v>
      </c>
    </row>
    <row r="17" spans="1:16" hidden="1" x14ac:dyDescent="0.25">
      <c r="A17" s="2">
        <v>45726</v>
      </c>
      <c r="B17" s="2">
        <v>45723</v>
      </c>
      <c r="C17" s="3" t="s">
        <v>335</v>
      </c>
      <c r="D17" s="3" t="s">
        <v>13</v>
      </c>
      <c r="E17" s="3" t="s">
        <v>105</v>
      </c>
      <c r="F17" s="3" t="s">
        <v>231</v>
      </c>
      <c r="G17" s="8">
        <v>276203365</v>
      </c>
      <c r="H17" s="8">
        <v>0</v>
      </c>
      <c r="I17" s="8">
        <v>22096269</v>
      </c>
      <c r="J17" s="8">
        <v>298299634</v>
      </c>
      <c r="K17" s="8">
        <v>0</v>
      </c>
      <c r="L17" s="8">
        <v>276203365</v>
      </c>
      <c r="M17" s="3" t="s">
        <v>184</v>
      </c>
      <c r="N17" s="3" t="b">
        <v>0</v>
      </c>
      <c r="O17" s="3" t="s">
        <v>324</v>
      </c>
      <c r="P17" s="3" t="s">
        <v>88</v>
      </c>
    </row>
    <row r="18" spans="1:16" hidden="1" x14ac:dyDescent="0.25">
      <c r="A18" s="2">
        <v>45727</v>
      </c>
      <c r="B18" s="2">
        <v>45727</v>
      </c>
      <c r="C18" s="3" t="s">
        <v>84</v>
      </c>
      <c r="D18" s="3" t="s">
        <v>160</v>
      </c>
      <c r="E18" s="3" t="s">
        <v>105</v>
      </c>
      <c r="F18" s="3" t="s">
        <v>264</v>
      </c>
      <c r="G18" s="8">
        <v>107641959</v>
      </c>
      <c r="H18" s="8">
        <v>0</v>
      </c>
      <c r="I18" s="8">
        <v>8611357</v>
      </c>
      <c r="J18" s="8">
        <v>116253316</v>
      </c>
      <c r="K18" s="8">
        <v>0</v>
      </c>
      <c r="L18" s="8">
        <v>107641959</v>
      </c>
      <c r="M18" s="3" t="s">
        <v>184</v>
      </c>
      <c r="N18" s="3" t="b">
        <v>0</v>
      </c>
      <c r="O18" s="3" t="s">
        <v>324</v>
      </c>
      <c r="P18" s="3" t="s">
        <v>88</v>
      </c>
    </row>
    <row r="19" spans="1:16" hidden="1" x14ac:dyDescent="0.25">
      <c r="A19" s="2">
        <v>45728</v>
      </c>
      <c r="B19" s="2">
        <v>45728</v>
      </c>
      <c r="C19" s="3" t="s">
        <v>219</v>
      </c>
      <c r="D19" s="3" t="s">
        <v>54</v>
      </c>
      <c r="E19" s="3" t="s">
        <v>105</v>
      </c>
      <c r="F19" s="3" t="s">
        <v>34</v>
      </c>
      <c r="G19" s="8">
        <v>96335528</v>
      </c>
      <c r="H19" s="8">
        <v>0</v>
      </c>
      <c r="I19" s="8">
        <v>7706842</v>
      </c>
      <c r="J19" s="8">
        <v>104042370</v>
      </c>
      <c r="K19" s="8">
        <v>0</v>
      </c>
      <c r="L19" s="8">
        <v>96335528</v>
      </c>
      <c r="M19" s="3" t="s">
        <v>184</v>
      </c>
      <c r="N19" s="3" t="b">
        <v>0</v>
      </c>
      <c r="O19" s="3" t="s">
        <v>324</v>
      </c>
      <c r="P19" s="3" t="s">
        <v>88</v>
      </c>
    </row>
    <row r="20" spans="1:16" hidden="1" x14ac:dyDescent="0.25">
      <c r="A20" s="2">
        <v>45729</v>
      </c>
      <c r="B20" s="2">
        <v>45729</v>
      </c>
      <c r="C20" s="3" t="s">
        <v>267</v>
      </c>
      <c r="D20" s="3" t="s">
        <v>54</v>
      </c>
      <c r="E20" s="3" t="s">
        <v>105</v>
      </c>
      <c r="F20" s="3" t="s">
        <v>39</v>
      </c>
      <c r="G20" s="8">
        <v>104310466</v>
      </c>
      <c r="H20" s="8">
        <v>0</v>
      </c>
      <c r="I20" s="8">
        <v>8344837</v>
      </c>
      <c r="J20" s="8">
        <v>112655303</v>
      </c>
      <c r="K20" s="8">
        <v>0</v>
      </c>
      <c r="L20" s="8">
        <v>104310466</v>
      </c>
      <c r="M20" s="3" t="s">
        <v>184</v>
      </c>
      <c r="N20" s="3" t="b">
        <v>0</v>
      </c>
      <c r="O20" s="3" t="s">
        <v>324</v>
      </c>
      <c r="P20" s="3" t="s">
        <v>88</v>
      </c>
    </row>
    <row r="21" spans="1:16" hidden="1" x14ac:dyDescent="0.25">
      <c r="A21" s="2">
        <v>45730</v>
      </c>
      <c r="B21" s="2">
        <v>45730</v>
      </c>
      <c r="C21" s="3" t="s">
        <v>107</v>
      </c>
      <c r="D21" s="3" t="s">
        <v>243</v>
      </c>
      <c r="E21" s="3" t="s">
        <v>105</v>
      </c>
      <c r="F21" s="3" t="s">
        <v>114</v>
      </c>
      <c r="G21" s="8">
        <v>73264348</v>
      </c>
      <c r="H21" s="8">
        <v>0</v>
      </c>
      <c r="I21" s="8">
        <v>5861147</v>
      </c>
      <c r="J21" s="8">
        <v>79125495</v>
      </c>
      <c r="K21" s="8">
        <v>0</v>
      </c>
      <c r="L21" s="8">
        <v>73264348</v>
      </c>
      <c r="M21" s="3" t="s">
        <v>184</v>
      </c>
      <c r="N21" s="3" t="b">
        <v>0</v>
      </c>
      <c r="O21" s="3" t="s">
        <v>324</v>
      </c>
      <c r="P21" s="3" t="s">
        <v>88</v>
      </c>
    </row>
    <row r="22" spans="1:16" hidden="1" x14ac:dyDescent="0.25">
      <c r="A22" s="2">
        <v>45730</v>
      </c>
      <c r="B22" s="2">
        <v>45730</v>
      </c>
      <c r="C22" s="3" t="s">
        <v>87</v>
      </c>
      <c r="D22" s="3" t="s">
        <v>243</v>
      </c>
      <c r="E22" s="3" t="s">
        <v>105</v>
      </c>
      <c r="F22" s="3" t="s">
        <v>94</v>
      </c>
      <c r="G22" s="8">
        <v>102857464</v>
      </c>
      <c r="H22" s="8">
        <v>0</v>
      </c>
      <c r="I22" s="8">
        <v>8228596</v>
      </c>
      <c r="J22" s="8">
        <v>111086060</v>
      </c>
      <c r="K22" s="8">
        <v>0</v>
      </c>
      <c r="L22" s="8">
        <v>102857464</v>
      </c>
      <c r="M22" s="3" t="s">
        <v>184</v>
      </c>
      <c r="N22" s="3" t="b">
        <v>0</v>
      </c>
      <c r="O22" s="3" t="s">
        <v>324</v>
      </c>
      <c r="P22" s="3" t="s">
        <v>88</v>
      </c>
    </row>
    <row r="23" spans="1:16" hidden="1" x14ac:dyDescent="0.25">
      <c r="A23" s="2">
        <v>45730</v>
      </c>
      <c r="B23" s="2">
        <v>45727</v>
      </c>
      <c r="C23" s="3" t="s">
        <v>26</v>
      </c>
      <c r="D23" s="3" t="s">
        <v>170</v>
      </c>
      <c r="E23" s="3" t="s">
        <v>105</v>
      </c>
      <c r="F23" s="3" t="s">
        <v>32</v>
      </c>
      <c r="G23" s="8">
        <v>217206404</v>
      </c>
      <c r="H23" s="8">
        <v>0</v>
      </c>
      <c r="I23" s="8">
        <v>17376512</v>
      </c>
      <c r="J23" s="8">
        <v>234582916</v>
      </c>
      <c r="K23" s="8">
        <v>0</v>
      </c>
      <c r="L23" s="8">
        <v>217206404</v>
      </c>
      <c r="M23" s="3" t="s">
        <v>184</v>
      </c>
      <c r="N23" s="3" t="b">
        <v>0</v>
      </c>
      <c r="O23" s="3" t="s">
        <v>324</v>
      </c>
      <c r="P23" s="3" t="s">
        <v>88</v>
      </c>
    </row>
    <row r="24" spans="1:16" hidden="1" x14ac:dyDescent="0.25">
      <c r="A24" s="2">
        <v>45731</v>
      </c>
      <c r="B24" s="2">
        <v>45731</v>
      </c>
      <c r="C24" s="3" t="s">
        <v>260</v>
      </c>
      <c r="D24" s="3" t="s">
        <v>201</v>
      </c>
      <c r="E24" s="3" t="s">
        <v>105</v>
      </c>
      <c r="F24" s="3" t="s">
        <v>99</v>
      </c>
      <c r="G24" s="8">
        <v>59737033</v>
      </c>
      <c r="H24" s="8">
        <v>0</v>
      </c>
      <c r="I24" s="8">
        <v>4778962</v>
      </c>
      <c r="J24" s="8">
        <v>64515995</v>
      </c>
      <c r="K24" s="8">
        <v>0</v>
      </c>
      <c r="L24" s="8">
        <v>59737033</v>
      </c>
      <c r="M24" s="3" t="s">
        <v>184</v>
      </c>
      <c r="N24" s="3" t="b">
        <v>0</v>
      </c>
      <c r="O24" s="3" t="s">
        <v>324</v>
      </c>
      <c r="P24" s="3" t="s">
        <v>88</v>
      </c>
    </row>
    <row r="25" spans="1:16" hidden="1" x14ac:dyDescent="0.25">
      <c r="A25" s="2">
        <v>45731</v>
      </c>
      <c r="B25" s="2">
        <v>45731</v>
      </c>
      <c r="C25" s="3" t="s">
        <v>311</v>
      </c>
      <c r="D25" s="3" t="s">
        <v>201</v>
      </c>
      <c r="E25" s="3" t="s">
        <v>105</v>
      </c>
      <c r="F25" s="3" t="s">
        <v>168</v>
      </c>
      <c r="G25" s="8">
        <v>105443720</v>
      </c>
      <c r="H25" s="8">
        <v>0</v>
      </c>
      <c r="I25" s="8">
        <v>8435497</v>
      </c>
      <c r="J25" s="8">
        <v>113879217</v>
      </c>
      <c r="K25" s="8">
        <v>0</v>
      </c>
      <c r="L25" s="8">
        <v>105443720</v>
      </c>
      <c r="M25" s="3" t="s">
        <v>184</v>
      </c>
      <c r="N25" s="3" t="b">
        <v>0</v>
      </c>
      <c r="O25" s="3" t="s">
        <v>324</v>
      </c>
      <c r="P25" s="3" t="s">
        <v>88</v>
      </c>
    </row>
    <row r="26" spans="1:16" hidden="1" x14ac:dyDescent="0.25">
      <c r="A26" s="2">
        <v>45733</v>
      </c>
      <c r="B26" s="2">
        <v>45733</v>
      </c>
      <c r="C26" s="3" t="s">
        <v>255</v>
      </c>
      <c r="D26" s="3" t="s">
        <v>118</v>
      </c>
      <c r="E26" s="3" t="s">
        <v>105</v>
      </c>
      <c r="F26" s="3" t="s">
        <v>280</v>
      </c>
      <c r="G26" s="8">
        <v>106612702</v>
      </c>
      <c r="H26" s="8">
        <v>0</v>
      </c>
      <c r="I26" s="8">
        <v>8529016</v>
      </c>
      <c r="J26" s="8">
        <v>115141718</v>
      </c>
      <c r="K26" s="8">
        <v>0</v>
      </c>
      <c r="L26" s="8">
        <v>106612702</v>
      </c>
      <c r="M26" s="3" t="s">
        <v>184</v>
      </c>
      <c r="N26" s="3" t="b">
        <v>0</v>
      </c>
      <c r="O26" s="3" t="s">
        <v>324</v>
      </c>
      <c r="P26" s="3" t="s">
        <v>88</v>
      </c>
    </row>
    <row r="27" spans="1:16" hidden="1" x14ac:dyDescent="0.25">
      <c r="A27" s="2">
        <v>45733</v>
      </c>
      <c r="B27" s="2">
        <v>45730</v>
      </c>
      <c r="C27" s="3" t="s">
        <v>270</v>
      </c>
      <c r="D27" s="3" t="s">
        <v>243</v>
      </c>
      <c r="E27" s="3" t="s">
        <v>105</v>
      </c>
      <c r="F27" s="3" t="s">
        <v>344</v>
      </c>
      <c r="G27" s="8">
        <v>224252883</v>
      </c>
      <c r="H27" s="8">
        <v>0</v>
      </c>
      <c r="I27" s="8">
        <v>17940231</v>
      </c>
      <c r="J27" s="8">
        <v>242193114</v>
      </c>
      <c r="K27" s="8">
        <v>0</v>
      </c>
      <c r="L27" s="8">
        <v>224252883</v>
      </c>
      <c r="M27" s="3" t="s">
        <v>184</v>
      </c>
      <c r="N27" s="3" t="b">
        <v>0</v>
      </c>
      <c r="O27" s="3" t="s">
        <v>324</v>
      </c>
      <c r="P27" s="3" t="s">
        <v>88</v>
      </c>
    </row>
    <row r="28" spans="1:16" hidden="1" x14ac:dyDescent="0.25">
      <c r="A28" s="2">
        <v>45734</v>
      </c>
      <c r="B28" s="2">
        <v>45734</v>
      </c>
      <c r="C28" s="3" t="s">
        <v>79</v>
      </c>
      <c r="D28" s="3" t="s">
        <v>300</v>
      </c>
      <c r="E28" s="3" t="s">
        <v>105</v>
      </c>
      <c r="F28" s="3" t="s">
        <v>361</v>
      </c>
      <c r="G28" s="8">
        <v>117018800</v>
      </c>
      <c r="H28" s="8">
        <v>0</v>
      </c>
      <c r="I28" s="8">
        <v>9361504</v>
      </c>
      <c r="J28" s="8">
        <v>126380304</v>
      </c>
      <c r="K28" s="8">
        <v>0</v>
      </c>
      <c r="L28" s="8">
        <v>117018800</v>
      </c>
      <c r="M28" s="3" t="s">
        <v>184</v>
      </c>
      <c r="N28" s="3" t="b">
        <v>0</v>
      </c>
      <c r="O28" s="3" t="s">
        <v>324</v>
      </c>
      <c r="P28" s="3" t="s">
        <v>88</v>
      </c>
    </row>
    <row r="29" spans="1:16" hidden="1" x14ac:dyDescent="0.25">
      <c r="A29" s="2">
        <v>45735</v>
      </c>
      <c r="B29" s="2">
        <v>45735</v>
      </c>
      <c r="C29" s="3" t="s">
        <v>137</v>
      </c>
      <c r="D29" s="3" t="s">
        <v>300</v>
      </c>
      <c r="E29" s="3" t="s">
        <v>105</v>
      </c>
      <c r="F29" s="3" t="s">
        <v>268</v>
      </c>
      <c r="G29" s="8">
        <v>97228845</v>
      </c>
      <c r="H29" s="8">
        <v>0</v>
      </c>
      <c r="I29" s="8">
        <v>7778308</v>
      </c>
      <c r="J29" s="8">
        <v>105007153</v>
      </c>
      <c r="K29" s="8">
        <v>0</v>
      </c>
      <c r="L29" s="8">
        <v>97228845</v>
      </c>
      <c r="M29" s="3" t="s">
        <v>184</v>
      </c>
      <c r="N29" s="3" t="b">
        <v>0</v>
      </c>
      <c r="O29" s="3" t="s">
        <v>324</v>
      </c>
      <c r="P29" s="3" t="s">
        <v>88</v>
      </c>
    </row>
    <row r="30" spans="1:16" hidden="1" x14ac:dyDescent="0.25">
      <c r="A30" s="2">
        <v>45736</v>
      </c>
      <c r="B30" s="2">
        <v>45736</v>
      </c>
      <c r="C30" s="3" t="s">
        <v>253</v>
      </c>
      <c r="D30" s="3" t="s">
        <v>256</v>
      </c>
      <c r="E30" s="3" t="s">
        <v>105</v>
      </c>
      <c r="F30" s="3" t="s">
        <v>347</v>
      </c>
      <c r="G30" s="8">
        <v>96436430</v>
      </c>
      <c r="H30" s="8">
        <v>0</v>
      </c>
      <c r="I30" s="8">
        <v>7714914</v>
      </c>
      <c r="J30" s="8">
        <v>104151344</v>
      </c>
      <c r="K30" s="8">
        <v>0</v>
      </c>
      <c r="L30" s="8">
        <v>96436430</v>
      </c>
      <c r="M30" s="3" t="s">
        <v>184</v>
      </c>
      <c r="N30" s="3" t="b">
        <v>0</v>
      </c>
      <c r="O30" s="3" t="s">
        <v>324</v>
      </c>
      <c r="P30" s="3" t="s">
        <v>88</v>
      </c>
    </row>
    <row r="31" spans="1:16" hidden="1" x14ac:dyDescent="0.25">
      <c r="A31" s="2">
        <v>45736</v>
      </c>
      <c r="B31" s="2">
        <v>45733</v>
      </c>
      <c r="C31" s="3" t="s">
        <v>177</v>
      </c>
      <c r="D31" s="3" t="s">
        <v>118</v>
      </c>
      <c r="E31" s="3" t="s">
        <v>105</v>
      </c>
      <c r="F31" s="3" t="s">
        <v>45</v>
      </c>
      <c r="G31" s="8">
        <v>242867436</v>
      </c>
      <c r="H31" s="8">
        <v>0</v>
      </c>
      <c r="I31" s="8">
        <v>19429395</v>
      </c>
      <c r="J31" s="8">
        <v>262296831</v>
      </c>
      <c r="K31" s="8">
        <v>0</v>
      </c>
      <c r="L31" s="8">
        <v>242867436</v>
      </c>
      <c r="M31" s="3" t="s">
        <v>184</v>
      </c>
      <c r="N31" s="3" t="b">
        <v>0</v>
      </c>
      <c r="O31" s="3" t="s">
        <v>324</v>
      </c>
      <c r="P31" s="3" t="s">
        <v>88</v>
      </c>
    </row>
    <row r="32" spans="1:16" hidden="1" x14ac:dyDescent="0.25">
      <c r="A32" s="2">
        <v>45738</v>
      </c>
      <c r="B32" s="2">
        <v>45738</v>
      </c>
      <c r="C32" s="3" t="s">
        <v>104</v>
      </c>
      <c r="D32" s="3" t="s">
        <v>304</v>
      </c>
      <c r="E32" s="3" t="s">
        <v>105</v>
      </c>
      <c r="F32" s="3" t="s">
        <v>51</v>
      </c>
      <c r="G32" s="8">
        <v>92125801</v>
      </c>
      <c r="H32" s="8">
        <v>0</v>
      </c>
      <c r="I32" s="8">
        <v>7370064</v>
      </c>
      <c r="J32" s="8">
        <v>99495865</v>
      </c>
      <c r="K32" s="8">
        <v>0</v>
      </c>
      <c r="L32" s="8">
        <v>92125801</v>
      </c>
      <c r="M32" s="3" t="s">
        <v>184</v>
      </c>
      <c r="N32" s="3" t="b">
        <v>0</v>
      </c>
      <c r="O32" s="3" t="s">
        <v>324</v>
      </c>
      <c r="P32" s="3" t="s">
        <v>88</v>
      </c>
    </row>
    <row r="33" spans="1:16" hidden="1" x14ac:dyDescent="0.25">
      <c r="A33" s="2">
        <v>45738</v>
      </c>
      <c r="B33" s="2">
        <v>45735</v>
      </c>
      <c r="C33" s="3" t="s">
        <v>21</v>
      </c>
      <c r="D33" s="3" t="s">
        <v>300</v>
      </c>
      <c r="E33" s="3" t="s">
        <v>105</v>
      </c>
      <c r="F33" s="3" t="s">
        <v>6</v>
      </c>
      <c r="G33" s="8">
        <v>236487640</v>
      </c>
      <c r="H33" s="8">
        <v>0</v>
      </c>
      <c r="I33" s="8">
        <v>18919011</v>
      </c>
      <c r="J33" s="8">
        <v>255406651</v>
      </c>
      <c r="K33" s="8">
        <v>0</v>
      </c>
      <c r="L33" s="8">
        <v>236487640</v>
      </c>
      <c r="M33" s="3" t="s">
        <v>184</v>
      </c>
      <c r="N33" s="3" t="b">
        <v>0</v>
      </c>
      <c r="O33" s="3" t="s">
        <v>324</v>
      </c>
      <c r="P33" s="3" t="s">
        <v>88</v>
      </c>
    </row>
    <row r="34" spans="1:16" hidden="1" x14ac:dyDescent="0.25">
      <c r="A34" s="2">
        <v>45740</v>
      </c>
      <c r="B34" s="2">
        <v>45740</v>
      </c>
      <c r="C34" s="3" t="s">
        <v>30</v>
      </c>
      <c r="D34" s="3" t="s">
        <v>315</v>
      </c>
      <c r="E34" s="3" t="s">
        <v>105</v>
      </c>
      <c r="F34" s="3" t="s">
        <v>252</v>
      </c>
      <c r="G34" s="8">
        <v>108455060</v>
      </c>
      <c r="H34" s="8">
        <v>0</v>
      </c>
      <c r="I34" s="8">
        <v>8676405</v>
      </c>
      <c r="J34" s="8">
        <v>117131465</v>
      </c>
      <c r="K34" s="8">
        <v>0</v>
      </c>
      <c r="L34" s="8">
        <v>108455060</v>
      </c>
      <c r="M34" s="3" t="s">
        <v>184</v>
      </c>
      <c r="N34" s="3" t="b">
        <v>0</v>
      </c>
      <c r="O34" s="3" t="s">
        <v>324</v>
      </c>
      <c r="P34" s="3" t="s">
        <v>88</v>
      </c>
    </row>
    <row r="35" spans="1:16" hidden="1" x14ac:dyDescent="0.25">
      <c r="A35" s="2">
        <v>45740</v>
      </c>
      <c r="B35" s="2">
        <v>45737</v>
      </c>
      <c r="C35" s="3" t="s">
        <v>235</v>
      </c>
      <c r="D35" s="3" t="s">
        <v>256</v>
      </c>
      <c r="E35" s="3" t="s">
        <v>105</v>
      </c>
      <c r="F35" s="3" t="s">
        <v>75</v>
      </c>
      <c r="G35" s="8">
        <v>215254438</v>
      </c>
      <c r="H35" s="8">
        <v>0</v>
      </c>
      <c r="I35" s="8">
        <v>17220355</v>
      </c>
      <c r="J35" s="8">
        <v>232474793</v>
      </c>
      <c r="K35" s="8">
        <v>0</v>
      </c>
      <c r="L35" s="8">
        <v>215254438</v>
      </c>
      <c r="M35" s="3" t="s">
        <v>184</v>
      </c>
      <c r="N35" s="3" t="b">
        <v>0</v>
      </c>
      <c r="O35" s="3" t="s">
        <v>324</v>
      </c>
      <c r="P35" s="3" t="s">
        <v>88</v>
      </c>
    </row>
    <row r="36" spans="1:16" hidden="1" x14ac:dyDescent="0.25">
      <c r="A36" s="2">
        <v>45741</v>
      </c>
      <c r="B36" s="2">
        <v>45741</v>
      </c>
      <c r="C36" s="3" t="s">
        <v>338</v>
      </c>
      <c r="D36" s="3" t="s">
        <v>348</v>
      </c>
      <c r="E36" s="3" t="s">
        <v>105</v>
      </c>
      <c r="F36" s="3" t="s">
        <v>1</v>
      </c>
      <c r="G36" s="8">
        <v>212146046</v>
      </c>
      <c r="H36" s="8">
        <v>0</v>
      </c>
      <c r="I36" s="8">
        <v>16971683</v>
      </c>
      <c r="J36" s="8">
        <v>229117729</v>
      </c>
      <c r="K36" s="8">
        <v>0</v>
      </c>
      <c r="L36" s="8">
        <v>212146046</v>
      </c>
      <c r="M36" s="3" t="s">
        <v>184</v>
      </c>
      <c r="N36" s="3" t="b">
        <v>0</v>
      </c>
      <c r="O36" s="3" t="s">
        <v>324</v>
      </c>
      <c r="P36" s="3" t="s">
        <v>88</v>
      </c>
    </row>
    <row r="37" spans="1:16" hidden="1" x14ac:dyDescent="0.25">
      <c r="A37" s="2">
        <v>45741</v>
      </c>
      <c r="B37" s="2">
        <v>45741</v>
      </c>
      <c r="C37" s="3" t="s">
        <v>277</v>
      </c>
      <c r="D37" s="3" t="s">
        <v>348</v>
      </c>
      <c r="E37" s="3" t="s">
        <v>105</v>
      </c>
      <c r="F37" s="3" t="s">
        <v>159</v>
      </c>
      <c r="G37" s="8">
        <v>104865260</v>
      </c>
      <c r="H37" s="8">
        <v>0</v>
      </c>
      <c r="I37" s="8">
        <v>8389221</v>
      </c>
      <c r="J37" s="8">
        <v>113254481</v>
      </c>
      <c r="K37" s="8">
        <v>0</v>
      </c>
      <c r="L37" s="8">
        <v>104865260</v>
      </c>
      <c r="M37" s="3" t="s">
        <v>184</v>
      </c>
      <c r="N37" s="3" t="b">
        <v>0</v>
      </c>
      <c r="O37" s="3" t="s">
        <v>324</v>
      </c>
      <c r="P37" s="3" t="s">
        <v>88</v>
      </c>
    </row>
    <row r="38" spans="1:16" hidden="1" x14ac:dyDescent="0.25">
      <c r="A38" s="2">
        <v>45741</v>
      </c>
      <c r="B38" s="2">
        <v>45738</v>
      </c>
      <c r="C38" s="3" t="s">
        <v>203</v>
      </c>
      <c r="D38" s="3" t="s">
        <v>304</v>
      </c>
      <c r="E38" s="3" t="s">
        <v>105</v>
      </c>
      <c r="F38" s="3" t="s">
        <v>121</v>
      </c>
      <c r="G38" s="8">
        <v>209669192</v>
      </c>
      <c r="H38" s="8">
        <v>0</v>
      </c>
      <c r="I38" s="8">
        <v>16773535</v>
      </c>
      <c r="J38" s="8">
        <v>226442727</v>
      </c>
      <c r="K38" s="8">
        <v>0</v>
      </c>
      <c r="L38" s="8">
        <v>209669192</v>
      </c>
      <c r="M38" s="3" t="s">
        <v>184</v>
      </c>
      <c r="N38" s="3" t="b">
        <v>0</v>
      </c>
      <c r="O38" s="3" t="s">
        <v>324</v>
      </c>
      <c r="P38" s="3" t="s">
        <v>88</v>
      </c>
    </row>
    <row r="39" spans="1:16" hidden="1" x14ac:dyDescent="0.25">
      <c r="A39" s="2">
        <v>45742</v>
      </c>
      <c r="B39" s="2">
        <v>45742</v>
      </c>
      <c r="C39" s="3" t="s">
        <v>299</v>
      </c>
      <c r="D39" s="3" t="s">
        <v>228</v>
      </c>
      <c r="E39" s="3" t="s">
        <v>105</v>
      </c>
      <c r="F39" s="3" t="s">
        <v>95</v>
      </c>
      <c r="G39" s="8">
        <v>69849096</v>
      </c>
      <c r="H39" s="8">
        <v>0</v>
      </c>
      <c r="I39" s="8">
        <v>5587928</v>
      </c>
      <c r="J39" s="8">
        <v>75437024</v>
      </c>
      <c r="K39" s="8">
        <v>0</v>
      </c>
      <c r="L39" s="8">
        <v>69849096</v>
      </c>
      <c r="M39" s="3" t="s">
        <v>184</v>
      </c>
      <c r="N39" s="3" t="b">
        <v>0</v>
      </c>
      <c r="O39" s="3" t="s">
        <v>324</v>
      </c>
      <c r="P39" s="3" t="s">
        <v>88</v>
      </c>
    </row>
    <row r="40" spans="1:16" hidden="1" x14ac:dyDescent="0.25">
      <c r="A40" s="2">
        <v>45743</v>
      </c>
      <c r="B40" s="2">
        <v>45743</v>
      </c>
      <c r="C40" s="3" t="s">
        <v>288</v>
      </c>
      <c r="D40" s="3" t="s">
        <v>228</v>
      </c>
      <c r="E40" s="3" t="s">
        <v>105</v>
      </c>
      <c r="F40" s="3" t="s">
        <v>259</v>
      </c>
      <c r="G40" s="8">
        <v>100117370</v>
      </c>
      <c r="H40" s="8">
        <v>0</v>
      </c>
      <c r="I40" s="8">
        <v>8009388</v>
      </c>
      <c r="J40" s="8">
        <v>108126758</v>
      </c>
      <c r="K40" s="8">
        <v>0</v>
      </c>
      <c r="L40" s="8">
        <v>100117370</v>
      </c>
      <c r="M40" s="3" t="s">
        <v>184</v>
      </c>
      <c r="N40" s="3" t="b">
        <v>0</v>
      </c>
      <c r="O40" s="3" t="s">
        <v>324</v>
      </c>
      <c r="P40" s="3" t="s">
        <v>88</v>
      </c>
    </row>
    <row r="41" spans="1:16" hidden="1" x14ac:dyDescent="0.25">
      <c r="A41" s="2">
        <v>45743</v>
      </c>
      <c r="B41" s="2">
        <v>45740</v>
      </c>
      <c r="C41" s="3" t="s">
        <v>248</v>
      </c>
      <c r="D41" s="3" t="s">
        <v>315</v>
      </c>
      <c r="E41" s="3" t="s">
        <v>105</v>
      </c>
      <c r="F41" s="3" t="s">
        <v>333</v>
      </c>
      <c r="G41" s="8">
        <v>222275512</v>
      </c>
      <c r="H41" s="8">
        <v>0</v>
      </c>
      <c r="I41" s="8">
        <v>17782040</v>
      </c>
      <c r="J41" s="8">
        <v>240057552</v>
      </c>
      <c r="K41" s="8">
        <v>0</v>
      </c>
      <c r="L41" s="8">
        <v>222275512</v>
      </c>
      <c r="M41" s="3" t="s">
        <v>184</v>
      </c>
      <c r="N41" s="3" t="b">
        <v>0</v>
      </c>
      <c r="O41" s="3" t="s">
        <v>324</v>
      </c>
      <c r="P41" s="3" t="s">
        <v>88</v>
      </c>
    </row>
    <row r="42" spans="1:16" hidden="1" x14ac:dyDescent="0.25">
      <c r="A42" s="2">
        <v>45744</v>
      </c>
      <c r="B42" s="2">
        <v>45744</v>
      </c>
      <c r="C42" s="3" t="s">
        <v>187</v>
      </c>
      <c r="D42" s="3" t="s">
        <v>8</v>
      </c>
      <c r="E42" s="3" t="s">
        <v>105</v>
      </c>
      <c r="F42" s="3" t="s">
        <v>237</v>
      </c>
      <c r="G42" s="8">
        <v>106163050</v>
      </c>
      <c r="H42" s="8">
        <v>0</v>
      </c>
      <c r="I42" s="8">
        <v>8493043</v>
      </c>
      <c r="J42" s="8">
        <v>114656093</v>
      </c>
      <c r="K42" s="8">
        <v>0</v>
      </c>
      <c r="L42" s="8">
        <v>106163050</v>
      </c>
      <c r="M42" s="3" t="s">
        <v>184</v>
      </c>
      <c r="N42" s="3" t="b">
        <v>0</v>
      </c>
      <c r="O42" s="3" t="s">
        <v>324</v>
      </c>
      <c r="P42" s="3" t="s">
        <v>88</v>
      </c>
    </row>
    <row r="43" spans="1:16" x14ac:dyDescent="0.25">
      <c r="A43" s="2">
        <v>45745</v>
      </c>
      <c r="B43" s="2">
        <v>45745</v>
      </c>
      <c r="C43" s="3" t="s">
        <v>117</v>
      </c>
      <c r="D43" s="3" t="s">
        <v>296</v>
      </c>
      <c r="E43" s="3" t="s">
        <v>105</v>
      </c>
      <c r="F43" s="3" t="s">
        <v>147</v>
      </c>
      <c r="G43" s="8">
        <v>87729344</v>
      </c>
      <c r="H43" s="8">
        <v>0</v>
      </c>
      <c r="I43" s="8">
        <v>0</v>
      </c>
      <c r="J43" s="8">
        <v>87729344</v>
      </c>
      <c r="K43" s="8">
        <v>0</v>
      </c>
      <c r="L43" s="8">
        <v>87729344</v>
      </c>
      <c r="M43" s="3" t="s">
        <v>154</v>
      </c>
      <c r="N43" s="3" t="b">
        <v>0</v>
      </c>
      <c r="O43" s="3" t="s">
        <v>324</v>
      </c>
      <c r="P43" s="3" t="s">
        <v>88</v>
      </c>
    </row>
    <row r="44" spans="1:16" hidden="1" x14ac:dyDescent="0.25">
      <c r="A44" s="2">
        <v>45747</v>
      </c>
      <c r="B44" s="2">
        <v>45747</v>
      </c>
      <c r="C44" s="3" t="s">
        <v>229</v>
      </c>
      <c r="D44" s="3" t="s">
        <v>296</v>
      </c>
      <c r="E44" s="3" t="s">
        <v>105</v>
      </c>
      <c r="F44" s="3" t="s">
        <v>313</v>
      </c>
      <c r="G44" s="8">
        <v>82131962</v>
      </c>
      <c r="H44" s="8">
        <v>0</v>
      </c>
      <c r="I44" s="8">
        <v>0</v>
      </c>
      <c r="J44" s="8">
        <v>82131962</v>
      </c>
      <c r="K44" s="8">
        <v>0</v>
      </c>
      <c r="L44" s="8">
        <v>82131962</v>
      </c>
      <c r="M44" s="3" t="s">
        <v>154</v>
      </c>
      <c r="N44" s="3" t="b">
        <v>0</v>
      </c>
      <c r="O44" s="3" t="s">
        <v>324</v>
      </c>
      <c r="P44" s="3" t="s">
        <v>88</v>
      </c>
    </row>
    <row r="45" spans="1:16" hidden="1" x14ac:dyDescent="0.25">
      <c r="A45" s="2">
        <v>45747</v>
      </c>
      <c r="B45" s="2">
        <v>45744</v>
      </c>
      <c r="C45" s="3" t="s">
        <v>183</v>
      </c>
      <c r="D45" s="3" t="s">
        <v>8</v>
      </c>
      <c r="E45" s="3" t="s">
        <v>105</v>
      </c>
      <c r="F45" s="3" t="s">
        <v>1</v>
      </c>
      <c r="G45" s="8">
        <v>263555312</v>
      </c>
      <c r="H45" s="8">
        <v>0</v>
      </c>
      <c r="I45" s="8">
        <v>21084425</v>
      </c>
      <c r="J45" s="8">
        <v>284639737</v>
      </c>
      <c r="K45" s="8">
        <v>0</v>
      </c>
      <c r="L45" s="8">
        <v>263555312</v>
      </c>
      <c r="M45" s="3" t="s">
        <v>184</v>
      </c>
      <c r="N45" s="3" t="b">
        <v>0</v>
      </c>
      <c r="O45" s="3" t="s">
        <v>324</v>
      </c>
      <c r="P45" s="3" t="s">
        <v>88</v>
      </c>
    </row>
    <row r="46" spans="1:16" hidden="1" x14ac:dyDescent="0.25">
      <c r="A46" s="2">
        <v>45748</v>
      </c>
      <c r="B46" s="2">
        <v>45748</v>
      </c>
      <c r="C46" s="3" t="s">
        <v>234</v>
      </c>
      <c r="D46" s="3" t="s">
        <v>296</v>
      </c>
      <c r="E46" s="3" t="s">
        <v>105</v>
      </c>
      <c r="F46" s="3" t="s">
        <v>283</v>
      </c>
      <c r="G46" s="8">
        <v>63203112</v>
      </c>
      <c r="H46" s="8">
        <v>0</v>
      </c>
      <c r="I46" s="8">
        <v>0</v>
      </c>
      <c r="J46" s="8">
        <v>63203112</v>
      </c>
      <c r="K46" s="8">
        <v>0</v>
      </c>
      <c r="L46" s="8">
        <v>63203112</v>
      </c>
      <c r="M46" s="3" t="s">
        <v>154</v>
      </c>
      <c r="N46" s="3" t="b">
        <v>0</v>
      </c>
      <c r="O46" s="3" t="s">
        <v>324</v>
      </c>
      <c r="P46" s="3" t="s">
        <v>88</v>
      </c>
    </row>
    <row r="47" spans="1:16" hidden="1" x14ac:dyDescent="0.25">
      <c r="A47" s="2">
        <v>45748</v>
      </c>
      <c r="B47" s="2">
        <v>45745</v>
      </c>
      <c r="C47" s="3" t="s">
        <v>35</v>
      </c>
      <c r="D47" s="3" t="s">
        <v>296</v>
      </c>
      <c r="E47" s="3" t="s">
        <v>105</v>
      </c>
      <c r="F47" s="3" t="s">
        <v>279</v>
      </c>
      <c r="G47" s="8">
        <v>276335788</v>
      </c>
      <c r="H47" s="8">
        <v>0</v>
      </c>
      <c r="I47" s="8">
        <v>0</v>
      </c>
      <c r="J47" s="8">
        <v>276335788</v>
      </c>
      <c r="K47" s="8">
        <v>0</v>
      </c>
      <c r="L47" s="8">
        <v>276335788</v>
      </c>
      <c r="M47" s="3" t="s">
        <v>154</v>
      </c>
      <c r="N47" s="3" t="b">
        <v>0</v>
      </c>
      <c r="O47" s="3" t="s">
        <v>324</v>
      </c>
      <c r="P47" s="3" t="s">
        <v>88</v>
      </c>
    </row>
    <row r="48" spans="1:16" hidden="1" x14ac:dyDescent="0.25">
      <c r="A48" s="2">
        <v>45749</v>
      </c>
      <c r="B48" s="2">
        <v>45749</v>
      </c>
      <c r="C48" s="3" t="s">
        <v>358</v>
      </c>
      <c r="D48" s="3" t="s">
        <v>296</v>
      </c>
      <c r="E48" s="3" t="s">
        <v>105</v>
      </c>
      <c r="F48" s="3" t="s">
        <v>329</v>
      </c>
      <c r="G48" s="8">
        <v>94620166</v>
      </c>
      <c r="H48" s="8">
        <v>0</v>
      </c>
      <c r="I48" s="8">
        <v>0</v>
      </c>
      <c r="J48" s="8">
        <v>94620166</v>
      </c>
      <c r="K48" s="8">
        <v>0</v>
      </c>
      <c r="L48" s="8">
        <v>94620166</v>
      </c>
      <c r="M48" s="3" t="s">
        <v>154</v>
      </c>
      <c r="N48" s="3" t="b">
        <v>0</v>
      </c>
      <c r="O48" s="3" t="s">
        <v>324</v>
      </c>
      <c r="P48" s="3" t="s">
        <v>88</v>
      </c>
    </row>
    <row r="49" spans="1:16" hidden="1" x14ac:dyDescent="0.25">
      <c r="A49" s="2">
        <v>45750</v>
      </c>
      <c r="B49" s="2">
        <v>45750</v>
      </c>
      <c r="C49" s="3" t="s">
        <v>346</v>
      </c>
      <c r="D49" s="3" t="s">
        <v>296</v>
      </c>
      <c r="E49" s="3" t="s">
        <v>105</v>
      </c>
      <c r="F49" s="3" t="s">
        <v>281</v>
      </c>
      <c r="G49" s="8">
        <v>116517150</v>
      </c>
      <c r="H49" s="8">
        <v>0</v>
      </c>
      <c r="I49" s="8">
        <v>0</v>
      </c>
      <c r="J49" s="8">
        <v>116517150</v>
      </c>
      <c r="K49" s="8">
        <v>0</v>
      </c>
      <c r="L49" s="8">
        <v>116517150</v>
      </c>
      <c r="M49" s="3" t="s">
        <v>154</v>
      </c>
      <c r="N49" s="3" t="b">
        <v>0</v>
      </c>
      <c r="O49" s="3" t="s">
        <v>324</v>
      </c>
      <c r="P49" s="3" t="s">
        <v>88</v>
      </c>
    </row>
    <row r="50" spans="1:16" hidden="1" x14ac:dyDescent="0.25">
      <c r="A50" s="2">
        <v>45750</v>
      </c>
      <c r="B50" s="2">
        <v>45746</v>
      </c>
      <c r="C50" s="3" t="s">
        <v>207</v>
      </c>
      <c r="D50" s="3" t="s">
        <v>296</v>
      </c>
      <c r="E50" s="3" t="s">
        <v>105</v>
      </c>
      <c r="F50" s="3" t="s">
        <v>297</v>
      </c>
      <c r="G50" s="8">
        <v>355562330</v>
      </c>
      <c r="H50" s="8">
        <v>0</v>
      </c>
      <c r="I50" s="8">
        <v>0</v>
      </c>
      <c r="J50" s="8">
        <v>355562330</v>
      </c>
      <c r="K50" s="8">
        <v>0</v>
      </c>
      <c r="L50" s="8">
        <v>355562330</v>
      </c>
      <c r="M50" s="3" t="s">
        <v>154</v>
      </c>
      <c r="N50" s="3" t="b">
        <v>0</v>
      </c>
      <c r="O50" s="3" t="s">
        <v>324</v>
      </c>
      <c r="P50" s="3" t="s">
        <v>88</v>
      </c>
    </row>
    <row r="51" spans="1:16" hidden="1" x14ac:dyDescent="0.25">
      <c r="A51" s="2">
        <v>45751</v>
      </c>
      <c r="B51" s="2">
        <v>45751</v>
      </c>
      <c r="C51" s="3" t="s">
        <v>289</v>
      </c>
      <c r="D51" s="3" t="s">
        <v>296</v>
      </c>
      <c r="E51" s="3" t="s">
        <v>105</v>
      </c>
      <c r="F51" s="3" t="s">
        <v>317</v>
      </c>
      <c r="G51" s="8">
        <v>110253996</v>
      </c>
      <c r="H51" s="8">
        <v>0</v>
      </c>
      <c r="I51" s="8">
        <v>0</v>
      </c>
      <c r="J51" s="8">
        <v>110253996</v>
      </c>
      <c r="K51" s="8">
        <v>0</v>
      </c>
      <c r="L51" s="8">
        <v>110253996</v>
      </c>
      <c r="M51" s="3" t="s">
        <v>154</v>
      </c>
      <c r="N51" s="3" t="b">
        <v>0</v>
      </c>
      <c r="O51" s="3" t="s">
        <v>324</v>
      </c>
      <c r="P51" s="3" t="s">
        <v>88</v>
      </c>
    </row>
    <row r="52" spans="1:16" hidden="1" x14ac:dyDescent="0.25">
      <c r="A52" s="2">
        <v>45751</v>
      </c>
      <c r="B52" s="2">
        <v>45748</v>
      </c>
      <c r="C52" s="3" t="s">
        <v>150</v>
      </c>
      <c r="D52" s="3" t="s">
        <v>296</v>
      </c>
      <c r="E52" s="3" t="s">
        <v>105</v>
      </c>
      <c r="F52" s="3" t="s">
        <v>342</v>
      </c>
      <c r="G52" s="8">
        <v>405887842</v>
      </c>
      <c r="H52" s="8">
        <v>0</v>
      </c>
      <c r="I52" s="8">
        <v>0</v>
      </c>
      <c r="J52" s="8">
        <v>405887842</v>
      </c>
      <c r="K52" s="8">
        <v>0</v>
      </c>
      <c r="L52" s="8">
        <v>405887842</v>
      </c>
      <c r="M52" s="3" t="s">
        <v>154</v>
      </c>
      <c r="N52" s="3" t="b">
        <v>0</v>
      </c>
      <c r="O52" s="3" t="s">
        <v>324</v>
      </c>
      <c r="P52" s="3" t="s">
        <v>88</v>
      </c>
    </row>
    <row r="53" spans="1:16" hidden="1" x14ac:dyDescent="0.25">
      <c r="A53" s="2">
        <v>45752</v>
      </c>
      <c r="B53" s="2">
        <v>45752</v>
      </c>
      <c r="C53" s="3" t="s">
        <v>81</v>
      </c>
      <c r="D53" s="3" t="s">
        <v>296</v>
      </c>
      <c r="E53" s="3" t="s">
        <v>105</v>
      </c>
      <c r="F53" s="3" t="s">
        <v>164</v>
      </c>
      <c r="G53" s="8">
        <v>84831081</v>
      </c>
      <c r="H53" s="8">
        <v>0</v>
      </c>
      <c r="I53" s="8">
        <v>0</v>
      </c>
      <c r="J53" s="8">
        <v>84831081</v>
      </c>
      <c r="K53" s="8">
        <v>0</v>
      </c>
      <c r="L53" s="8">
        <v>84831081</v>
      </c>
      <c r="M53" s="3" t="s">
        <v>154</v>
      </c>
      <c r="N53" s="3" t="b">
        <v>0</v>
      </c>
      <c r="O53" s="3" t="s">
        <v>324</v>
      </c>
      <c r="P53" s="3" t="s">
        <v>88</v>
      </c>
    </row>
    <row r="54" spans="1:16" hidden="1" x14ac:dyDescent="0.25">
      <c r="A54" s="2">
        <v>45755</v>
      </c>
      <c r="B54" s="2">
        <v>45755</v>
      </c>
      <c r="C54" s="3" t="s">
        <v>110</v>
      </c>
      <c r="D54" s="3" t="s">
        <v>296</v>
      </c>
      <c r="E54" s="3" t="s">
        <v>105</v>
      </c>
      <c r="F54" s="3" t="s">
        <v>206</v>
      </c>
      <c r="G54" s="8">
        <v>81083240</v>
      </c>
      <c r="H54" s="8">
        <v>0</v>
      </c>
      <c r="I54" s="8">
        <v>0</v>
      </c>
      <c r="J54" s="8">
        <v>81083240</v>
      </c>
      <c r="K54" s="8">
        <v>0</v>
      </c>
      <c r="L54" s="8">
        <v>81083240</v>
      </c>
      <c r="M54" s="3" t="s">
        <v>154</v>
      </c>
      <c r="N54" s="3" t="b">
        <v>0</v>
      </c>
      <c r="O54" s="3" t="s">
        <v>324</v>
      </c>
      <c r="P54" s="3" t="s">
        <v>88</v>
      </c>
    </row>
    <row r="55" spans="1:16" hidden="1" x14ac:dyDescent="0.25">
      <c r="A55" s="2">
        <v>45755</v>
      </c>
      <c r="B55" s="2">
        <v>45752</v>
      </c>
      <c r="C55" s="3" t="s">
        <v>113</v>
      </c>
      <c r="D55" s="3" t="s">
        <v>296</v>
      </c>
      <c r="E55" s="3" t="s">
        <v>105</v>
      </c>
      <c r="F55" s="3" t="s">
        <v>62</v>
      </c>
      <c r="G55" s="8">
        <v>428145904</v>
      </c>
      <c r="H55" s="8">
        <v>0</v>
      </c>
      <c r="I55" s="8">
        <v>0</v>
      </c>
      <c r="J55" s="8">
        <v>428145904</v>
      </c>
      <c r="K55" s="8">
        <v>0</v>
      </c>
      <c r="L55" s="8">
        <v>428145904</v>
      </c>
      <c r="M55" s="3" t="s">
        <v>154</v>
      </c>
      <c r="N55" s="3" t="b">
        <v>0</v>
      </c>
      <c r="O55" s="3" t="s">
        <v>324</v>
      </c>
      <c r="P55" s="3" t="s">
        <v>88</v>
      </c>
    </row>
    <row r="56" spans="1:16" hidden="1" x14ac:dyDescent="0.25">
      <c r="A56" s="2">
        <v>45756</v>
      </c>
      <c r="B56" s="2">
        <v>45756</v>
      </c>
      <c r="C56" s="3" t="s">
        <v>323</v>
      </c>
      <c r="D56" s="3" t="s">
        <v>296</v>
      </c>
      <c r="E56" s="3" t="s">
        <v>105</v>
      </c>
      <c r="F56" s="3" t="s">
        <v>285</v>
      </c>
      <c r="G56" s="8">
        <v>69518128</v>
      </c>
      <c r="H56" s="8">
        <v>0</v>
      </c>
      <c r="I56" s="8">
        <v>0</v>
      </c>
      <c r="J56" s="8">
        <v>69518128</v>
      </c>
      <c r="K56" s="8">
        <v>0</v>
      </c>
      <c r="L56" s="8">
        <v>69518128</v>
      </c>
      <c r="M56" s="3" t="s">
        <v>154</v>
      </c>
      <c r="N56" s="3" t="b">
        <v>0</v>
      </c>
      <c r="O56" s="3" t="s">
        <v>324</v>
      </c>
      <c r="P56" s="3" t="s">
        <v>88</v>
      </c>
    </row>
    <row r="57" spans="1:16" hidden="1" x14ac:dyDescent="0.25">
      <c r="A57" s="2">
        <v>45757</v>
      </c>
      <c r="B57" s="2">
        <v>45757</v>
      </c>
      <c r="C57" s="3" t="s">
        <v>208</v>
      </c>
      <c r="D57" s="3" t="s">
        <v>296</v>
      </c>
      <c r="E57" s="3" t="s">
        <v>105</v>
      </c>
      <c r="F57" s="3" t="s">
        <v>191</v>
      </c>
      <c r="G57" s="8">
        <v>71389897</v>
      </c>
      <c r="H57" s="8">
        <v>0</v>
      </c>
      <c r="I57" s="8">
        <v>0</v>
      </c>
      <c r="J57" s="8">
        <v>71389897</v>
      </c>
      <c r="K57" s="8">
        <v>0</v>
      </c>
      <c r="L57" s="8">
        <v>71389897</v>
      </c>
      <c r="M57" s="3" t="s">
        <v>154</v>
      </c>
      <c r="N57" s="3" t="b">
        <v>0</v>
      </c>
      <c r="O57" s="3" t="s">
        <v>324</v>
      </c>
      <c r="P57" s="3" t="s">
        <v>88</v>
      </c>
    </row>
    <row r="58" spans="1:16" hidden="1" x14ac:dyDescent="0.25">
      <c r="A58" s="2">
        <v>45758</v>
      </c>
      <c r="B58" s="2">
        <v>45758</v>
      </c>
      <c r="C58" s="3" t="s">
        <v>140</v>
      </c>
      <c r="D58" s="3" t="s">
        <v>296</v>
      </c>
      <c r="E58" s="3" t="s">
        <v>105</v>
      </c>
      <c r="F58" s="3" t="s">
        <v>63</v>
      </c>
      <c r="G58" s="8">
        <v>77069474</v>
      </c>
      <c r="H58" s="8">
        <v>0</v>
      </c>
      <c r="I58" s="8">
        <v>0</v>
      </c>
      <c r="J58" s="8">
        <v>77069474</v>
      </c>
      <c r="K58" s="8">
        <v>0</v>
      </c>
      <c r="L58" s="8">
        <v>77069474</v>
      </c>
      <c r="M58" s="3" t="s">
        <v>154</v>
      </c>
      <c r="N58" s="3" t="b">
        <v>0</v>
      </c>
      <c r="O58" s="3" t="s">
        <v>324</v>
      </c>
      <c r="P58" s="3" t="s">
        <v>88</v>
      </c>
    </row>
    <row r="59" spans="1:16" hidden="1" x14ac:dyDescent="0.25">
      <c r="A59" s="2">
        <v>45758</v>
      </c>
      <c r="B59" s="2">
        <v>45755</v>
      </c>
      <c r="C59" s="3" t="s">
        <v>340</v>
      </c>
      <c r="D59" s="3" t="s">
        <v>296</v>
      </c>
      <c r="E59" s="3" t="s">
        <v>105</v>
      </c>
      <c r="F59" s="3" t="s">
        <v>23</v>
      </c>
      <c r="G59" s="8">
        <v>386813371</v>
      </c>
      <c r="H59" s="8">
        <v>0</v>
      </c>
      <c r="I59" s="8">
        <v>0</v>
      </c>
      <c r="J59" s="8">
        <v>386813371</v>
      </c>
      <c r="K59" s="8">
        <v>0</v>
      </c>
      <c r="L59" s="8">
        <v>386813371</v>
      </c>
      <c r="M59" s="3" t="s">
        <v>154</v>
      </c>
      <c r="N59" s="3" t="b">
        <v>0</v>
      </c>
      <c r="O59" s="3" t="s">
        <v>324</v>
      </c>
      <c r="P59" s="3" t="s">
        <v>88</v>
      </c>
    </row>
    <row r="60" spans="1:16" hidden="1" x14ac:dyDescent="0.25">
      <c r="A60" s="2">
        <v>45759</v>
      </c>
      <c r="B60" s="2">
        <v>45759</v>
      </c>
      <c r="C60" s="3" t="s">
        <v>174</v>
      </c>
      <c r="D60" s="3" t="s">
        <v>296</v>
      </c>
      <c r="E60" s="3" t="s">
        <v>105</v>
      </c>
      <c r="F60" s="3" t="s">
        <v>287</v>
      </c>
      <c r="G60" s="8">
        <v>85804687</v>
      </c>
      <c r="H60" s="8">
        <v>0</v>
      </c>
      <c r="I60" s="8">
        <v>0</v>
      </c>
      <c r="J60" s="8">
        <v>85804687</v>
      </c>
      <c r="K60" s="8">
        <v>0</v>
      </c>
      <c r="L60" s="8">
        <v>85804687</v>
      </c>
      <c r="M60" s="3" t="s">
        <v>154</v>
      </c>
      <c r="N60" s="3" t="b">
        <v>0</v>
      </c>
      <c r="O60" s="3" t="s">
        <v>324</v>
      </c>
      <c r="P60" s="3" t="s">
        <v>88</v>
      </c>
    </row>
    <row r="61" spans="1:16" hidden="1" x14ac:dyDescent="0.25">
      <c r="A61" s="2">
        <v>45761</v>
      </c>
      <c r="B61" s="2">
        <v>45761</v>
      </c>
      <c r="C61" s="3" t="s">
        <v>350</v>
      </c>
      <c r="D61" s="3" t="s">
        <v>296</v>
      </c>
      <c r="E61" s="3" t="s">
        <v>105</v>
      </c>
      <c r="F61" s="3" t="s">
        <v>349</v>
      </c>
      <c r="G61" s="8">
        <v>109836749</v>
      </c>
      <c r="H61" s="8">
        <v>0</v>
      </c>
      <c r="I61" s="8">
        <v>0</v>
      </c>
      <c r="J61" s="8">
        <v>109836749</v>
      </c>
      <c r="K61" s="8">
        <v>0</v>
      </c>
      <c r="L61" s="8">
        <v>109836749</v>
      </c>
      <c r="M61" s="3" t="s">
        <v>154</v>
      </c>
      <c r="N61" s="3" t="b">
        <v>0</v>
      </c>
      <c r="O61" s="3" t="s">
        <v>324</v>
      </c>
      <c r="P61" s="3" t="s">
        <v>88</v>
      </c>
    </row>
    <row r="62" spans="1:16" hidden="1" x14ac:dyDescent="0.25">
      <c r="A62" s="2">
        <v>45761</v>
      </c>
      <c r="B62" s="2">
        <v>45758</v>
      </c>
      <c r="C62" s="3" t="s">
        <v>126</v>
      </c>
      <c r="D62" s="3" t="s">
        <v>296</v>
      </c>
      <c r="E62" s="3" t="s">
        <v>105</v>
      </c>
      <c r="F62" s="3" t="s">
        <v>152</v>
      </c>
      <c r="G62" s="8">
        <v>216962612</v>
      </c>
      <c r="H62" s="8">
        <v>0</v>
      </c>
      <c r="I62" s="8">
        <v>0</v>
      </c>
      <c r="J62" s="8">
        <v>216962612</v>
      </c>
      <c r="K62" s="8">
        <v>0</v>
      </c>
      <c r="L62" s="8">
        <v>216962612</v>
      </c>
      <c r="M62" s="3" t="s">
        <v>154</v>
      </c>
      <c r="N62" s="3" t="b">
        <v>0</v>
      </c>
      <c r="O62" s="3" t="s">
        <v>324</v>
      </c>
      <c r="P62" s="3" t="s">
        <v>88</v>
      </c>
    </row>
    <row r="63" spans="1:16" hidden="1" x14ac:dyDescent="0.25">
      <c r="A63" s="2">
        <v>45762</v>
      </c>
      <c r="B63" s="2">
        <v>45762</v>
      </c>
      <c r="C63" s="3" t="s">
        <v>273</v>
      </c>
      <c r="D63" s="3" t="s">
        <v>296</v>
      </c>
      <c r="E63" s="3" t="s">
        <v>105</v>
      </c>
      <c r="F63" s="3" t="s">
        <v>48</v>
      </c>
      <c r="G63" s="8">
        <v>97164263</v>
      </c>
      <c r="H63" s="8">
        <v>0</v>
      </c>
      <c r="I63" s="8">
        <v>0</v>
      </c>
      <c r="J63" s="8">
        <v>97164263</v>
      </c>
      <c r="K63" s="8">
        <v>0</v>
      </c>
      <c r="L63" s="8">
        <v>97164263</v>
      </c>
      <c r="M63" s="3" t="s">
        <v>154</v>
      </c>
      <c r="N63" s="3" t="b">
        <v>0</v>
      </c>
      <c r="O63" s="3" t="s">
        <v>324</v>
      </c>
      <c r="P63" s="3" t="s">
        <v>88</v>
      </c>
    </row>
    <row r="64" spans="1:16" hidden="1" x14ac:dyDescent="0.25">
      <c r="A64" s="2">
        <v>45762</v>
      </c>
      <c r="B64" s="2">
        <v>45759</v>
      </c>
      <c r="C64" s="3" t="s">
        <v>135</v>
      </c>
      <c r="D64" s="3" t="s">
        <v>296</v>
      </c>
      <c r="E64" s="3" t="s">
        <v>105</v>
      </c>
      <c r="F64" s="3" t="s">
        <v>233</v>
      </c>
      <c r="G64" s="8">
        <v>232867528</v>
      </c>
      <c r="H64" s="8">
        <v>0</v>
      </c>
      <c r="I64" s="8">
        <v>0</v>
      </c>
      <c r="J64" s="8">
        <v>232867528</v>
      </c>
      <c r="K64" s="8">
        <v>0</v>
      </c>
      <c r="L64" s="8">
        <v>232867528</v>
      </c>
      <c r="M64" s="3" t="s">
        <v>154</v>
      </c>
      <c r="N64" s="3" t="b">
        <v>0</v>
      </c>
      <c r="O64" s="3" t="s">
        <v>324</v>
      </c>
      <c r="P64" s="3" t="s">
        <v>88</v>
      </c>
    </row>
    <row r="65" spans="1:16" hidden="1" x14ac:dyDescent="0.25">
      <c r="A65" s="2">
        <v>45763</v>
      </c>
      <c r="B65" s="2">
        <v>45763</v>
      </c>
      <c r="C65" s="3" t="s">
        <v>82</v>
      </c>
      <c r="D65" s="3" t="s">
        <v>296</v>
      </c>
      <c r="E65" s="3" t="s">
        <v>105</v>
      </c>
      <c r="F65" s="3" t="s">
        <v>129</v>
      </c>
      <c r="G65" s="8">
        <v>85481202</v>
      </c>
      <c r="H65" s="8">
        <v>0</v>
      </c>
      <c r="I65" s="8">
        <v>0</v>
      </c>
      <c r="J65" s="8">
        <v>85481202</v>
      </c>
      <c r="K65" s="8">
        <v>0</v>
      </c>
      <c r="L65" s="8">
        <v>85481202</v>
      </c>
      <c r="M65" s="3" t="s">
        <v>154</v>
      </c>
      <c r="N65" s="3" t="b">
        <v>0</v>
      </c>
      <c r="O65" s="3" t="s">
        <v>324</v>
      </c>
      <c r="P65" s="3" t="s">
        <v>88</v>
      </c>
    </row>
    <row r="66" spans="1:16" hidden="1" x14ac:dyDescent="0.25">
      <c r="A66" s="2">
        <v>45764</v>
      </c>
      <c r="B66" s="2">
        <v>45764</v>
      </c>
      <c r="C66" s="3" t="s">
        <v>80</v>
      </c>
      <c r="D66" s="3" t="s">
        <v>296</v>
      </c>
      <c r="E66" s="3" t="s">
        <v>105</v>
      </c>
      <c r="F66" s="3" t="s">
        <v>241</v>
      </c>
      <c r="G66" s="8">
        <v>105272072</v>
      </c>
      <c r="H66" s="8">
        <v>0</v>
      </c>
      <c r="I66" s="8">
        <v>0</v>
      </c>
      <c r="J66" s="8">
        <v>105272072</v>
      </c>
      <c r="K66" s="8">
        <v>0</v>
      </c>
      <c r="L66" s="8">
        <v>105272072</v>
      </c>
      <c r="M66" s="3" t="s">
        <v>154</v>
      </c>
      <c r="N66" s="3" t="b">
        <v>0</v>
      </c>
      <c r="O66" s="3" t="s">
        <v>324</v>
      </c>
      <c r="P66" s="3" t="s">
        <v>88</v>
      </c>
    </row>
    <row r="67" spans="1:16" hidden="1" x14ac:dyDescent="0.25">
      <c r="A67" s="2">
        <v>45764</v>
      </c>
      <c r="B67" s="2">
        <v>45761</v>
      </c>
      <c r="C67" s="3" t="s">
        <v>247</v>
      </c>
      <c r="D67" s="3" t="s">
        <v>296</v>
      </c>
      <c r="E67" s="3" t="s">
        <v>105</v>
      </c>
      <c r="F67" s="3" t="s">
        <v>291</v>
      </c>
      <c r="G67" s="8">
        <v>224745039</v>
      </c>
      <c r="H67" s="8">
        <v>0</v>
      </c>
      <c r="I67" s="8">
        <v>0</v>
      </c>
      <c r="J67" s="8">
        <v>224745039</v>
      </c>
      <c r="K67" s="8">
        <v>0</v>
      </c>
      <c r="L67" s="8">
        <v>224745039</v>
      </c>
      <c r="M67" s="3" t="s">
        <v>154</v>
      </c>
      <c r="N67" s="3" t="b">
        <v>0</v>
      </c>
      <c r="O67" s="3" t="s">
        <v>324</v>
      </c>
      <c r="P67" s="3" t="s">
        <v>88</v>
      </c>
    </row>
    <row r="68" spans="1:16" hidden="1" x14ac:dyDescent="0.25">
      <c r="A68" s="2">
        <v>45765</v>
      </c>
      <c r="B68" s="2">
        <v>45765</v>
      </c>
      <c r="C68" s="3" t="s">
        <v>138</v>
      </c>
      <c r="D68" s="3" t="s">
        <v>296</v>
      </c>
      <c r="E68" s="3" t="s">
        <v>105</v>
      </c>
      <c r="F68" s="3" t="s">
        <v>17</v>
      </c>
      <c r="G68" s="8">
        <v>97676954</v>
      </c>
      <c r="H68" s="8">
        <v>0</v>
      </c>
      <c r="I68" s="8">
        <v>0</v>
      </c>
      <c r="J68" s="8">
        <v>97676954</v>
      </c>
      <c r="K68" s="8">
        <v>0</v>
      </c>
      <c r="L68" s="8">
        <v>97676954</v>
      </c>
      <c r="M68" s="3" t="s">
        <v>154</v>
      </c>
      <c r="N68" s="3" t="b">
        <v>0</v>
      </c>
      <c r="O68" s="3" t="s">
        <v>324</v>
      </c>
      <c r="P68" s="3" t="s">
        <v>88</v>
      </c>
    </row>
    <row r="69" spans="1:16" hidden="1" x14ac:dyDescent="0.25">
      <c r="A69" s="2">
        <v>45765</v>
      </c>
      <c r="B69" s="2">
        <v>45765</v>
      </c>
      <c r="C69" s="3" t="s">
        <v>14</v>
      </c>
      <c r="D69" s="3" t="s">
        <v>296</v>
      </c>
      <c r="E69" s="3" t="s">
        <v>105</v>
      </c>
      <c r="F69" s="3" t="s">
        <v>331</v>
      </c>
      <c r="G69" s="8">
        <v>83264820</v>
      </c>
      <c r="H69" s="8">
        <v>0</v>
      </c>
      <c r="I69" s="8">
        <v>0</v>
      </c>
      <c r="J69" s="8">
        <v>83264820</v>
      </c>
      <c r="K69" s="8">
        <v>0</v>
      </c>
      <c r="L69" s="8">
        <v>83264820</v>
      </c>
      <c r="M69" s="3" t="s">
        <v>154</v>
      </c>
      <c r="N69" s="3" t="b">
        <v>0</v>
      </c>
      <c r="O69" s="3" t="s">
        <v>324</v>
      </c>
      <c r="P69" s="3" t="s">
        <v>88</v>
      </c>
    </row>
    <row r="70" spans="1:16" hidden="1" x14ac:dyDescent="0.25">
      <c r="A70" s="2">
        <v>45765</v>
      </c>
      <c r="B70" s="2">
        <v>45762</v>
      </c>
      <c r="C70" s="3" t="s">
        <v>214</v>
      </c>
      <c r="D70" s="3" t="s">
        <v>296</v>
      </c>
      <c r="E70" s="3" t="s">
        <v>105</v>
      </c>
      <c r="F70" s="3" t="s">
        <v>153</v>
      </c>
      <c r="G70" s="8">
        <v>225597756</v>
      </c>
      <c r="H70" s="8">
        <v>0</v>
      </c>
      <c r="I70" s="8">
        <v>0</v>
      </c>
      <c r="J70" s="8">
        <v>225597756</v>
      </c>
      <c r="K70" s="8">
        <v>0</v>
      </c>
      <c r="L70" s="8">
        <v>225597756</v>
      </c>
      <c r="M70" s="3" t="s">
        <v>154</v>
      </c>
      <c r="N70" s="3" t="b">
        <v>0</v>
      </c>
      <c r="O70" s="3" t="s">
        <v>324</v>
      </c>
      <c r="P70" s="3" t="s">
        <v>88</v>
      </c>
    </row>
    <row r="71" spans="1:16" hidden="1" x14ac:dyDescent="0.25">
      <c r="A71" s="2">
        <v>45766</v>
      </c>
      <c r="B71" s="2">
        <v>45766</v>
      </c>
      <c r="C71" s="3" t="s">
        <v>9</v>
      </c>
      <c r="D71" s="3" t="s">
        <v>296</v>
      </c>
      <c r="E71" s="3" t="s">
        <v>105</v>
      </c>
      <c r="F71" s="3" t="s">
        <v>38</v>
      </c>
      <c r="G71" s="8">
        <v>108862534</v>
      </c>
      <c r="H71" s="8">
        <v>0</v>
      </c>
      <c r="I71" s="8">
        <v>0</v>
      </c>
      <c r="J71" s="8">
        <v>108862534</v>
      </c>
      <c r="K71" s="8">
        <v>0</v>
      </c>
      <c r="L71" s="8">
        <v>108862534</v>
      </c>
      <c r="M71" s="3" t="s">
        <v>154</v>
      </c>
      <c r="N71" s="3" t="b">
        <v>0</v>
      </c>
      <c r="O71" s="3" t="s">
        <v>324</v>
      </c>
      <c r="P71" s="3" t="s">
        <v>88</v>
      </c>
    </row>
    <row r="72" spans="1:16" hidden="1" x14ac:dyDescent="0.25">
      <c r="A72" s="2">
        <v>45768</v>
      </c>
      <c r="B72" s="2">
        <v>45768</v>
      </c>
      <c r="C72" s="3" t="s">
        <v>134</v>
      </c>
      <c r="D72" s="3" t="s">
        <v>296</v>
      </c>
      <c r="E72" s="3" t="s">
        <v>105</v>
      </c>
      <c r="F72" s="3" t="s">
        <v>306</v>
      </c>
      <c r="G72" s="8">
        <v>105747886</v>
      </c>
      <c r="H72" s="8">
        <v>0</v>
      </c>
      <c r="I72" s="8">
        <v>0</v>
      </c>
      <c r="J72" s="8">
        <v>105747886</v>
      </c>
      <c r="K72" s="8">
        <v>0</v>
      </c>
      <c r="L72" s="8">
        <v>105747886</v>
      </c>
      <c r="M72" s="3" t="s">
        <v>154</v>
      </c>
      <c r="N72" s="3" t="b">
        <v>0</v>
      </c>
      <c r="O72" s="3" t="s">
        <v>324</v>
      </c>
      <c r="P72" s="3" t="s">
        <v>88</v>
      </c>
    </row>
    <row r="73" spans="1:16" hidden="1" x14ac:dyDescent="0.25">
      <c r="A73" s="2">
        <v>45768</v>
      </c>
      <c r="B73" s="2">
        <v>45765</v>
      </c>
      <c r="C73" s="3" t="s">
        <v>92</v>
      </c>
      <c r="D73" s="3" t="s">
        <v>296</v>
      </c>
      <c r="E73" s="3" t="s">
        <v>105</v>
      </c>
      <c r="F73" s="3" t="s">
        <v>265</v>
      </c>
      <c r="G73" s="8">
        <v>225899547</v>
      </c>
      <c r="H73" s="8">
        <v>0</v>
      </c>
      <c r="I73" s="8">
        <v>0</v>
      </c>
      <c r="J73" s="8">
        <v>225899547</v>
      </c>
      <c r="K73" s="8">
        <v>0</v>
      </c>
      <c r="L73" s="8">
        <v>225899547</v>
      </c>
      <c r="M73" s="3" t="s">
        <v>154</v>
      </c>
      <c r="N73" s="3" t="b">
        <v>0</v>
      </c>
      <c r="O73" s="3" t="s">
        <v>324</v>
      </c>
      <c r="P73" s="3" t="s">
        <v>88</v>
      </c>
    </row>
    <row r="74" spans="1:16" hidden="1" x14ac:dyDescent="0.25">
      <c r="A74" s="2">
        <v>45769</v>
      </c>
      <c r="B74" s="2">
        <v>45769</v>
      </c>
      <c r="C74" s="3" t="s">
        <v>109</v>
      </c>
      <c r="D74" s="3" t="s">
        <v>296</v>
      </c>
      <c r="E74" s="3" t="s">
        <v>105</v>
      </c>
      <c r="F74" s="3" t="s">
        <v>274</v>
      </c>
      <c r="G74" s="8">
        <v>107633010</v>
      </c>
      <c r="H74" s="8">
        <v>0</v>
      </c>
      <c r="I74" s="8">
        <v>0</v>
      </c>
      <c r="J74" s="8">
        <v>107633010</v>
      </c>
      <c r="K74" s="8">
        <v>0</v>
      </c>
      <c r="L74" s="8">
        <v>107633010</v>
      </c>
      <c r="M74" s="3" t="s">
        <v>154</v>
      </c>
      <c r="N74" s="3" t="b">
        <v>0</v>
      </c>
      <c r="O74" s="3" t="s">
        <v>324</v>
      </c>
      <c r="P74" s="3" t="s">
        <v>88</v>
      </c>
    </row>
    <row r="75" spans="1:16" hidden="1" x14ac:dyDescent="0.25">
      <c r="A75" s="2">
        <v>45769</v>
      </c>
      <c r="B75" s="2">
        <v>45769</v>
      </c>
      <c r="C75" s="3" t="s">
        <v>286</v>
      </c>
      <c r="D75" s="3" t="s">
        <v>296</v>
      </c>
      <c r="E75" s="3" t="s">
        <v>105</v>
      </c>
      <c r="F75" s="3" t="s">
        <v>301</v>
      </c>
      <c r="G75" s="8">
        <v>92431154</v>
      </c>
      <c r="H75" s="8">
        <v>0</v>
      </c>
      <c r="I75" s="8">
        <v>0</v>
      </c>
      <c r="J75" s="8">
        <v>92431154</v>
      </c>
      <c r="K75" s="8">
        <v>0</v>
      </c>
      <c r="L75" s="8">
        <v>92431154</v>
      </c>
      <c r="M75" s="3" t="s">
        <v>154</v>
      </c>
      <c r="N75" s="3" t="b">
        <v>0</v>
      </c>
      <c r="O75" s="3" t="s">
        <v>324</v>
      </c>
      <c r="P75" s="3" t="s">
        <v>88</v>
      </c>
    </row>
    <row r="76" spans="1:16" hidden="1" x14ac:dyDescent="0.25">
      <c r="A76" s="2">
        <v>45769</v>
      </c>
      <c r="B76" s="2">
        <v>45766</v>
      </c>
      <c r="C76" s="3" t="s">
        <v>232</v>
      </c>
      <c r="D76" s="3" t="s">
        <v>296</v>
      </c>
      <c r="E76" s="3" t="s">
        <v>105</v>
      </c>
      <c r="F76" s="3" t="s">
        <v>352</v>
      </c>
      <c r="G76" s="8">
        <v>216189882</v>
      </c>
      <c r="H76" s="8">
        <v>0</v>
      </c>
      <c r="I76" s="8">
        <v>0</v>
      </c>
      <c r="J76" s="8">
        <v>216189882</v>
      </c>
      <c r="K76" s="8">
        <v>0</v>
      </c>
      <c r="L76" s="8">
        <v>216189882</v>
      </c>
      <c r="M76" s="3" t="s">
        <v>154</v>
      </c>
      <c r="N76" s="3" t="b">
        <v>0</v>
      </c>
      <c r="O76" s="3" t="s">
        <v>324</v>
      </c>
      <c r="P76" s="3" t="s">
        <v>88</v>
      </c>
    </row>
    <row r="77" spans="1:16" hidden="1" x14ac:dyDescent="0.25">
      <c r="A77" s="2">
        <v>45770</v>
      </c>
      <c r="B77" s="2">
        <v>45770</v>
      </c>
      <c r="C77" s="3" t="s">
        <v>330</v>
      </c>
      <c r="D77" s="3" t="s">
        <v>296</v>
      </c>
      <c r="E77" s="3" t="s">
        <v>105</v>
      </c>
      <c r="F77" s="3" t="s">
        <v>144</v>
      </c>
      <c r="G77" s="8">
        <v>100769890</v>
      </c>
      <c r="H77" s="8">
        <v>0</v>
      </c>
      <c r="I77" s="8">
        <v>0</v>
      </c>
      <c r="J77" s="8">
        <v>100769890</v>
      </c>
      <c r="K77" s="8">
        <v>0</v>
      </c>
      <c r="L77" s="8">
        <v>100769890</v>
      </c>
      <c r="M77" s="3" t="s">
        <v>154</v>
      </c>
      <c r="N77" s="3" t="b">
        <v>0</v>
      </c>
      <c r="O77" s="3" t="s">
        <v>324</v>
      </c>
      <c r="P77" s="3" t="s">
        <v>88</v>
      </c>
    </row>
    <row r="78" spans="1:16" hidden="1" x14ac:dyDescent="0.25">
      <c r="A78" s="2">
        <v>45771</v>
      </c>
      <c r="B78" s="2">
        <v>45771</v>
      </c>
      <c r="C78" s="3" t="s">
        <v>167</v>
      </c>
      <c r="D78" s="3" t="s">
        <v>296</v>
      </c>
      <c r="E78" s="3" t="s">
        <v>105</v>
      </c>
      <c r="F78" s="3" t="s">
        <v>155</v>
      </c>
      <c r="G78" s="8">
        <v>105935776</v>
      </c>
      <c r="H78" s="8">
        <v>0</v>
      </c>
      <c r="I78" s="8">
        <v>0</v>
      </c>
      <c r="J78" s="8">
        <v>105935776</v>
      </c>
      <c r="K78" s="8">
        <v>0</v>
      </c>
      <c r="L78" s="8">
        <v>105935776</v>
      </c>
      <c r="M78" s="3" t="s">
        <v>154</v>
      </c>
      <c r="N78" s="3" t="b">
        <v>0</v>
      </c>
      <c r="O78" s="3" t="s">
        <v>324</v>
      </c>
      <c r="P78" s="3" t="s">
        <v>88</v>
      </c>
    </row>
    <row r="79" spans="1:16" hidden="1" x14ac:dyDescent="0.25">
      <c r="A79" s="2">
        <v>45771</v>
      </c>
      <c r="B79" s="2">
        <v>45771</v>
      </c>
      <c r="C79" s="3" t="s">
        <v>261</v>
      </c>
      <c r="D79" s="3" t="s">
        <v>296</v>
      </c>
      <c r="E79" s="3" t="s">
        <v>105</v>
      </c>
      <c r="F79" s="3" t="s">
        <v>360</v>
      </c>
      <c r="G79" s="8">
        <v>110539494</v>
      </c>
      <c r="H79" s="8">
        <v>0</v>
      </c>
      <c r="I79" s="8">
        <v>0</v>
      </c>
      <c r="J79" s="8">
        <v>110539494</v>
      </c>
      <c r="K79" s="8">
        <v>0</v>
      </c>
      <c r="L79" s="8">
        <v>110539494</v>
      </c>
      <c r="M79" s="3" t="s">
        <v>154</v>
      </c>
      <c r="N79" s="3" t="b">
        <v>0</v>
      </c>
      <c r="O79" s="3" t="s">
        <v>324</v>
      </c>
      <c r="P79" s="3" t="s">
        <v>88</v>
      </c>
    </row>
    <row r="80" spans="1:16" hidden="1" x14ac:dyDescent="0.25">
      <c r="A80" s="2">
        <v>45771</v>
      </c>
      <c r="B80" s="2">
        <v>45768</v>
      </c>
      <c r="C80" s="3" t="s">
        <v>295</v>
      </c>
      <c r="D80" s="3" t="s">
        <v>296</v>
      </c>
      <c r="E80" s="3" t="s">
        <v>105</v>
      </c>
      <c r="F80" s="3" t="s">
        <v>83</v>
      </c>
      <c r="G80" s="8">
        <v>360115476</v>
      </c>
      <c r="H80" s="8">
        <v>0</v>
      </c>
      <c r="I80" s="8">
        <v>0</v>
      </c>
      <c r="J80" s="8">
        <v>360115476</v>
      </c>
      <c r="K80" s="8">
        <v>0</v>
      </c>
      <c r="L80" s="8">
        <v>360115476</v>
      </c>
      <c r="M80" s="3" t="s">
        <v>154</v>
      </c>
      <c r="N80" s="3" t="b">
        <v>0</v>
      </c>
      <c r="O80" s="3" t="s">
        <v>324</v>
      </c>
      <c r="P80" s="3" t="s">
        <v>88</v>
      </c>
    </row>
    <row r="81" spans="1:16" hidden="1" x14ac:dyDescent="0.25">
      <c r="A81" s="2">
        <v>45772</v>
      </c>
      <c r="B81" s="2">
        <v>45772</v>
      </c>
      <c r="C81" s="3" t="s">
        <v>111</v>
      </c>
      <c r="D81" s="3" t="s">
        <v>296</v>
      </c>
      <c r="E81" s="3" t="s">
        <v>105</v>
      </c>
      <c r="F81" s="3" t="s">
        <v>345</v>
      </c>
      <c r="G81" s="8">
        <v>111380613</v>
      </c>
      <c r="H81" s="8">
        <v>0</v>
      </c>
      <c r="I81" s="8">
        <v>0</v>
      </c>
      <c r="J81" s="8">
        <v>111380613</v>
      </c>
      <c r="K81" s="8">
        <v>0</v>
      </c>
      <c r="L81" s="8">
        <v>111380613</v>
      </c>
      <c r="M81" s="3" t="s">
        <v>154</v>
      </c>
      <c r="N81" s="3" t="b">
        <v>0</v>
      </c>
      <c r="O81" s="3" t="s">
        <v>324</v>
      </c>
      <c r="P81" s="3" t="s">
        <v>88</v>
      </c>
    </row>
    <row r="82" spans="1:16" hidden="1" x14ac:dyDescent="0.25">
      <c r="A82" s="2">
        <v>45772</v>
      </c>
      <c r="B82" s="2">
        <v>45769</v>
      </c>
      <c r="C82" s="3" t="s">
        <v>16</v>
      </c>
      <c r="D82" s="3" t="s">
        <v>296</v>
      </c>
      <c r="E82" s="3" t="s">
        <v>105</v>
      </c>
      <c r="F82" s="3" t="s">
        <v>37</v>
      </c>
      <c r="G82" s="8">
        <v>355897242</v>
      </c>
      <c r="H82" s="8">
        <v>0</v>
      </c>
      <c r="I82" s="8">
        <v>0</v>
      </c>
      <c r="J82" s="8">
        <v>355897242</v>
      </c>
      <c r="K82" s="8">
        <v>0</v>
      </c>
      <c r="L82" s="8">
        <v>355897242</v>
      </c>
      <c r="M82" s="3" t="s">
        <v>154</v>
      </c>
      <c r="N82" s="3" t="b">
        <v>0</v>
      </c>
      <c r="O82" s="3" t="s">
        <v>324</v>
      </c>
      <c r="P82" s="3" t="s">
        <v>88</v>
      </c>
    </row>
    <row r="83" spans="1:16" hidden="1" x14ac:dyDescent="0.25">
      <c r="A83" s="2">
        <v>45773</v>
      </c>
      <c r="B83" s="2">
        <v>45773</v>
      </c>
      <c r="C83" s="3" t="s">
        <v>157</v>
      </c>
      <c r="D83" s="3" t="s">
        <v>296</v>
      </c>
      <c r="E83" s="3" t="s">
        <v>105</v>
      </c>
      <c r="F83" s="3" t="s">
        <v>68</v>
      </c>
      <c r="G83" s="8">
        <v>110719382</v>
      </c>
      <c r="H83" s="8">
        <v>0</v>
      </c>
      <c r="I83" s="8">
        <v>0</v>
      </c>
      <c r="J83" s="8">
        <v>110719382</v>
      </c>
      <c r="K83" s="8">
        <v>0</v>
      </c>
      <c r="L83" s="8">
        <v>110719382</v>
      </c>
      <c r="M83" s="3" t="s">
        <v>154</v>
      </c>
      <c r="N83" s="3" t="b">
        <v>0</v>
      </c>
      <c r="O83" s="3" t="s">
        <v>324</v>
      </c>
      <c r="P83" s="3" t="s">
        <v>88</v>
      </c>
    </row>
    <row r="84" spans="1:16" hidden="1" x14ac:dyDescent="0.25">
      <c r="A84" s="2">
        <v>45775</v>
      </c>
      <c r="B84" s="2">
        <v>45775</v>
      </c>
      <c r="C84" s="3" t="s">
        <v>314</v>
      </c>
      <c r="D84" s="3" t="s">
        <v>296</v>
      </c>
      <c r="E84" s="3" t="s">
        <v>105</v>
      </c>
      <c r="F84" s="3" t="s">
        <v>127</v>
      </c>
      <c r="G84" s="8">
        <v>101879950</v>
      </c>
      <c r="H84" s="8">
        <v>0</v>
      </c>
      <c r="I84" s="8">
        <v>0</v>
      </c>
      <c r="J84" s="8">
        <v>101879950</v>
      </c>
      <c r="K84" s="8">
        <v>0</v>
      </c>
      <c r="L84" s="8">
        <v>101879950</v>
      </c>
      <c r="M84" s="3" t="s">
        <v>154</v>
      </c>
      <c r="N84" s="3" t="b">
        <v>0</v>
      </c>
      <c r="O84" s="3" t="s">
        <v>324</v>
      </c>
      <c r="P84" s="3" t="s">
        <v>88</v>
      </c>
    </row>
    <row r="85" spans="1:16" hidden="1" x14ac:dyDescent="0.25">
      <c r="A85" s="2">
        <v>45775</v>
      </c>
      <c r="B85" s="2">
        <v>45772</v>
      </c>
      <c r="C85" s="3" t="s">
        <v>133</v>
      </c>
      <c r="D85" s="3" t="s">
        <v>296</v>
      </c>
      <c r="E85" s="3" t="s">
        <v>105</v>
      </c>
      <c r="F85" s="3" t="s">
        <v>181</v>
      </c>
      <c r="G85" s="8">
        <v>285891232</v>
      </c>
      <c r="H85" s="8">
        <v>0</v>
      </c>
      <c r="I85" s="8">
        <v>0</v>
      </c>
      <c r="J85" s="8">
        <v>285891232</v>
      </c>
      <c r="K85" s="8">
        <v>0</v>
      </c>
      <c r="L85" s="8">
        <v>285891232</v>
      </c>
      <c r="M85" s="3" t="s">
        <v>154</v>
      </c>
      <c r="N85" s="3" t="b">
        <v>0</v>
      </c>
      <c r="O85" s="3" t="s">
        <v>324</v>
      </c>
      <c r="P85" s="3" t="s">
        <v>88</v>
      </c>
    </row>
    <row r="86" spans="1:16" hidden="1" x14ac:dyDescent="0.25">
      <c r="A86" s="2">
        <v>45776</v>
      </c>
      <c r="B86" s="2">
        <v>45776</v>
      </c>
      <c r="C86" s="3" t="s">
        <v>192</v>
      </c>
      <c r="D86" s="3" t="s">
        <v>296</v>
      </c>
      <c r="E86" s="3" t="s">
        <v>105</v>
      </c>
      <c r="F86" s="3" t="s">
        <v>73</v>
      </c>
      <c r="G86" s="8">
        <v>119248042</v>
      </c>
      <c r="H86" s="8">
        <v>0</v>
      </c>
      <c r="I86" s="8">
        <v>0</v>
      </c>
      <c r="J86" s="8">
        <v>119248042</v>
      </c>
      <c r="K86" s="8">
        <v>0</v>
      </c>
      <c r="L86" s="8">
        <v>119248042</v>
      </c>
      <c r="M86" s="3" t="s">
        <v>154</v>
      </c>
      <c r="N86" s="3" t="b">
        <v>0</v>
      </c>
      <c r="O86" s="3" t="s">
        <v>324</v>
      </c>
      <c r="P86" s="3" t="s">
        <v>88</v>
      </c>
    </row>
    <row r="87" spans="1:16" hidden="1" x14ac:dyDescent="0.25">
      <c r="A87" s="2">
        <v>45776</v>
      </c>
      <c r="B87" s="2">
        <v>45773</v>
      </c>
      <c r="C87" s="3" t="s">
        <v>224</v>
      </c>
      <c r="D87" s="3" t="s">
        <v>296</v>
      </c>
      <c r="E87" s="3" t="s">
        <v>105</v>
      </c>
      <c r="F87" s="3" t="s">
        <v>65</v>
      </c>
      <c r="G87" s="8">
        <v>278780690</v>
      </c>
      <c r="H87" s="8">
        <v>0</v>
      </c>
      <c r="I87" s="8">
        <v>0</v>
      </c>
      <c r="J87" s="8">
        <v>278780690</v>
      </c>
      <c r="K87" s="8">
        <v>0</v>
      </c>
      <c r="L87" s="8">
        <v>278780690</v>
      </c>
      <c r="M87" s="3" t="s">
        <v>154</v>
      </c>
      <c r="N87" s="3" t="b">
        <v>0</v>
      </c>
      <c r="O87" s="3" t="s">
        <v>324</v>
      </c>
      <c r="P87" s="3" t="s">
        <v>88</v>
      </c>
    </row>
    <row r="88" spans="1:16" hidden="1" x14ac:dyDescent="0.25">
      <c r="A88" s="2">
        <v>45779</v>
      </c>
      <c r="B88" s="2">
        <v>45779</v>
      </c>
      <c r="C88" s="3" t="s">
        <v>156</v>
      </c>
      <c r="D88" s="3" t="s">
        <v>296</v>
      </c>
      <c r="E88" s="3" t="s">
        <v>105</v>
      </c>
      <c r="F88" s="3" t="s">
        <v>15</v>
      </c>
      <c r="G88" s="8">
        <v>107846166</v>
      </c>
      <c r="H88" s="8">
        <v>0</v>
      </c>
      <c r="I88" s="8">
        <v>0</v>
      </c>
      <c r="J88" s="8">
        <v>107846166</v>
      </c>
      <c r="K88" s="8">
        <v>0</v>
      </c>
      <c r="L88" s="8">
        <v>107846166</v>
      </c>
      <c r="M88" s="3" t="s">
        <v>154</v>
      </c>
      <c r="N88" s="3" t="b">
        <v>0</v>
      </c>
      <c r="O88" s="3" t="s">
        <v>324</v>
      </c>
      <c r="P88" s="3" t="s">
        <v>88</v>
      </c>
    </row>
    <row r="89" spans="1:16" hidden="1" x14ac:dyDescent="0.25">
      <c r="A89" s="2">
        <v>45780</v>
      </c>
      <c r="B89" s="2">
        <v>45780</v>
      </c>
      <c r="C89" s="3" t="s">
        <v>199</v>
      </c>
      <c r="D89" s="3" t="s">
        <v>296</v>
      </c>
      <c r="E89" s="3" t="s">
        <v>105</v>
      </c>
      <c r="F89" s="3" t="s">
        <v>90</v>
      </c>
      <c r="G89" s="8">
        <v>114230580</v>
      </c>
      <c r="H89" s="8">
        <v>0</v>
      </c>
      <c r="I89" s="8">
        <v>0</v>
      </c>
      <c r="J89" s="8">
        <v>114230580</v>
      </c>
      <c r="K89" s="8">
        <v>0</v>
      </c>
      <c r="L89" s="8">
        <v>114230580</v>
      </c>
      <c r="M89" s="3" t="s">
        <v>154</v>
      </c>
      <c r="N89" s="3" t="b">
        <v>0</v>
      </c>
      <c r="O89" s="3" t="s">
        <v>324</v>
      </c>
      <c r="P89" s="3" t="s">
        <v>88</v>
      </c>
    </row>
    <row r="90" spans="1:16" hidden="1" x14ac:dyDescent="0.25">
      <c r="A90" s="2">
        <v>45782</v>
      </c>
      <c r="B90" s="2">
        <v>45782</v>
      </c>
      <c r="C90" s="3" t="s">
        <v>166</v>
      </c>
      <c r="D90" s="3" t="s">
        <v>296</v>
      </c>
      <c r="E90" s="3" t="s">
        <v>105</v>
      </c>
      <c r="F90" s="3" t="s">
        <v>325</v>
      </c>
      <c r="G90" s="8">
        <v>103772762</v>
      </c>
      <c r="H90" s="8">
        <v>0</v>
      </c>
      <c r="I90" s="8">
        <v>0</v>
      </c>
      <c r="J90" s="8">
        <v>103772762</v>
      </c>
      <c r="K90" s="8">
        <v>0</v>
      </c>
      <c r="L90" s="8">
        <v>103772762</v>
      </c>
      <c r="M90" s="3" t="s">
        <v>154</v>
      </c>
      <c r="N90" s="3" t="b">
        <v>0</v>
      </c>
      <c r="O90" s="3" t="s">
        <v>324</v>
      </c>
      <c r="P90" s="3" t="s">
        <v>88</v>
      </c>
    </row>
    <row r="91" spans="1:16" hidden="1" x14ac:dyDescent="0.25">
      <c r="A91" s="2">
        <v>45783</v>
      </c>
      <c r="B91" s="2">
        <v>45783</v>
      </c>
      <c r="C91" s="3" t="s">
        <v>217</v>
      </c>
      <c r="D91" s="3" t="s">
        <v>296</v>
      </c>
      <c r="E91" s="3" t="s">
        <v>105</v>
      </c>
      <c r="F91" s="3" t="s">
        <v>19</v>
      </c>
      <c r="G91" s="8">
        <v>101269712</v>
      </c>
      <c r="H91" s="8">
        <v>0</v>
      </c>
      <c r="I91" s="8">
        <v>0</v>
      </c>
      <c r="J91" s="8">
        <v>101269712</v>
      </c>
      <c r="K91" s="8">
        <v>0</v>
      </c>
      <c r="L91" s="8">
        <v>101269712</v>
      </c>
      <c r="M91" s="3" t="s">
        <v>154</v>
      </c>
      <c r="N91" s="3" t="b">
        <v>0</v>
      </c>
      <c r="O91" s="3" t="s">
        <v>324</v>
      </c>
      <c r="P91" s="3" t="s">
        <v>88</v>
      </c>
    </row>
    <row r="92" spans="1:16" hidden="1" x14ac:dyDescent="0.25">
      <c r="A92" s="2">
        <v>45784</v>
      </c>
      <c r="B92" s="2">
        <v>45784</v>
      </c>
      <c r="C92" s="3" t="s">
        <v>76</v>
      </c>
      <c r="D92" s="3" t="s">
        <v>296</v>
      </c>
      <c r="E92" s="3" t="s">
        <v>105</v>
      </c>
      <c r="F92" s="3" t="s">
        <v>67</v>
      </c>
      <c r="G92" s="8">
        <v>76598548</v>
      </c>
      <c r="H92" s="8">
        <v>0</v>
      </c>
      <c r="I92" s="8">
        <v>0</v>
      </c>
      <c r="J92" s="8">
        <v>76598548</v>
      </c>
      <c r="K92" s="8">
        <v>0</v>
      </c>
      <c r="L92" s="8">
        <v>76598548</v>
      </c>
      <c r="M92" s="3" t="s">
        <v>154</v>
      </c>
      <c r="N92" s="3" t="b">
        <v>0</v>
      </c>
      <c r="O92" s="3" t="s">
        <v>324</v>
      </c>
      <c r="P92" s="3" t="s">
        <v>88</v>
      </c>
    </row>
    <row r="93" spans="1:16" hidden="1" x14ac:dyDescent="0.25">
      <c r="A93" s="2">
        <v>45785</v>
      </c>
      <c r="B93" s="2">
        <v>45785</v>
      </c>
      <c r="C93" s="3" t="s">
        <v>108</v>
      </c>
      <c r="D93" s="3" t="s">
        <v>296</v>
      </c>
      <c r="E93" s="3" t="s">
        <v>105</v>
      </c>
      <c r="F93" s="3" t="s">
        <v>175</v>
      </c>
      <c r="G93" s="8">
        <v>95708000</v>
      </c>
      <c r="H93" s="8">
        <v>0</v>
      </c>
      <c r="I93" s="8">
        <v>0</v>
      </c>
      <c r="J93" s="8">
        <v>95708000</v>
      </c>
      <c r="K93" s="8">
        <v>0</v>
      </c>
      <c r="L93" s="8">
        <v>95708000</v>
      </c>
      <c r="M93" s="3" t="s">
        <v>154</v>
      </c>
      <c r="N93" s="3" t="b">
        <v>0</v>
      </c>
      <c r="O93" s="3" t="s">
        <v>324</v>
      </c>
      <c r="P93" s="3" t="s">
        <v>88</v>
      </c>
    </row>
    <row r="94" spans="1:16" hidden="1" x14ac:dyDescent="0.25">
      <c r="A94" s="2">
        <v>45785</v>
      </c>
      <c r="B94" s="2">
        <v>45785</v>
      </c>
      <c r="C94" s="3" t="s">
        <v>182</v>
      </c>
      <c r="D94" s="3" t="s">
        <v>296</v>
      </c>
      <c r="E94" s="3" t="s">
        <v>105</v>
      </c>
      <c r="F94" s="3" t="s">
        <v>194</v>
      </c>
      <c r="G94" s="8">
        <v>107785028</v>
      </c>
      <c r="H94" s="8">
        <v>0</v>
      </c>
      <c r="I94" s="8">
        <v>0</v>
      </c>
      <c r="J94" s="8">
        <v>107785028</v>
      </c>
      <c r="K94" s="8">
        <v>0</v>
      </c>
      <c r="L94" s="8">
        <v>107785028</v>
      </c>
      <c r="M94" s="3" t="s">
        <v>154</v>
      </c>
      <c r="N94" s="3" t="b">
        <v>0</v>
      </c>
      <c r="O94" s="3" t="s">
        <v>324</v>
      </c>
      <c r="P94" s="3" t="s">
        <v>88</v>
      </c>
    </row>
    <row r="95" spans="1:16" hidden="1" x14ac:dyDescent="0.25">
      <c r="A95" s="2">
        <v>45786</v>
      </c>
      <c r="B95" s="2">
        <v>45786</v>
      </c>
      <c r="C95" s="3" t="s">
        <v>269</v>
      </c>
      <c r="D95" s="3" t="s">
        <v>296</v>
      </c>
      <c r="E95" s="3" t="s">
        <v>105</v>
      </c>
      <c r="F95" s="3" t="s">
        <v>78</v>
      </c>
      <c r="G95" s="8">
        <v>77258376</v>
      </c>
      <c r="H95" s="8">
        <v>0</v>
      </c>
      <c r="I95" s="8">
        <v>0</v>
      </c>
      <c r="J95" s="8">
        <v>77258376</v>
      </c>
      <c r="K95" s="8">
        <v>0</v>
      </c>
      <c r="L95" s="8">
        <v>77258376</v>
      </c>
      <c r="M95" s="3" t="s">
        <v>154</v>
      </c>
      <c r="N95" s="3" t="b">
        <v>0</v>
      </c>
      <c r="O95" s="3" t="s">
        <v>324</v>
      </c>
      <c r="P95" s="3" t="s">
        <v>88</v>
      </c>
    </row>
    <row r="96" spans="1:16" hidden="1" x14ac:dyDescent="0.25">
      <c r="A96" s="2">
        <v>45789</v>
      </c>
      <c r="B96" s="2">
        <v>45789</v>
      </c>
      <c r="C96" s="3" t="s">
        <v>251</v>
      </c>
      <c r="D96" s="3" t="s">
        <v>296</v>
      </c>
      <c r="E96" s="3" t="s">
        <v>105</v>
      </c>
      <c r="F96" s="3" t="s">
        <v>64</v>
      </c>
      <c r="G96" s="8">
        <v>99481708</v>
      </c>
      <c r="H96" s="8">
        <v>0</v>
      </c>
      <c r="I96" s="8">
        <v>0</v>
      </c>
      <c r="J96" s="8">
        <v>99481708</v>
      </c>
      <c r="K96" s="8">
        <v>0</v>
      </c>
      <c r="L96" s="8">
        <v>99481708</v>
      </c>
      <c r="M96" s="3" t="s">
        <v>154</v>
      </c>
      <c r="N96" s="3" t="b">
        <v>0</v>
      </c>
      <c r="O96" s="3" t="s">
        <v>324</v>
      </c>
      <c r="P96" s="3" t="s">
        <v>88</v>
      </c>
    </row>
    <row r="97" spans="1:16" hidden="1" x14ac:dyDescent="0.25">
      <c r="A97" s="2">
        <v>45790</v>
      </c>
      <c r="B97" s="2">
        <v>45790</v>
      </c>
      <c r="C97" s="3" t="s">
        <v>74</v>
      </c>
      <c r="D97" s="3" t="s">
        <v>296</v>
      </c>
      <c r="E97" s="3" t="s">
        <v>105</v>
      </c>
      <c r="F97" s="3" t="s">
        <v>55</v>
      </c>
      <c r="G97" s="8">
        <v>109969154</v>
      </c>
      <c r="H97" s="8">
        <v>0</v>
      </c>
      <c r="I97" s="8">
        <v>0</v>
      </c>
      <c r="J97" s="8">
        <v>109969154</v>
      </c>
      <c r="K97" s="8">
        <v>0</v>
      </c>
      <c r="L97" s="8">
        <v>109969154</v>
      </c>
      <c r="M97" s="3" t="s">
        <v>154</v>
      </c>
      <c r="N97" s="3" t="b">
        <v>0</v>
      </c>
      <c r="O97" s="3" t="s">
        <v>324</v>
      </c>
      <c r="P97" s="3" t="s">
        <v>88</v>
      </c>
    </row>
    <row r="98" spans="1:16" hidden="1" x14ac:dyDescent="0.25">
      <c r="A98" s="2">
        <v>45791</v>
      </c>
      <c r="B98" s="2">
        <v>45791</v>
      </c>
      <c r="C98" s="3" t="s">
        <v>193</v>
      </c>
      <c r="D98" s="3" t="s">
        <v>296</v>
      </c>
      <c r="E98" s="3" t="s">
        <v>105</v>
      </c>
      <c r="F98" s="3" t="s">
        <v>185</v>
      </c>
      <c r="G98" s="8">
        <v>116987025</v>
      </c>
      <c r="H98" s="8">
        <v>0</v>
      </c>
      <c r="I98" s="8">
        <v>0</v>
      </c>
      <c r="J98" s="8">
        <v>116987025</v>
      </c>
      <c r="K98" s="8">
        <v>0</v>
      </c>
      <c r="L98" s="8">
        <v>116987025</v>
      </c>
      <c r="M98" s="3" t="s">
        <v>154</v>
      </c>
      <c r="N98" s="3" t="b">
        <v>0</v>
      </c>
      <c r="O98" s="3" t="s">
        <v>324</v>
      </c>
      <c r="P98" s="3" t="s">
        <v>88</v>
      </c>
    </row>
    <row r="99" spans="1:16" hidden="1" x14ac:dyDescent="0.25">
      <c r="A99" s="2">
        <v>45792</v>
      </c>
      <c r="B99" s="2">
        <v>45792</v>
      </c>
      <c r="C99" s="3" t="s">
        <v>172</v>
      </c>
      <c r="D99" s="3" t="s">
        <v>296</v>
      </c>
      <c r="E99" s="3" t="s">
        <v>105</v>
      </c>
      <c r="F99" s="3" t="s">
        <v>278</v>
      </c>
      <c r="G99" s="8">
        <v>107691396</v>
      </c>
      <c r="H99" s="8">
        <v>0</v>
      </c>
      <c r="I99" s="8">
        <v>0</v>
      </c>
      <c r="J99" s="8">
        <v>107691396</v>
      </c>
      <c r="K99" s="8">
        <v>0</v>
      </c>
      <c r="L99" s="8">
        <v>107691396</v>
      </c>
      <c r="M99" s="3" t="s">
        <v>154</v>
      </c>
      <c r="N99" s="3" t="b">
        <v>0</v>
      </c>
      <c r="O99" s="3" t="s">
        <v>324</v>
      </c>
      <c r="P99" s="3" t="s">
        <v>88</v>
      </c>
    </row>
    <row r="100" spans="1:16" hidden="1" x14ac:dyDescent="0.25">
      <c r="A100" s="2">
        <v>45793</v>
      </c>
      <c r="B100" s="2">
        <v>45793</v>
      </c>
      <c r="C100" s="3" t="s">
        <v>31</v>
      </c>
      <c r="D100" s="3" t="s">
        <v>296</v>
      </c>
      <c r="E100" s="3" t="s">
        <v>105</v>
      </c>
      <c r="F100" s="3" t="s">
        <v>11</v>
      </c>
      <c r="G100" s="8">
        <v>97144790</v>
      </c>
      <c r="H100" s="8">
        <v>0</v>
      </c>
      <c r="I100" s="8">
        <v>0</v>
      </c>
      <c r="J100" s="8">
        <v>97144790</v>
      </c>
      <c r="K100" s="8">
        <v>0</v>
      </c>
      <c r="L100" s="8">
        <v>97144790</v>
      </c>
      <c r="M100" s="3" t="s">
        <v>154</v>
      </c>
      <c r="N100" s="3" t="b">
        <v>0</v>
      </c>
      <c r="O100" s="3" t="s">
        <v>324</v>
      </c>
      <c r="P100" s="3" t="s">
        <v>88</v>
      </c>
    </row>
    <row r="101" spans="1:16" hidden="1" x14ac:dyDescent="0.25">
      <c r="A101" s="2">
        <v>45794</v>
      </c>
      <c r="B101" s="2">
        <v>45794</v>
      </c>
      <c r="C101" s="3" t="s">
        <v>139</v>
      </c>
      <c r="D101" s="3" t="s">
        <v>296</v>
      </c>
      <c r="E101" s="3" t="s">
        <v>105</v>
      </c>
      <c r="F101" s="3" t="s">
        <v>334</v>
      </c>
      <c r="G101" s="8">
        <v>81928918</v>
      </c>
      <c r="H101" s="8">
        <v>0</v>
      </c>
      <c r="I101" s="8">
        <v>0</v>
      </c>
      <c r="J101" s="8">
        <v>81928918</v>
      </c>
      <c r="K101" s="8">
        <v>0</v>
      </c>
      <c r="L101" s="8">
        <v>81928918</v>
      </c>
      <c r="M101" s="3" t="s">
        <v>154</v>
      </c>
      <c r="N101" s="3" t="b">
        <v>0</v>
      </c>
      <c r="O101" s="3" t="s">
        <v>324</v>
      </c>
      <c r="P101" s="3" t="s">
        <v>88</v>
      </c>
    </row>
    <row r="102" spans="1:16" hidden="1" x14ac:dyDescent="0.25">
      <c r="A102" s="2">
        <v>45796</v>
      </c>
      <c r="B102" s="2">
        <v>45796</v>
      </c>
      <c r="C102" s="3" t="s">
        <v>205</v>
      </c>
      <c r="D102" s="3" t="s">
        <v>296</v>
      </c>
      <c r="E102" s="3" t="s">
        <v>105</v>
      </c>
      <c r="F102" s="3" t="s">
        <v>91</v>
      </c>
      <c r="G102" s="8">
        <v>87214002</v>
      </c>
      <c r="H102" s="8">
        <v>0</v>
      </c>
      <c r="I102" s="8">
        <v>0</v>
      </c>
      <c r="J102" s="8">
        <v>87214002</v>
      </c>
      <c r="K102" s="8">
        <v>0</v>
      </c>
      <c r="L102" s="8">
        <v>87214002</v>
      </c>
      <c r="M102" s="3" t="s">
        <v>154</v>
      </c>
      <c r="N102" s="3" t="b">
        <v>0</v>
      </c>
      <c r="O102" s="3" t="s">
        <v>324</v>
      </c>
      <c r="P102" s="3" t="s">
        <v>88</v>
      </c>
    </row>
    <row r="103" spans="1:16" hidden="1" x14ac:dyDescent="0.25">
      <c r="A103" s="2">
        <v>45797</v>
      </c>
      <c r="B103" s="2">
        <v>45797</v>
      </c>
      <c r="C103" s="3" t="s">
        <v>302</v>
      </c>
      <c r="D103" s="3" t="s">
        <v>296</v>
      </c>
      <c r="E103" s="3" t="s">
        <v>105</v>
      </c>
      <c r="F103" s="3" t="s">
        <v>77</v>
      </c>
      <c r="G103" s="8">
        <v>74951818</v>
      </c>
      <c r="H103" s="8">
        <v>0</v>
      </c>
      <c r="I103" s="8">
        <v>0</v>
      </c>
      <c r="J103" s="8">
        <v>74951818</v>
      </c>
      <c r="K103" s="8">
        <v>0</v>
      </c>
      <c r="L103" s="8">
        <v>74951818</v>
      </c>
      <c r="M103" s="3" t="s">
        <v>154</v>
      </c>
      <c r="N103" s="3" t="b">
        <v>0</v>
      </c>
      <c r="O103" s="3" t="s">
        <v>324</v>
      </c>
      <c r="P103" s="3" t="s">
        <v>88</v>
      </c>
    </row>
    <row r="104" spans="1:16" hidden="1" x14ac:dyDescent="0.25">
      <c r="A104" s="2">
        <v>45798</v>
      </c>
      <c r="B104" s="2">
        <v>45798</v>
      </c>
      <c r="C104" s="3" t="s">
        <v>198</v>
      </c>
      <c r="D104" s="3" t="s">
        <v>296</v>
      </c>
      <c r="E104" s="3" t="s">
        <v>105</v>
      </c>
      <c r="F104" s="3" t="s">
        <v>131</v>
      </c>
      <c r="G104" s="8">
        <v>106050956</v>
      </c>
      <c r="H104" s="8">
        <v>0</v>
      </c>
      <c r="I104" s="8">
        <v>0</v>
      </c>
      <c r="J104" s="8">
        <v>106050956</v>
      </c>
      <c r="K104" s="8">
        <v>0</v>
      </c>
      <c r="L104" s="8">
        <v>106050956</v>
      </c>
      <c r="M104" s="3" t="s">
        <v>154</v>
      </c>
      <c r="N104" s="3" t="b">
        <v>0</v>
      </c>
      <c r="O104" s="3" t="s">
        <v>324</v>
      </c>
      <c r="P104" s="3" t="s">
        <v>88</v>
      </c>
    </row>
    <row r="105" spans="1:16" hidden="1" x14ac:dyDescent="0.25">
      <c r="A105" s="2">
        <v>45799</v>
      </c>
      <c r="B105" s="2">
        <v>45799</v>
      </c>
      <c r="C105" s="3" t="s">
        <v>103</v>
      </c>
      <c r="D105" s="3" t="s">
        <v>296</v>
      </c>
      <c r="E105" s="3" t="s">
        <v>105</v>
      </c>
      <c r="F105" s="3" t="s">
        <v>341</v>
      </c>
      <c r="G105" s="8">
        <v>99057905</v>
      </c>
      <c r="H105" s="8">
        <v>0</v>
      </c>
      <c r="I105" s="8">
        <v>0</v>
      </c>
      <c r="J105" s="8">
        <v>99057905</v>
      </c>
      <c r="K105" s="8">
        <v>0</v>
      </c>
      <c r="L105" s="8">
        <v>99057905</v>
      </c>
      <c r="M105" s="3" t="s">
        <v>154</v>
      </c>
      <c r="N105" s="3" t="b">
        <v>0</v>
      </c>
      <c r="O105" s="3" t="s">
        <v>324</v>
      </c>
      <c r="P105" s="3" t="s">
        <v>88</v>
      </c>
    </row>
    <row r="106" spans="1:16" hidden="1" x14ac:dyDescent="0.25">
      <c r="A106" s="2">
        <v>45800</v>
      </c>
      <c r="B106" s="2">
        <v>45800</v>
      </c>
      <c r="C106" s="3" t="s">
        <v>85</v>
      </c>
      <c r="D106" s="3" t="s">
        <v>296</v>
      </c>
      <c r="E106" s="3" t="s">
        <v>105</v>
      </c>
      <c r="F106" s="3" t="s">
        <v>321</v>
      </c>
      <c r="G106" s="8">
        <v>109552476</v>
      </c>
      <c r="H106" s="8">
        <v>0</v>
      </c>
      <c r="I106" s="8">
        <v>0</v>
      </c>
      <c r="J106" s="8">
        <v>109552476</v>
      </c>
      <c r="K106" s="8">
        <v>0</v>
      </c>
      <c r="L106" s="8">
        <v>109552476</v>
      </c>
      <c r="M106" s="3" t="s">
        <v>154</v>
      </c>
      <c r="N106" s="3" t="b">
        <v>0</v>
      </c>
      <c r="O106" s="3" t="s">
        <v>324</v>
      </c>
      <c r="P106" s="3" t="s">
        <v>88</v>
      </c>
    </row>
    <row r="107" spans="1:16" hidden="1" x14ac:dyDescent="0.25">
      <c r="A107" s="2">
        <v>45801</v>
      </c>
      <c r="B107" s="2">
        <v>45801</v>
      </c>
      <c r="C107" s="3" t="s">
        <v>7</v>
      </c>
      <c r="D107" s="3" t="s">
        <v>296</v>
      </c>
      <c r="E107" s="3" t="s">
        <v>105</v>
      </c>
      <c r="F107" s="3" t="s">
        <v>96</v>
      </c>
      <c r="G107" s="8">
        <v>95211770</v>
      </c>
      <c r="H107" s="8">
        <v>0</v>
      </c>
      <c r="I107" s="8">
        <v>0</v>
      </c>
      <c r="J107" s="8">
        <v>95211770</v>
      </c>
      <c r="K107" s="8">
        <v>0</v>
      </c>
      <c r="L107" s="8">
        <v>95211770</v>
      </c>
      <c r="M107" s="3" t="s">
        <v>154</v>
      </c>
      <c r="N107" s="3" t="b">
        <v>0</v>
      </c>
      <c r="O107" s="3" t="s">
        <v>324</v>
      </c>
      <c r="P107" s="3" t="s">
        <v>88</v>
      </c>
    </row>
    <row r="108" spans="1:16" hidden="1" x14ac:dyDescent="0.25">
      <c r="A108" s="2">
        <v>45803</v>
      </c>
      <c r="B108" s="2">
        <v>45803</v>
      </c>
      <c r="C108" s="3" t="s">
        <v>178</v>
      </c>
      <c r="D108" s="3" t="s">
        <v>296</v>
      </c>
      <c r="E108" s="3" t="s">
        <v>105</v>
      </c>
      <c r="F108" s="3" t="s">
        <v>158</v>
      </c>
      <c r="G108" s="8">
        <v>98341851</v>
      </c>
      <c r="H108" s="8">
        <v>0</v>
      </c>
      <c r="I108" s="8">
        <v>0</v>
      </c>
      <c r="J108" s="8">
        <v>98341851</v>
      </c>
      <c r="K108" s="8">
        <v>0</v>
      </c>
      <c r="L108" s="8">
        <v>98341851</v>
      </c>
      <c r="M108" s="3" t="s">
        <v>154</v>
      </c>
      <c r="N108" s="3" t="b">
        <v>0</v>
      </c>
      <c r="O108" s="3" t="s">
        <v>324</v>
      </c>
      <c r="P108" s="3" t="s">
        <v>88</v>
      </c>
    </row>
    <row r="109" spans="1:16" hidden="1" x14ac:dyDescent="0.25">
      <c r="A109" s="2">
        <v>45804</v>
      </c>
      <c r="B109" s="2">
        <v>45804</v>
      </c>
      <c r="C109" s="3" t="s">
        <v>327</v>
      </c>
      <c r="D109" s="3" t="s">
        <v>296</v>
      </c>
      <c r="E109" s="3" t="s">
        <v>105</v>
      </c>
      <c r="F109" s="3" t="s">
        <v>332</v>
      </c>
      <c r="G109" s="8">
        <v>105164360</v>
      </c>
      <c r="H109" s="8">
        <v>0</v>
      </c>
      <c r="I109" s="8">
        <v>0</v>
      </c>
      <c r="J109" s="8">
        <v>105164360</v>
      </c>
      <c r="K109" s="8">
        <v>0</v>
      </c>
      <c r="L109" s="8">
        <v>105164360</v>
      </c>
      <c r="M109" s="3" t="s">
        <v>154</v>
      </c>
      <c r="N109" s="3" t="b">
        <v>0</v>
      </c>
      <c r="O109" s="3" t="s">
        <v>324</v>
      </c>
      <c r="P109" s="3" t="s">
        <v>88</v>
      </c>
    </row>
    <row r="110" spans="1:16" hidden="1" x14ac:dyDescent="0.25">
      <c r="A110" s="2">
        <v>45805</v>
      </c>
      <c r="B110" s="2">
        <v>45805</v>
      </c>
      <c r="C110" s="3" t="s">
        <v>20</v>
      </c>
      <c r="D110" s="3" t="s">
        <v>296</v>
      </c>
      <c r="E110" s="3" t="s">
        <v>105</v>
      </c>
      <c r="F110" s="3" t="s">
        <v>263</v>
      </c>
      <c r="G110" s="8">
        <v>65953682</v>
      </c>
      <c r="H110" s="8">
        <v>0</v>
      </c>
      <c r="I110" s="8">
        <v>0</v>
      </c>
      <c r="J110" s="8">
        <v>65953682</v>
      </c>
      <c r="K110" s="8">
        <v>0</v>
      </c>
      <c r="L110" s="8">
        <v>65953682</v>
      </c>
      <c r="M110" s="3" t="s">
        <v>154</v>
      </c>
      <c r="N110" s="3" t="b">
        <v>0</v>
      </c>
      <c r="O110" s="3" t="s">
        <v>324</v>
      </c>
      <c r="P110" s="3" t="s">
        <v>88</v>
      </c>
    </row>
    <row r="111" spans="1:16" hidden="1" x14ac:dyDescent="0.25">
      <c r="A111" s="2">
        <v>45806</v>
      </c>
      <c r="B111" s="2">
        <v>45806</v>
      </c>
      <c r="C111" s="3" t="s">
        <v>44</v>
      </c>
      <c r="D111" s="3" t="s">
        <v>296</v>
      </c>
      <c r="E111" s="3" t="s">
        <v>105</v>
      </c>
      <c r="F111" s="3" t="s">
        <v>226</v>
      </c>
      <c r="G111" s="8">
        <v>108158718</v>
      </c>
      <c r="H111" s="8">
        <v>0</v>
      </c>
      <c r="I111" s="8">
        <v>0</v>
      </c>
      <c r="J111" s="8">
        <v>108158718</v>
      </c>
      <c r="K111" s="8">
        <v>0</v>
      </c>
      <c r="L111" s="8">
        <v>108158718</v>
      </c>
      <c r="M111" s="3" t="s">
        <v>154</v>
      </c>
      <c r="N111" s="3" t="b">
        <v>0</v>
      </c>
      <c r="O111" s="3" t="s">
        <v>324</v>
      </c>
      <c r="P111" s="3" t="s">
        <v>88</v>
      </c>
    </row>
    <row r="112" spans="1:16" hidden="1" x14ac:dyDescent="0.25">
      <c r="A112" s="2">
        <v>45807</v>
      </c>
      <c r="B112" s="2">
        <v>45807</v>
      </c>
      <c r="C112" s="3" t="s">
        <v>212</v>
      </c>
      <c r="D112" s="3" t="s">
        <v>296</v>
      </c>
      <c r="E112" s="3" t="s">
        <v>105</v>
      </c>
      <c r="F112" s="3" t="s">
        <v>195</v>
      </c>
      <c r="G112" s="8">
        <v>101167073</v>
      </c>
      <c r="H112" s="8">
        <v>0</v>
      </c>
      <c r="I112" s="8">
        <v>0</v>
      </c>
      <c r="J112" s="8">
        <v>101167073</v>
      </c>
      <c r="K112" s="8">
        <v>0</v>
      </c>
      <c r="L112" s="8">
        <v>101167073</v>
      </c>
      <c r="M112" s="3" t="s">
        <v>154</v>
      </c>
      <c r="N112" s="3" t="b">
        <v>0</v>
      </c>
      <c r="O112" s="3" t="s">
        <v>324</v>
      </c>
      <c r="P112" s="3" t="s">
        <v>88</v>
      </c>
    </row>
    <row r="113" spans="1:16" hidden="1" x14ac:dyDescent="0.25">
      <c r="A113" s="2">
        <v>45808</v>
      </c>
      <c r="B113" s="2">
        <v>45808</v>
      </c>
      <c r="C113" s="3" t="s">
        <v>145</v>
      </c>
      <c r="D113" s="3" t="s">
        <v>296</v>
      </c>
      <c r="E113" s="3" t="s">
        <v>105</v>
      </c>
      <c r="F113" s="3" t="s">
        <v>47</v>
      </c>
      <c r="G113" s="8">
        <v>99684012</v>
      </c>
      <c r="H113" s="8">
        <v>0</v>
      </c>
      <c r="I113" s="8">
        <v>0</v>
      </c>
      <c r="J113" s="8">
        <v>99684012</v>
      </c>
      <c r="K113" s="8">
        <v>0</v>
      </c>
      <c r="L113" s="8">
        <v>99684012</v>
      </c>
      <c r="M113" s="3" t="s">
        <v>154</v>
      </c>
      <c r="N113" s="3" t="b">
        <v>0</v>
      </c>
      <c r="O113" s="3" t="s">
        <v>324</v>
      </c>
      <c r="P113" s="3" t="s">
        <v>88</v>
      </c>
    </row>
    <row r="114" spans="1:16" hidden="1" x14ac:dyDescent="0.25">
      <c r="A114" s="2">
        <v>45810</v>
      </c>
      <c r="B114" s="2">
        <v>45810</v>
      </c>
      <c r="C114" s="3" t="s">
        <v>59</v>
      </c>
      <c r="D114" s="3" t="s">
        <v>298</v>
      </c>
      <c r="E114" s="3" t="s">
        <v>105</v>
      </c>
      <c r="F114" s="3" t="s">
        <v>41</v>
      </c>
      <c r="G114" s="8">
        <v>95466310</v>
      </c>
      <c r="H114" s="8">
        <v>0</v>
      </c>
      <c r="I114" s="8">
        <v>7637304</v>
      </c>
      <c r="J114" s="8">
        <v>103103614</v>
      </c>
      <c r="K114" s="8">
        <v>0</v>
      </c>
      <c r="L114" s="8">
        <v>95466310</v>
      </c>
      <c r="M114" s="3" t="s">
        <v>184</v>
      </c>
      <c r="N114" s="3" t="b">
        <v>0</v>
      </c>
      <c r="O114" s="3" t="s">
        <v>324</v>
      </c>
      <c r="P114" s="3" t="s">
        <v>88</v>
      </c>
    </row>
    <row r="115" spans="1:16" hidden="1" x14ac:dyDescent="0.25">
      <c r="A115" s="2">
        <v>45810</v>
      </c>
      <c r="B115" s="2">
        <v>45810</v>
      </c>
      <c r="C115" s="3" t="s">
        <v>230</v>
      </c>
      <c r="D115" s="3" t="s">
        <v>298</v>
      </c>
      <c r="E115" s="3" t="s">
        <v>105</v>
      </c>
      <c r="F115" s="3" t="s">
        <v>24</v>
      </c>
      <c r="G115" s="8">
        <v>194089422</v>
      </c>
      <c r="H115" s="8">
        <v>0</v>
      </c>
      <c r="I115" s="8">
        <v>15527155</v>
      </c>
      <c r="J115" s="8">
        <v>209616577</v>
      </c>
      <c r="K115" s="8">
        <v>0</v>
      </c>
      <c r="L115" s="8">
        <v>194089422</v>
      </c>
      <c r="M115" s="3" t="s">
        <v>184</v>
      </c>
      <c r="N115" s="3" t="b">
        <v>0</v>
      </c>
      <c r="O115" s="3" t="s">
        <v>324</v>
      </c>
      <c r="P115" s="3" t="s">
        <v>88</v>
      </c>
    </row>
    <row r="116" spans="1:16" hidden="1" x14ac:dyDescent="0.25">
      <c r="A116" s="2">
        <v>45811</v>
      </c>
      <c r="B116" s="2">
        <v>45811</v>
      </c>
      <c r="C116" s="3" t="s">
        <v>56</v>
      </c>
      <c r="D116" s="3" t="s">
        <v>316</v>
      </c>
      <c r="E116" s="3" t="s">
        <v>105</v>
      </c>
      <c r="F116" s="3" t="s">
        <v>125</v>
      </c>
      <c r="G116" s="8">
        <v>236627444</v>
      </c>
      <c r="H116" s="8">
        <v>0</v>
      </c>
      <c r="I116" s="8">
        <v>18930195</v>
      </c>
      <c r="J116" s="8">
        <v>255557639</v>
      </c>
      <c r="K116" s="8">
        <v>0</v>
      </c>
      <c r="L116" s="8">
        <v>236627444</v>
      </c>
      <c r="M116" s="3" t="s">
        <v>184</v>
      </c>
      <c r="N116" s="3" t="b">
        <v>0</v>
      </c>
      <c r="O116" s="3" t="s">
        <v>324</v>
      </c>
      <c r="P116" s="3" t="s">
        <v>88</v>
      </c>
    </row>
    <row r="117" spans="1:16" hidden="1" x14ac:dyDescent="0.25">
      <c r="A117" s="2">
        <v>45811</v>
      </c>
      <c r="B117" s="2">
        <v>45811</v>
      </c>
      <c r="C117" s="3" t="s">
        <v>169</v>
      </c>
      <c r="D117" s="3" t="s">
        <v>316</v>
      </c>
      <c r="E117" s="3" t="s">
        <v>105</v>
      </c>
      <c r="F117" s="3" t="s">
        <v>149</v>
      </c>
      <c r="G117" s="8">
        <v>79249280</v>
      </c>
      <c r="H117" s="8">
        <v>0</v>
      </c>
      <c r="I117" s="8">
        <v>6339943</v>
      </c>
      <c r="J117" s="8">
        <v>85589223</v>
      </c>
      <c r="K117" s="8">
        <v>0</v>
      </c>
      <c r="L117" s="8">
        <v>79249280</v>
      </c>
      <c r="M117" s="3" t="s">
        <v>184</v>
      </c>
      <c r="N117" s="3" t="b">
        <v>0</v>
      </c>
      <c r="O117" s="3" t="s">
        <v>324</v>
      </c>
      <c r="P117" s="3" t="s">
        <v>88</v>
      </c>
    </row>
    <row r="118" spans="1:16" hidden="1" x14ac:dyDescent="0.25">
      <c r="A118" s="2">
        <v>45812</v>
      </c>
      <c r="B118" s="2">
        <v>45812</v>
      </c>
      <c r="C118" s="3" t="s">
        <v>61</v>
      </c>
      <c r="D118" s="3" t="s">
        <v>119</v>
      </c>
      <c r="E118" s="3" t="s">
        <v>105</v>
      </c>
      <c r="F118" s="3" t="s">
        <v>355</v>
      </c>
      <c r="G118" s="8">
        <v>7739150</v>
      </c>
      <c r="H118" s="8">
        <v>0</v>
      </c>
      <c r="I118" s="8">
        <v>619132</v>
      </c>
      <c r="J118" s="8">
        <v>8358282</v>
      </c>
      <c r="K118" s="8">
        <v>0</v>
      </c>
      <c r="L118" s="8">
        <v>7739150</v>
      </c>
      <c r="M118" s="3" t="s">
        <v>184</v>
      </c>
      <c r="N118" s="3" t="b">
        <v>0</v>
      </c>
      <c r="O118" s="3" t="s">
        <v>324</v>
      </c>
      <c r="P118" s="3" t="s">
        <v>88</v>
      </c>
    </row>
    <row r="119" spans="1:16" hidden="1" x14ac:dyDescent="0.25">
      <c r="A119" s="2">
        <v>45813</v>
      </c>
      <c r="B119" s="2">
        <v>45813</v>
      </c>
      <c r="C119" s="3" t="s">
        <v>122</v>
      </c>
      <c r="D119" s="3" t="s">
        <v>119</v>
      </c>
      <c r="E119" s="3" t="s">
        <v>105</v>
      </c>
      <c r="F119" s="3" t="s">
        <v>211</v>
      </c>
      <c r="G119" s="8">
        <v>100634174</v>
      </c>
      <c r="H119" s="8">
        <v>0</v>
      </c>
      <c r="I119" s="8">
        <v>8050732</v>
      </c>
      <c r="J119" s="8">
        <v>108684906</v>
      </c>
      <c r="K119" s="8">
        <v>0</v>
      </c>
      <c r="L119" s="8">
        <v>100634174</v>
      </c>
      <c r="M119" s="3" t="s">
        <v>184</v>
      </c>
      <c r="N119" s="3" t="b">
        <v>0</v>
      </c>
      <c r="O119" s="3" t="s">
        <v>324</v>
      </c>
      <c r="P119" s="3" t="s">
        <v>88</v>
      </c>
    </row>
    <row r="120" spans="1:16" hidden="1" x14ac:dyDescent="0.25">
      <c r="A120" s="2">
        <v>45814</v>
      </c>
      <c r="B120" s="2">
        <v>45814</v>
      </c>
      <c r="C120" s="3" t="s">
        <v>161</v>
      </c>
      <c r="D120" s="3" t="s">
        <v>116</v>
      </c>
      <c r="E120" s="3" t="s">
        <v>105</v>
      </c>
      <c r="F120" s="3" t="s">
        <v>93</v>
      </c>
      <c r="G120" s="8">
        <v>211020050</v>
      </c>
      <c r="H120" s="8">
        <v>0</v>
      </c>
      <c r="I120" s="8">
        <v>16881604</v>
      </c>
      <c r="J120" s="8">
        <v>227901654</v>
      </c>
      <c r="K120" s="8">
        <v>0</v>
      </c>
      <c r="L120" s="8">
        <v>211020050</v>
      </c>
      <c r="M120" s="3" t="s">
        <v>184</v>
      </c>
      <c r="N120" s="3" t="b">
        <v>0</v>
      </c>
      <c r="O120" s="3" t="s">
        <v>324</v>
      </c>
      <c r="P120" s="3" t="s">
        <v>88</v>
      </c>
    </row>
    <row r="121" spans="1:16" hidden="1" x14ac:dyDescent="0.25">
      <c r="A121" s="2">
        <v>45814</v>
      </c>
      <c r="B121" s="2">
        <v>45814</v>
      </c>
      <c r="C121" s="3" t="s">
        <v>357</v>
      </c>
      <c r="D121" s="3" t="s">
        <v>116</v>
      </c>
      <c r="E121" s="3" t="s">
        <v>105</v>
      </c>
      <c r="F121" s="3" t="s">
        <v>53</v>
      </c>
      <c r="G121" s="8">
        <v>108579272</v>
      </c>
      <c r="H121" s="8">
        <v>0</v>
      </c>
      <c r="I121" s="8">
        <v>8686342</v>
      </c>
      <c r="J121" s="8">
        <v>117265614</v>
      </c>
      <c r="K121" s="8">
        <v>0</v>
      </c>
      <c r="L121" s="8">
        <v>108579272</v>
      </c>
      <c r="M121" s="3" t="s">
        <v>184</v>
      </c>
      <c r="N121" s="3" t="b">
        <v>0</v>
      </c>
      <c r="O121" s="3" t="s">
        <v>324</v>
      </c>
      <c r="P121" s="3" t="s">
        <v>88</v>
      </c>
    </row>
    <row r="122" spans="1:16" hidden="1" x14ac:dyDescent="0.25">
      <c r="A122" s="2">
        <v>45815</v>
      </c>
      <c r="B122" s="2">
        <v>45815</v>
      </c>
      <c r="C122" s="3" t="s">
        <v>189</v>
      </c>
      <c r="D122" s="3" t="s">
        <v>337</v>
      </c>
      <c r="E122" s="3" t="s">
        <v>105</v>
      </c>
      <c r="F122" s="3" t="s">
        <v>218</v>
      </c>
      <c r="G122" s="8">
        <v>247335052</v>
      </c>
      <c r="H122" s="8">
        <v>0</v>
      </c>
      <c r="I122" s="8">
        <v>19786803</v>
      </c>
      <c r="J122" s="8">
        <v>267121855</v>
      </c>
      <c r="K122" s="8">
        <v>0</v>
      </c>
      <c r="L122" s="8">
        <v>247335052</v>
      </c>
      <c r="M122" s="3" t="s">
        <v>184</v>
      </c>
      <c r="N122" s="3" t="b">
        <v>0</v>
      </c>
      <c r="O122" s="3" t="s">
        <v>324</v>
      </c>
      <c r="P122" s="3" t="s">
        <v>88</v>
      </c>
    </row>
    <row r="123" spans="1:16" hidden="1" x14ac:dyDescent="0.25">
      <c r="A123" s="2">
        <v>45815</v>
      </c>
      <c r="B123" s="2">
        <v>45815</v>
      </c>
      <c r="C123" s="3" t="s">
        <v>25</v>
      </c>
      <c r="D123" s="3" t="s">
        <v>337</v>
      </c>
      <c r="E123" s="3" t="s">
        <v>105</v>
      </c>
      <c r="F123" s="3" t="s">
        <v>33</v>
      </c>
      <c r="G123" s="8">
        <v>111490734</v>
      </c>
      <c r="H123" s="8">
        <v>0</v>
      </c>
      <c r="I123" s="8">
        <v>8919260</v>
      </c>
      <c r="J123" s="8">
        <v>120409994</v>
      </c>
      <c r="K123" s="8">
        <v>0</v>
      </c>
      <c r="L123" s="8">
        <v>111490734</v>
      </c>
      <c r="M123" s="3" t="s">
        <v>184</v>
      </c>
      <c r="N123" s="3" t="b">
        <v>0</v>
      </c>
      <c r="O123" s="3" t="s">
        <v>324</v>
      </c>
      <c r="P123" s="3" t="s">
        <v>88</v>
      </c>
    </row>
    <row r="124" spans="1:16" hidden="1" x14ac:dyDescent="0.25">
      <c r="A124" s="2">
        <v>45817</v>
      </c>
      <c r="B124" s="2">
        <v>45817</v>
      </c>
      <c r="C124" s="3" t="s">
        <v>305</v>
      </c>
      <c r="D124" s="3" t="s">
        <v>351</v>
      </c>
      <c r="E124" s="3" t="s">
        <v>105</v>
      </c>
      <c r="F124" s="3" t="s">
        <v>308</v>
      </c>
      <c r="G124" s="8">
        <v>245006675</v>
      </c>
      <c r="H124" s="8">
        <v>0</v>
      </c>
      <c r="I124" s="8">
        <v>19600533</v>
      </c>
      <c r="J124" s="8">
        <v>264607208</v>
      </c>
      <c r="K124" s="8">
        <v>0</v>
      </c>
      <c r="L124" s="8">
        <v>245006675</v>
      </c>
      <c r="M124" s="3" t="s">
        <v>184</v>
      </c>
      <c r="N124" s="3" t="b">
        <v>0</v>
      </c>
      <c r="O124" s="3" t="s">
        <v>324</v>
      </c>
      <c r="P124" s="3" t="s">
        <v>88</v>
      </c>
    </row>
    <row r="125" spans="1:16" hidden="1" x14ac:dyDescent="0.25">
      <c r="A125" s="2">
        <v>45817</v>
      </c>
      <c r="B125" s="2">
        <v>45817</v>
      </c>
      <c r="C125" s="3" t="s">
        <v>245</v>
      </c>
      <c r="D125" s="3" t="s">
        <v>351</v>
      </c>
      <c r="E125" s="3" t="s">
        <v>105</v>
      </c>
      <c r="F125" s="3" t="s">
        <v>310</v>
      </c>
      <c r="G125" s="8">
        <v>111377264</v>
      </c>
      <c r="H125" s="8">
        <v>0</v>
      </c>
      <c r="I125" s="8">
        <v>8910182</v>
      </c>
      <c r="J125" s="8">
        <v>120287446</v>
      </c>
      <c r="K125" s="8">
        <v>0</v>
      </c>
      <c r="L125" s="8">
        <v>111377264</v>
      </c>
      <c r="M125" s="3" t="s">
        <v>184</v>
      </c>
      <c r="N125" s="3" t="b">
        <v>0</v>
      </c>
      <c r="O125" s="3" t="s">
        <v>324</v>
      </c>
      <c r="P125" s="3" t="s">
        <v>88</v>
      </c>
    </row>
    <row r="126" spans="1:16" hidden="1" x14ac:dyDescent="0.25">
      <c r="A126" s="2">
        <v>45818</v>
      </c>
      <c r="B126" s="2">
        <v>45818</v>
      </c>
      <c r="C126" s="3" t="s">
        <v>257</v>
      </c>
      <c r="D126" s="3" t="s">
        <v>307</v>
      </c>
      <c r="E126" s="3" t="s">
        <v>105</v>
      </c>
      <c r="F126" s="3" t="s">
        <v>282</v>
      </c>
      <c r="G126" s="8">
        <v>315798462</v>
      </c>
      <c r="H126" s="8">
        <v>0</v>
      </c>
      <c r="I126" s="8">
        <v>25263876</v>
      </c>
      <c r="J126" s="8">
        <v>341062338</v>
      </c>
      <c r="K126" s="8">
        <v>0</v>
      </c>
      <c r="L126" s="8">
        <v>315798462</v>
      </c>
      <c r="M126" s="3" t="s">
        <v>184</v>
      </c>
      <c r="N126" s="3" t="b">
        <v>0</v>
      </c>
      <c r="O126" s="3" t="s">
        <v>324</v>
      </c>
      <c r="P126" s="3" t="s">
        <v>88</v>
      </c>
    </row>
    <row r="127" spans="1:16" hidden="1" x14ac:dyDescent="0.25">
      <c r="A127" s="2">
        <v>45818</v>
      </c>
      <c r="B127" s="2">
        <v>45818</v>
      </c>
      <c r="C127" s="3" t="s">
        <v>72</v>
      </c>
      <c r="D127" s="3" t="s">
        <v>307</v>
      </c>
      <c r="E127" s="3" t="s">
        <v>105</v>
      </c>
      <c r="F127" s="3" t="s">
        <v>112</v>
      </c>
      <c r="G127" s="8">
        <v>61267208</v>
      </c>
      <c r="H127" s="8">
        <v>0</v>
      </c>
      <c r="I127" s="8">
        <v>4901378</v>
      </c>
      <c r="J127" s="8">
        <v>66168586</v>
      </c>
      <c r="K127" s="8">
        <v>0</v>
      </c>
      <c r="L127" s="8">
        <v>61267208</v>
      </c>
      <c r="M127" s="3" t="s">
        <v>184</v>
      </c>
      <c r="N127" s="3" t="b">
        <v>0</v>
      </c>
      <c r="O127" s="3" t="s">
        <v>324</v>
      </c>
      <c r="P127" s="3" t="s">
        <v>88</v>
      </c>
    </row>
    <row r="128" spans="1:16" hidden="1" x14ac:dyDescent="0.25">
      <c r="A128" s="2">
        <v>45819</v>
      </c>
      <c r="B128" s="2">
        <v>45819</v>
      </c>
      <c r="C128" s="3" t="s">
        <v>262</v>
      </c>
      <c r="D128" s="3" t="s">
        <v>318</v>
      </c>
      <c r="E128" s="3" t="s">
        <v>105</v>
      </c>
      <c r="F128" s="3" t="s">
        <v>354</v>
      </c>
      <c r="G128" s="8">
        <v>86321690</v>
      </c>
      <c r="H128" s="8">
        <v>0</v>
      </c>
      <c r="I128" s="8">
        <v>6905736</v>
      </c>
      <c r="J128" s="8">
        <v>93227426</v>
      </c>
      <c r="K128" s="8">
        <v>0</v>
      </c>
      <c r="L128" s="8">
        <v>86321690</v>
      </c>
      <c r="M128" s="3" t="s">
        <v>184</v>
      </c>
      <c r="N128" s="3" t="b">
        <v>0</v>
      </c>
      <c r="O128" s="3" t="s">
        <v>324</v>
      </c>
      <c r="P128" s="3" t="s">
        <v>88</v>
      </c>
    </row>
    <row r="129" spans="1:16" hidden="1" x14ac:dyDescent="0.25">
      <c r="A129" s="2">
        <v>45820</v>
      </c>
      <c r="B129" s="2">
        <v>45820</v>
      </c>
      <c r="C129" s="3" t="s">
        <v>130</v>
      </c>
      <c r="D129" s="3" t="s">
        <v>318</v>
      </c>
      <c r="E129" s="3" t="s">
        <v>105</v>
      </c>
      <c r="F129" s="3" t="s">
        <v>148</v>
      </c>
      <c r="G129" s="8">
        <v>104576951</v>
      </c>
      <c r="H129" s="8">
        <v>0</v>
      </c>
      <c r="I129" s="8">
        <v>8366155</v>
      </c>
      <c r="J129" s="8">
        <v>112943106</v>
      </c>
      <c r="K129" s="8">
        <v>0</v>
      </c>
      <c r="L129" s="8">
        <v>104576951</v>
      </c>
      <c r="M129" s="3" t="s">
        <v>184</v>
      </c>
      <c r="N129" s="3" t="b">
        <v>0</v>
      </c>
      <c r="O129" s="3" t="s">
        <v>324</v>
      </c>
      <c r="P129" s="3" t="s">
        <v>88</v>
      </c>
    </row>
    <row r="130" spans="1:16" hidden="1" x14ac:dyDescent="0.25">
      <c r="A130" s="2">
        <v>45821</v>
      </c>
      <c r="B130" s="2">
        <v>45821</v>
      </c>
      <c r="C130" s="3" t="s">
        <v>106</v>
      </c>
      <c r="D130" s="3" t="s">
        <v>244</v>
      </c>
      <c r="E130" s="3" t="s">
        <v>105</v>
      </c>
      <c r="F130" s="3" t="s">
        <v>326</v>
      </c>
      <c r="G130" s="8">
        <v>307032482</v>
      </c>
      <c r="H130" s="8">
        <v>0</v>
      </c>
      <c r="I130" s="8">
        <v>24562599</v>
      </c>
      <c r="J130" s="8">
        <v>331595081</v>
      </c>
      <c r="K130" s="8">
        <v>0</v>
      </c>
      <c r="L130" s="8">
        <v>307032482</v>
      </c>
      <c r="M130" s="3" t="s">
        <v>184</v>
      </c>
      <c r="N130" s="3" t="b">
        <v>0</v>
      </c>
      <c r="O130" s="3" t="s">
        <v>324</v>
      </c>
      <c r="P130" s="3" t="s">
        <v>88</v>
      </c>
    </row>
    <row r="131" spans="1:16" hidden="1" x14ac:dyDescent="0.25">
      <c r="A131" s="2">
        <v>45822</v>
      </c>
      <c r="B131" s="2">
        <v>45822</v>
      </c>
      <c r="C131" s="3" t="s">
        <v>86</v>
      </c>
      <c r="D131" s="3" t="s">
        <v>320</v>
      </c>
      <c r="E131" s="3" t="s">
        <v>105</v>
      </c>
      <c r="F131" s="3" t="s">
        <v>179</v>
      </c>
      <c r="G131" s="8">
        <v>370283752</v>
      </c>
      <c r="H131" s="8">
        <v>0</v>
      </c>
      <c r="I131" s="8">
        <v>29622700</v>
      </c>
      <c r="J131" s="8">
        <v>399906452</v>
      </c>
      <c r="K131" s="8">
        <v>0</v>
      </c>
      <c r="L131" s="8">
        <v>370283752</v>
      </c>
      <c r="M131" s="3" t="s">
        <v>184</v>
      </c>
      <c r="N131" s="3" t="b">
        <v>0</v>
      </c>
      <c r="O131" s="3" t="s">
        <v>324</v>
      </c>
      <c r="P131" s="3" t="s">
        <v>88</v>
      </c>
    </row>
    <row r="132" spans="1:16" hidden="1" x14ac:dyDescent="0.25">
      <c r="A132" s="2">
        <v>45822</v>
      </c>
      <c r="B132" s="2">
        <v>45822</v>
      </c>
      <c r="C132" s="3" t="s">
        <v>303</v>
      </c>
      <c r="D132" s="3" t="s">
        <v>320</v>
      </c>
      <c r="E132" s="3" t="s">
        <v>105</v>
      </c>
      <c r="F132" s="3" t="s">
        <v>284</v>
      </c>
      <c r="G132" s="8">
        <v>99904056</v>
      </c>
      <c r="H132" s="8">
        <v>0</v>
      </c>
      <c r="I132" s="8">
        <v>7992325</v>
      </c>
      <c r="J132" s="8">
        <v>107896381</v>
      </c>
      <c r="K132" s="8">
        <v>0</v>
      </c>
      <c r="L132" s="8">
        <v>99904056</v>
      </c>
      <c r="M132" s="3" t="s">
        <v>184</v>
      </c>
      <c r="N132" s="3" t="b">
        <v>0</v>
      </c>
      <c r="O132" s="3" t="s">
        <v>324</v>
      </c>
      <c r="P132" s="3" t="s">
        <v>88</v>
      </c>
    </row>
    <row r="133" spans="1:16" hidden="1" x14ac:dyDescent="0.25">
      <c r="A133" s="2">
        <v>45824</v>
      </c>
      <c r="B133" s="2">
        <v>45824</v>
      </c>
      <c r="C133" s="3" t="s">
        <v>336</v>
      </c>
      <c r="D133" s="3" t="s">
        <v>57</v>
      </c>
      <c r="E133" s="3" t="s">
        <v>105</v>
      </c>
      <c r="F133" s="3" t="s">
        <v>40</v>
      </c>
      <c r="G133" s="8">
        <v>105635484</v>
      </c>
      <c r="H133" s="8">
        <v>0</v>
      </c>
      <c r="I133" s="8">
        <v>8450839</v>
      </c>
      <c r="J133" s="8">
        <v>114086323</v>
      </c>
      <c r="K133" s="8">
        <v>0</v>
      </c>
      <c r="L133" s="8">
        <v>105635484</v>
      </c>
      <c r="M133" s="3" t="s">
        <v>184</v>
      </c>
      <c r="N133" s="3" t="b">
        <v>0</v>
      </c>
      <c r="O133" s="3" t="s">
        <v>324</v>
      </c>
      <c r="P133" s="3" t="s">
        <v>88</v>
      </c>
    </row>
    <row r="134" spans="1:16" hidden="1" x14ac:dyDescent="0.25">
      <c r="A134" s="2">
        <v>45824</v>
      </c>
      <c r="B134" s="2">
        <v>45824</v>
      </c>
      <c r="C134" s="3" t="s">
        <v>258</v>
      </c>
      <c r="D134" s="3" t="s">
        <v>57</v>
      </c>
      <c r="E134" s="3" t="s">
        <v>105</v>
      </c>
      <c r="F134" s="3" t="s">
        <v>60</v>
      </c>
      <c r="G134" s="8">
        <v>232646420</v>
      </c>
      <c r="H134" s="8">
        <v>0</v>
      </c>
      <c r="I134" s="8">
        <v>18611713</v>
      </c>
      <c r="J134" s="8">
        <v>251258133</v>
      </c>
      <c r="K134" s="8">
        <v>0</v>
      </c>
      <c r="L134" s="8">
        <v>232646420</v>
      </c>
      <c r="M134" s="3" t="s">
        <v>184</v>
      </c>
      <c r="N134" s="3" t="b">
        <v>0</v>
      </c>
      <c r="O134" s="3" t="s">
        <v>324</v>
      </c>
      <c r="P134" s="3" t="s">
        <v>88</v>
      </c>
    </row>
    <row r="135" spans="1:16" hidden="1" x14ac:dyDescent="0.25">
      <c r="A135" s="2">
        <v>45824</v>
      </c>
      <c r="B135" s="2">
        <v>45821</v>
      </c>
      <c r="C135" s="3" t="s">
        <v>319</v>
      </c>
      <c r="D135" s="3" t="s">
        <v>244</v>
      </c>
      <c r="E135" s="3" t="s">
        <v>105</v>
      </c>
      <c r="F135" s="3" t="s">
        <v>60</v>
      </c>
      <c r="G135" s="8">
        <v>307032482</v>
      </c>
      <c r="H135" s="8">
        <v>0</v>
      </c>
      <c r="I135" s="8">
        <v>24562599</v>
      </c>
      <c r="J135" s="8">
        <v>331595081</v>
      </c>
      <c r="K135" s="8">
        <v>0</v>
      </c>
      <c r="L135" s="8">
        <v>307032482</v>
      </c>
      <c r="M135" s="3" t="s">
        <v>184</v>
      </c>
      <c r="N135" s="3" t="b">
        <v>0</v>
      </c>
      <c r="O135" s="3" t="s">
        <v>324</v>
      </c>
      <c r="P135" s="3" t="s">
        <v>88</v>
      </c>
    </row>
    <row r="136" spans="1:16" hidden="1" x14ac:dyDescent="0.25">
      <c r="A136" s="2">
        <v>45825</v>
      </c>
      <c r="B136" s="2">
        <v>45825</v>
      </c>
      <c r="C136" s="3" t="s">
        <v>102</v>
      </c>
      <c r="D136" s="3" t="s">
        <v>339</v>
      </c>
      <c r="E136" s="3" t="s">
        <v>105</v>
      </c>
      <c r="F136" s="3" t="s">
        <v>101</v>
      </c>
      <c r="G136" s="8">
        <v>287254771</v>
      </c>
      <c r="H136" s="8">
        <v>0</v>
      </c>
      <c r="I136" s="8">
        <v>22980382</v>
      </c>
      <c r="J136" s="8">
        <v>310235153</v>
      </c>
      <c r="K136" s="8">
        <v>0</v>
      </c>
      <c r="L136" s="8">
        <v>287254771</v>
      </c>
      <c r="M136" s="3" t="s">
        <v>184</v>
      </c>
      <c r="N136" s="3" t="b">
        <v>0</v>
      </c>
      <c r="O136" s="3" t="s">
        <v>324</v>
      </c>
      <c r="P136" s="3" t="s">
        <v>88</v>
      </c>
    </row>
    <row r="137" spans="1:16" hidden="1" x14ac:dyDescent="0.25">
      <c r="A137" s="2">
        <v>45825</v>
      </c>
      <c r="B137" s="2">
        <v>45825</v>
      </c>
      <c r="C137" s="3" t="s">
        <v>220</v>
      </c>
      <c r="D137" s="3" t="s">
        <v>339</v>
      </c>
      <c r="E137" s="3" t="s">
        <v>105</v>
      </c>
      <c r="F137" s="3" t="s">
        <v>216</v>
      </c>
      <c r="G137" s="8">
        <v>99515732</v>
      </c>
      <c r="H137" s="8">
        <v>0</v>
      </c>
      <c r="I137" s="8">
        <v>7961258</v>
      </c>
      <c r="J137" s="8">
        <v>107476990</v>
      </c>
      <c r="K137" s="8">
        <v>0</v>
      </c>
      <c r="L137" s="8">
        <v>99515732</v>
      </c>
      <c r="M137" s="3" t="s">
        <v>184</v>
      </c>
      <c r="N137" s="3" t="b">
        <v>0</v>
      </c>
      <c r="O137" s="3" t="s">
        <v>324</v>
      </c>
      <c r="P137" s="3" t="s">
        <v>88</v>
      </c>
    </row>
    <row r="138" spans="1:16" hidden="1" x14ac:dyDescent="0.25">
      <c r="A138" s="2">
        <v>45827</v>
      </c>
      <c r="B138" s="2">
        <v>45827</v>
      </c>
      <c r="C138" s="3" t="s">
        <v>27</v>
      </c>
      <c r="D138" s="3" t="s">
        <v>238</v>
      </c>
      <c r="E138" s="3" t="s">
        <v>105</v>
      </c>
      <c r="F138" s="3" t="s">
        <v>272</v>
      </c>
      <c r="G138" s="8">
        <v>109921950</v>
      </c>
      <c r="H138" s="8">
        <v>0</v>
      </c>
      <c r="I138" s="8">
        <v>8793756</v>
      </c>
      <c r="J138" s="8">
        <v>118715706</v>
      </c>
      <c r="K138" s="8">
        <v>0</v>
      </c>
      <c r="L138" s="8">
        <v>109921950</v>
      </c>
      <c r="M138" s="3" t="s">
        <v>184</v>
      </c>
      <c r="N138" s="3" t="b">
        <v>0</v>
      </c>
      <c r="O138" s="3" t="s">
        <v>324</v>
      </c>
      <c r="P138" s="3" t="s">
        <v>88</v>
      </c>
    </row>
    <row r="139" spans="1:16" hidden="1" x14ac:dyDescent="0.25">
      <c r="A139" s="2">
        <v>45828</v>
      </c>
      <c r="B139" s="2">
        <v>45828</v>
      </c>
      <c r="C139" s="3" t="s">
        <v>271</v>
      </c>
      <c r="D139" s="3" t="s">
        <v>238</v>
      </c>
      <c r="E139" s="3" t="s">
        <v>105</v>
      </c>
      <c r="F139" s="3" t="s">
        <v>282</v>
      </c>
      <c r="G139" s="8">
        <v>255717682</v>
      </c>
      <c r="H139" s="8">
        <v>0</v>
      </c>
      <c r="I139" s="8">
        <v>20457413</v>
      </c>
      <c r="J139" s="8">
        <v>276175095</v>
      </c>
      <c r="K139" s="8">
        <v>0</v>
      </c>
      <c r="L139" s="8">
        <v>255717682</v>
      </c>
      <c r="M139" s="3" t="s">
        <v>184</v>
      </c>
      <c r="N139" s="3" t="b">
        <v>0</v>
      </c>
      <c r="O139" s="3" t="s">
        <v>324</v>
      </c>
      <c r="P139" s="3" t="s">
        <v>88</v>
      </c>
    </row>
    <row r="140" spans="1:16" hidden="1" x14ac:dyDescent="0.25">
      <c r="A140" s="2">
        <v>45828</v>
      </c>
      <c r="B140" s="2">
        <v>45828</v>
      </c>
      <c r="C140" s="3" t="s">
        <v>151</v>
      </c>
      <c r="D140" s="3" t="s">
        <v>238</v>
      </c>
      <c r="E140" s="3" t="s">
        <v>105</v>
      </c>
      <c r="F140" s="3" t="s">
        <v>309</v>
      </c>
      <c r="G140" s="8">
        <v>97766828</v>
      </c>
      <c r="H140" s="8">
        <v>0</v>
      </c>
      <c r="I140" s="8">
        <v>7821348</v>
      </c>
      <c r="J140" s="8">
        <v>105588176</v>
      </c>
      <c r="K140" s="8">
        <v>0</v>
      </c>
      <c r="L140" s="8">
        <v>97766828</v>
      </c>
      <c r="M140" s="3" t="s">
        <v>184</v>
      </c>
      <c r="N140" s="3" t="b">
        <v>0</v>
      </c>
      <c r="O140" s="3" t="s">
        <v>324</v>
      </c>
      <c r="P140" s="3" t="s">
        <v>88</v>
      </c>
    </row>
    <row r="141" spans="1:16" hidden="1" x14ac:dyDescent="0.25">
      <c r="A141" s="2">
        <v>45829</v>
      </c>
      <c r="B141" s="2">
        <v>45829</v>
      </c>
      <c r="C141" s="3" t="s">
        <v>196</v>
      </c>
      <c r="D141" s="3" t="s">
        <v>50</v>
      </c>
      <c r="E141" s="3" t="s">
        <v>105</v>
      </c>
      <c r="F141" s="3" t="s">
        <v>294</v>
      </c>
      <c r="G141" s="8">
        <v>283121292</v>
      </c>
      <c r="H141" s="8">
        <v>0</v>
      </c>
      <c r="I141" s="8">
        <v>22649702</v>
      </c>
      <c r="J141" s="8">
        <v>305770994</v>
      </c>
      <c r="K141" s="8">
        <v>0</v>
      </c>
      <c r="L141" s="8">
        <v>283121292</v>
      </c>
      <c r="M141" s="3" t="s">
        <v>184</v>
      </c>
      <c r="N141" s="3" t="b">
        <v>0</v>
      </c>
      <c r="O141" s="3" t="s">
        <v>324</v>
      </c>
      <c r="P141" s="3" t="s">
        <v>88</v>
      </c>
    </row>
    <row r="142" spans="1:16" hidden="1" x14ac:dyDescent="0.25">
      <c r="A142" s="2">
        <v>45829</v>
      </c>
      <c r="B142" s="2">
        <v>45829</v>
      </c>
      <c r="C142" s="3" t="s">
        <v>290</v>
      </c>
      <c r="D142" s="3" t="s">
        <v>50</v>
      </c>
      <c r="E142" s="3" t="s">
        <v>105</v>
      </c>
      <c r="F142" s="3" t="s">
        <v>210</v>
      </c>
      <c r="G142" s="8">
        <v>110668870</v>
      </c>
      <c r="H142" s="8">
        <v>0</v>
      </c>
      <c r="I142" s="8">
        <v>8853511</v>
      </c>
      <c r="J142" s="8">
        <v>119522381</v>
      </c>
      <c r="K142" s="8">
        <v>0</v>
      </c>
      <c r="L142" s="8">
        <v>110668870</v>
      </c>
      <c r="M142" s="3" t="s">
        <v>184</v>
      </c>
      <c r="N142" s="3" t="b">
        <v>0</v>
      </c>
      <c r="O142" s="3" t="s">
        <v>324</v>
      </c>
      <c r="P142" s="3" t="s">
        <v>88</v>
      </c>
    </row>
    <row r="143" spans="1:16" hidden="1" x14ac:dyDescent="0.25">
      <c r="A143" s="2">
        <v>45831</v>
      </c>
      <c r="B143" s="2">
        <v>45831</v>
      </c>
      <c r="C143" s="3" t="s">
        <v>162</v>
      </c>
      <c r="D143" s="3" t="s">
        <v>143</v>
      </c>
      <c r="E143" s="3" t="s">
        <v>105</v>
      </c>
      <c r="F143" s="3" t="s">
        <v>29</v>
      </c>
      <c r="G143" s="8">
        <v>236861760</v>
      </c>
      <c r="H143" s="8">
        <v>0</v>
      </c>
      <c r="I143" s="8">
        <v>18948940</v>
      </c>
      <c r="J143" s="8">
        <v>255810700</v>
      </c>
      <c r="K143" s="8">
        <v>0</v>
      </c>
      <c r="L143" s="8">
        <v>236861760</v>
      </c>
      <c r="M143" s="3" t="s">
        <v>184</v>
      </c>
      <c r="N143" s="3" t="b">
        <v>0</v>
      </c>
      <c r="O143" s="3" t="s">
        <v>324</v>
      </c>
      <c r="P143" s="3" t="s">
        <v>88</v>
      </c>
    </row>
    <row r="144" spans="1:16" hidden="1" x14ac:dyDescent="0.25">
      <c r="A144" s="2">
        <v>45831</v>
      </c>
      <c r="B144" s="2">
        <v>45831</v>
      </c>
      <c r="C144" s="3" t="s">
        <v>128</v>
      </c>
      <c r="D144" s="3" t="s">
        <v>143</v>
      </c>
      <c r="E144" s="3" t="s">
        <v>105</v>
      </c>
      <c r="F144" s="3" t="s">
        <v>173</v>
      </c>
      <c r="G144" s="8">
        <v>98828138</v>
      </c>
      <c r="H144" s="8">
        <v>0</v>
      </c>
      <c r="I144" s="8">
        <v>7906252</v>
      </c>
      <c r="J144" s="8">
        <v>106734390</v>
      </c>
      <c r="K144" s="8">
        <v>0</v>
      </c>
      <c r="L144" s="8">
        <v>98828138</v>
      </c>
      <c r="M144" s="3" t="s">
        <v>184</v>
      </c>
      <c r="N144" s="3" t="b">
        <v>0</v>
      </c>
      <c r="O144" s="3" t="s">
        <v>324</v>
      </c>
      <c r="P144" s="3" t="s">
        <v>88</v>
      </c>
    </row>
    <row r="145" spans="1:16" hidden="1" x14ac:dyDescent="0.25">
      <c r="A145" s="2">
        <v>45832</v>
      </c>
      <c r="B145" s="2">
        <v>45832</v>
      </c>
      <c r="C145" s="3" t="s">
        <v>322</v>
      </c>
      <c r="D145" s="3" t="s">
        <v>222</v>
      </c>
      <c r="E145" s="3" t="s">
        <v>105</v>
      </c>
      <c r="F145" s="3" t="s">
        <v>312</v>
      </c>
      <c r="G145" s="8">
        <v>283121292</v>
      </c>
      <c r="H145" s="8">
        <v>0</v>
      </c>
      <c r="I145" s="8">
        <v>22649703</v>
      </c>
      <c r="J145" s="8">
        <v>305770995</v>
      </c>
      <c r="K145" s="8">
        <v>0</v>
      </c>
      <c r="L145" s="8">
        <v>283121292</v>
      </c>
      <c r="M145" s="3" t="s">
        <v>184</v>
      </c>
      <c r="N145" s="3" t="b">
        <v>0</v>
      </c>
      <c r="O145" s="3" t="s">
        <v>324</v>
      </c>
      <c r="P145" s="3" t="s">
        <v>88</v>
      </c>
    </row>
    <row r="146" spans="1:16" hidden="1" x14ac:dyDescent="0.25">
      <c r="A146" s="2">
        <v>45832</v>
      </c>
      <c r="B146" s="2">
        <v>45832</v>
      </c>
      <c r="C146" s="3" t="s">
        <v>204</v>
      </c>
      <c r="D146" s="3" t="s">
        <v>222</v>
      </c>
      <c r="E146" s="3" t="s">
        <v>105</v>
      </c>
      <c r="F146" s="3" t="s">
        <v>359</v>
      </c>
      <c r="G146" s="8">
        <v>211639096</v>
      </c>
      <c r="H146" s="8">
        <v>0</v>
      </c>
      <c r="I146" s="8">
        <v>16931128</v>
      </c>
      <c r="J146" s="8">
        <v>228570224</v>
      </c>
      <c r="K146" s="8">
        <v>0</v>
      </c>
      <c r="L146" s="8">
        <v>211639096</v>
      </c>
      <c r="M146" s="3" t="s">
        <v>184</v>
      </c>
      <c r="N146" s="3" t="b">
        <v>0</v>
      </c>
      <c r="O146" s="3" t="s">
        <v>324</v>
      </c>
      <c r="P146" s="3" t="s">
        <v>88</v>
      </c>
    </row>
    <row r="147" spans="1:16" hidden="1" x14ac:dyDescent="0.25">
      <c r="A147" s="2">
        <v>45833</v>
      </c>
      <c r="B147" s="2">
        <v>45833</v>
      </c>
      <c r="C147" s="3" t="s">
        <v>163</v>
      </c>
      <c r="D147" s="3" t="s">
        <v>136</v>
      </c>
      <c r="E147" s="3" t="s">
        <v>105</v>
      </c>
      <c r="F147" s="3" t="s">
        <v>42</v>
      </c>
      <c r="G147" s="8">
        <v>110911872</v>
      </c>
      <c r="H147" s="8">
        <v>0</v>
      </c>
      <c r="I147" s="8">
        <v>8872949</v>
      </c>
      <c r="J147" s="8">
        <v>119784821</v>
      </c>
      <c r="K147" s="8">
        <v>0</v>
      </c>
      <c r="L147" s="8">
        <v>110911872</v>
      </c>
      <c r="M147" s="3" t="s">
        <v>184</v>
      </c>
      <c r="N147" s="3" t="b">
        <v>0</v>
      </c>
      <c r="O147" s="3" t="s">
        <v>324</v>
      </c>
      <c r="P147" s="3" t="s">
        <v>88</v>
      </c>
    </row>
    <row r="148" spans="1:16" hidden="1" x14ac:dyDescent="0.25">
      <c r="A148" s="2">
        <v>45834</v>
      </c>
      <c r="B148" s="2">
        <v>45834</v>
      </c>
      <c r="C148" s="3" t="s">
        <v>242</v>
      </c>
      <c r="D148" s="3" t="s">
        <v>136</v>
      </c>
      <c r="E148" s="3" t="s">
        <v>105</v>
      </c>
      <c r="F148" s="3" t="s">
        <v>239</v>
      </c>
      <c r="G148" s="8">
        <v>140713305</v>
      </c>
      <c r="H148" s="8">
        <v>0</v>
      </c>
      <c r="I148" s="8">
        <v>11257065</v>
      </c>
      <c r="J148" s="8">
        <v>151970370</v>
      </c>
      <c r="K148" s="8">
        <v>0</v>
      </c>
      <c r="L148" s="8">
        <v>140713305</v>
      </c>
      <c r="M148" s="3" t="s">
        <v>184</v>
      </c>
      <c r="N148" s="3" t="b">
        <v>0</v>
      </c>
      <c r="O148" s="3" t="s">
        <v>324</v>
      </c>
      <c r="P148" s="3" t="s">
        <v>88</v>
      </c>
    </row>
    <row r="149" spans="1:16" hidden="1" x14ac:dyDescent="0.25">
      <c r="A149" s="2">
        <v>45835</v>
      </c>
      <c r="B149" s="2">
        <v>45835</v>
      </c>
      <c r="C149" s="3" t="s">
        <v>146</v>
      </c>
      <c r="D149" s="3" t="s">
        <v>275</v>
      </c>
      <c r="E149" s="3" t="s">
        <v>105</v>
      </c>
      <c r="F149" s="3" t="s">
        <v>142</v>
      </c>
      <c r="G149" s="8">
        <v>223984742</v>
      </c>
      <c r="H149" s="8">
        <v>0</v>
      </c>
      <c r="I149" s="8">
        <v>17918778</v>
      </c>
      <c r="J149" s="8">
        <v>241903520</v>
      </c>
      <c r="K149" s="8">
        <v>0</v>
      </c>
      <c r="L149" s="8">
        <v>223984742</v>
      </c>
      <c r="M149" s="3" t="s">
        <v>184</v>
      </c>
      <c r="N149" s="3" t="b">
        <v>0</v>
      </c>
      <c r="O149" s="3" t="s">
        <v>324</v>
      </c>
      <c r="P149" s="3" t="s">
        <v>88</v>
      </c>
    </row>
    <row r="150" spans="1:16" hidden="1" x14ac:dyDescent="0.25">
      <c r="A150" s="2">
        <v>45835</v>
      </c>
      <c r="B150" s="2">
        <v>45835</v>
      </c>
      <c r="C150" s="3" t="s">
        <v>246</v>
      </c>
      <c r="D150" s="3" t="s">
        <v>275</v>
      </c>
      <c r="E150" s="3" t="s">
        <v>105</v>
      </c>
      <c r="F150" s="3" t="s">
        <v>221</v>
      </c>
      <c r="G150" s="8">
        <v>139639103</v>
      </c>
      <c r="H150" s="8">
        <v>0</v>
      </c>
      <c r="I150" s="8">
        <v>11171130</v>
      </c>
      <c r="J150" s="8">
        <v>150810233</v>
      </c>
      <c r="K150" s="8">
        <v>0</v>
      </c>
      <c r="L150" s="8">
        <v>139639103</v>
      </c>
      <c r="M150" s="3" t="s">
        <v>184</v>
      </c>
      <c r="N150" s="3" t="b">
        <v>0</v>
      </c>
      <c r="O150" s="3" t="s">
        <v>324</v>
      </c>
      <c r="P150" s="3" t="s">
        <v>88</v>
      </c>
    </row>
    <row r="151" spans="1:16" hidden="1" x14ac:dyDescent="0.25">
      <c r="A151" s="2">
        <v>45836</v>
      </c>
      <c r="B151" s="2">
        <v>45836</v>
      </c>
      <c r="C151" s="3" t="s">
        <v>97</v>
      </c>
      <c r="D151" s="3" t="s">
        <v>296</v>
      </c>
      <c r="E151" s="3" t="s">
        <v>105</v>
      </c>
      <c r="F151" s="3" t="s">
        <v>3</v>
      </c>
      <c r="G151" s="8">
        <v>97623229</v>
      </c>
      <c r="H151" s="8">
        <v>0</v>
      </c>
      <c r="I151" s="8">
        <v>0</v>
      </c>
      <c r="J151" s="8">
        <v>97623229</v>
      </c>
      <c r="K151" s="8">
        <v>0</v>
      </c>
      <c r="L151" s="8">
        <v>97623229</v>
      </c>
      <c r="M151" s="3" t="s">
        <v>154</v>
      </c>
      <c r="N151" s="3" t="b">
        <v>0</v>
      </c>
      <c r="O151" s="3" t="s">
        <v>324</v>
      </c>
      <c r="P151" s="3" t="s">
        <v>88</v>
      </c>
    </row>
    <row r="152" spans="1:16" hidden="1" x14ac:dyDescent="0.25">
      <c r="A152" s="2">
        <v>45838</v>
      </c>
      <c r="B152" s="2">
        <v>45838</v>
      </c>
      <c r="C152" s="3" t="s">
        <v>120</v>
      </c>
      <c r="D152" s="3" t="s">
        <v>190</v>
      </c>
      <c r="E152" s="3" t="s">
        <v>105</v>
      </c>
      <c r="F152" s="3" t="s">
        <v>266</v>
      </c>
      <c r="G152" s="8">
        <v>214636760</v>
      </c>
      <c r="H152" s="8">
        <v>0</v>
      </c>
      <c r="I152" s="8">
        <v>17170940</v>
      </c>
      <c r="J152" s="8">
        <v>231807700</v>
      </c>
      <c r="K152" s="8">
        <v>0</v>
      </c>
      <c r="L152" s="8">
        <v>231807700</v>
      </c>
      <c r="M152" s="3" t="s">
        <v>184</v>
      </c>
      <c r="N152" s="3" t="b">
        <v>0</v>
      </c>
      <c r="O152" s="3" t="s">
        <v>324</v>
      </c>
      <c r="P152" s="3" t="s">
        <v>88</v>
      </c>
    </row>
    <row r="153" spans="1:16" hidden="1" x14ac:dyDescent="0.25">
      <c r="A153" s="2">
        <v>45838</v>
      </c>
      <c r="B153" s="2">
        <v>45838</v>
      </c>
      <c r="C153" s="3" t="s">
        <v>292</v>
      </c>
      <c r="D153" s="3" t="s">
        <v>296</v>
      </c>
      <c r="E153" s="3" t="s">
        <v>105</v>
      </c>
      <c r="F153" s="3" t="s">
        <v>293</v>
      </c>
      <c r="G153" s="8">
        <v>72928910</v>
      </c>
      <c r="H153" s="8">
        <v>0</v>
      </c>
      <c r="I153" s="8">
        <v>0</v>
      </c>
      <c r="J153" s="8">
        <v>72928910</v>
      </c>
      <c r="K153" s="8">
        <v>0</v>
      </c>
      <c r="L153" s="8">
        <v>72928910</v>
      </c>
      <c r="M153" s="3" t="s">
        <v>154</v>
      </c>
      <c r="N153" s="3" t="b">
        <v>0</v>
      </c>
      <c r="O153" s="3" t="s">
        <v>324</v>
      </c>
      <c r="P153" s="3" t="s">
        <v>88</v>
      </c>
    </row>
    <row r="155" spans="1:16" x14ac:dyDescent="0.25">
      <c r="G155" s="5">
        <f>SUBTOTAL(9,G3:G154)</f>
        <v>87729344</v>
      </c>
    </row>
    <row r="156" spans="1:16" x14ac:dyDescent="0.25">
      <c r="G156" s="5">
        <v>276335788</v>
      </c>
    </row>
    <row r="157" spans="1:16" x14ac:dyDescent="0.25">
      <c r="G157" s="5">
        <f>+G155+G156</f>
        <v>364065132</v>
      </c>
    </row>
  </sheetData>
  <autoFilter ref="A2:P153">
    <filterColumn colId="0">
      <filters>
        <dateGroupItem year="2025" month="3" dateTimeGrouping="month"/>
      </filters>
    </filterColumn>
    <filterColumn colId="1">
      <filters>
        <dateGroupItem year="2025" month="3" day="29" dateTimeGrouping="day"/>
      </filters>
    </filterColumn>
    <sortState ref="A3:P153">
      <sortCondition ref="A3:A153"/>
    </sortState>
  </autoFilter>
  <mergeCells count="1">
    <mergeCell ref="A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Bán ra</vt:lpstr>
      <vt:lpstr>Q2</vt:lpstr>
      <vt:lpstr>Sheet3</vt:lpstr>
      <vt:lpstr>Mua_hang_hoa__dich_vu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CFO</cp:lastModifiedBy>
  <dcterms:created xsi:type="dcterms:W3CDTF">2025-07-16T01:37:32Z</dcterms:created>
  <dcterms:modified xsi:type="dcterms:W3CDTF">2025-07-16T03:22:59Z</dcterms:modified>
</cp:coreProperties>
</file>