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DALATFARM T6 đã gửi\"/>
    </mc:Choice>
  </mc:AlternateContent>
  <bookViews>
    <workbookView xWindow="1005" yWindow="1005" windowWidth="15000" windowHeight="10005"/>
  </bookViews>
  <sheets>
    <sheet name="Chi tiết" sheetId="1" r:id="rId1"/>
  </sheets>
  <definedNames>
    <definedName name="_xlnm._FilterDatabase" localSheetId="0" hidden="1">'Chi tiết'!$A$3:$J$3</definedName>
  </definedNames>
  <calcPr calcId="162913"/>
  <pivotCaches>
    <pivotCache cacheId="2" r:id="rId2"/>
  </pivotCaches>
</workbook>
</file>

<file path=xl/calcChain.xml><?xml version="1.0" encoding="utf-8"?>
<calcChain xmlns="http://schemas.openxmlformats.org/spreadsheetml/2006/main">
  <c r="J17" i="1" l="1"/>
  <c r="G17" i="1" l="1"/>
  <c r="H17" i="1" l="1"/>
  <c r="I17" i="1"/>
</calcChain>
</file>

<file path=xl/sharedStrings.xml><?xml version="1.0" encoding="utf-8"?>
<sst xmlns="http://schemas.openxmlformats.org/spreadsheetml/2006/main" count="86" uniqueCount="46">
  <si>
    <t>Dalat Farm Vinhomes Ocean S2.16, HN</t>
  </si>
  <si>
    <t>Ngày chứng từ</t>
  </si>
  <si>
    <t>BH2324436</t>
  </si>
  <si>
    <t>Khách hàng</t>
  </si>
  <si>
    <t>Dalat Farm Vinhomes Ocean S2.16, HN, CK 10% ĐƠN ĐẦU TIÊN</t>
  </si>
  <si>
    <t>Tiền chiết khấu</t>
  </si>
  <si>
    <t>BH2324912</t>
  </si>
  <si>
    <t>Dalat Farm Tòa P3 Ocean Park, HN</t>
  </si>
  <si>
    <t>Tổng tiền hàng</t>
  </si>
  <si>
    <t>Tiền thuế GTGT</t>
  </si>
  <si>
    <t>Mã khách hàng</t>
  </si>
  <si>
    <t>BH2324428</t>
  </si>
  <si>
    <t>BH2324426</t>
  </si>
  <si>
    <t>Số chứng từ</t>
  </si>
  <si>
    <t>Diễn giải</t>
  </si>
  <si>
    <t>BH2324904</t>
  </si>
  <si>
    <t>Tổng tiền thanh toán</t>
  </si>
  <si>
    <t>BH2324922</t>
  </si>
  <si>
    <t>Người mua hàng</t>
  </si>
  <si>
    <t>Dalat Farm Vinhomes Ocean S1.08, HN</t>
  </si>
  <si>
    <t>DALATFARM</t>
  </si>
  <si>
    <t>BH2324908</t>
  </si>
  <si>
    <t>Dalatfarm</t>
  </si>
  <si>
    <t>Dalat Farm Vinhomes Ocean S1.10, HN</t>
  </si>
  <si>
    <t>HBTL25012104</t>
  </si>
  <si>
    <t>DALATFARM007</t>
  </si>
  <si>
    <t>DalatFarm  M1 Masterise Ocean park</t>
  </si>
  <si>
    <t>Hàng Trả - DalatFarm  M1 Masterise Ocean park - DALATFARM007</t>
  </si>
  <si>
    <t>HBTL25012078</t>
  </si>
  <si>
    <t>Hàng Trả - DalatFarm  M1 Masterise Ocean park -DALATFARM007</t>
  </si>
  <si>
    <t>HBTL25011731</t>
  </si>
  <si>
    <t>HBTL25011730</t>
  </si>
  <si>
    <t>DALATFARM009</t>
  </si>
  <si>
    <t>Hàng Trả - Dalat Farm Vinhomes Ocean S1.08, HN - DALATFARM009</t>
  </si>
  <si>
    <t>HBTL25011728</t>
  </si>
  <si>
    <t>DALATFARM002</t>
  </si>
  <si>
    <t>Hàng Trả - Dalat Farm Vinhomes Ocean S1.10, HN - DALATFARM002</t>
  </si>
  <si>
    <t>HBTL25011726</t>
  </si>
  <si>
    <t>DALATFARM004</t>
  </si>
  <si>
    <t>Dalat Farm Vinhomes Ocean S2.17, HN</t>
  </si>
  <si>
    <t>Hàng Trả - Dalat Farm Vinhomes Ocean S2.17, HN - DALATFARM004</t>
  </si>
  <si>
    <t>DANH SÁCH BÁN HÀNG THÁNG 6</t>
  </si>
  <si>
    <t>Row Labels</t>
  </si>
  <si>
    <t>Grand Total</t>
  </si>
  <si>
    <t>Sum of Tổng tiền thanh toán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</si>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</sst>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Microsoft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/>
      <right/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/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6" fillId="0" borderId="0" xfId="0" applyFont="1"/>
    <xf numFmtId="38" fontId="7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9" fillId="0" borderId="0" xfId="0" applyFont="1"/>
    <xf numFmtId="0" fontId="1" fillId="0" borderId="2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4" fontId="8" fillId="0" borderId="0" xfId="0" applyNumberFormat="1" applyFont="1" applyAlignment="1">
      <alignment horizontal="center" vertical="center"/>
    </xf>
    <xf numFmtId="14" fontId="7" fillId="2" borderId="3" xfId="0" applyNumberFormat="1" applyFont="1" applyFill="1" applyBorder="1" applyAlignment="1">
      <alignment horizontal="right" vertical="center" wrapText="1"/>
    </xf>
    <xf numFmtId="14" fontId="7" fillId="2" borderId="4" xfId="0" applyNumberFormat="1" applyFont="1" applyFill="1" applyBorder="1" applyAlignment="1">
      <alignment horizontal="right" vertical="center" wrapText="1"/>
    </xf>
    <xf numFmtId="14" fontId="7" fillId="2" borderId="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3"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861.678825347219" createdVersion="6" refreshedVersion="6" minRefreshableVersion="3" recordCount="13">
  <cacheSource type="worksheet">
    <worksheetSource ref="B3:J16" sheet="Chi tiết"/>
  </cacheSource>
  <cacheFields count="9">
    <cacheField name="Số chứng từ" numFmtId="0">
      <sharedItems/>
    </cacheField>
    <cacheField name="Mã khách hàng" numFmtId="0">
      <sharedItems/>
    </cacheField>
    <cacheField name="Khách hàng" numFmtId="0">
      <sharedItems/>
    </cacheField>
    <cacheField name="Diễn giải" numFmtId="0">
      <sharedItems/>
    </cacheField>
    <cacheField name="Người mua hàng" numFmtId="0">
      <sharedItems count="6">
        <s v="Dalat Farm Vinhomes Ocean S1.08, HN"/>
        <s v="Dalat Farm Vinhomes Ocean S1.10, HN"/>
        <s v="Dalat Farm Vinhomes Ocean S2.16, HN"/>
        <s v="Dalat Farm Tòa P3 Ocean Park, HN"/>
        <s v="DalatFarm  M1 Masterise Ocean park"/>
        <s v="Dalat Farm Vinhomes Ocean S2.17, HN"/>
      </sharedItems>
    </cacheField>
    <cacheField name="Tổng tiền hàng" numFmtId="38">
      <sharedItems containsSemiMixedTypes="0" containsString="0" containsNumber="1" containsInteger="1" minValue="-445328" maxValue="1240655"/>
    </cacheField>
    <cacheField name="Tiền chiết khấu" numFmtId="38">
      <sharedItems containsSemiMixedTypes="0" containsString="0" containsNumber="1" containsInteger="1" minValue="0" maxValue="124066"/>
    </cacheField>
    <cacheField name="Tiền thuế GTGT" numFmtId="38">
      <sharedItems containsSemiMixedTypes="0" containsString="0" containsNumber="1" containsInteger="1" minValue="-35626" maxValue="89327"/>
    </cacheField>
    <cacheField name="Tổng tiền thanh toán" numFmtId="38">
      <sharedItems containsSemiMixedTypes="0" containsString="0" containsNumber="1" containsInteger="1" minValue="-480954" maxValue="12059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BH2324428"/>
    <s v="DALATFARM"/>
    <s v="Dalatfarm"/>
    <s v="Dalat Farm Vinhomes Ocean S1.08, HN"/>
    <x v="0"/>
    <n v="925390"/>
    <n v="0"/>
    <n v="74031"/>
    <n v="999421"/>
  </r>
  <r>
    <s v="BH2324426"/>
    <s v="DALATFARM"/>
    <s v="Dalatfarm"/>
    <s v="Dalat Farm Vinhomes Ocean S1.10, HN"/>
    <x v="1"/>
    <n v="556386"/>
    <n v="0"/>
    <n v="44511"/>
    <n v="600897"/>
  </r>
  <r>
    <s v="BH2324436"/>
    <s v="DALATFARM"/>
    <s v="Dalatfarm"/>
    <s v="Dalat Farm Vinhomes Ocean S2.16, HN, CK 10% ĐƠN ĐẦU TIÊN"/>
    <x v="2"/>
    <n v="1240655"/>
    <n v="124066"/>
    <n v="89327"/>
    <n v="1205916"/>
  </r>
  <r>
    <s v="BH2324904"/>
    <s v="DALATFARM"/>
    <s v="Dalatfarm"/>
    <s v="Dalat Farm Vinhomes Ocean S2.16, HN"/>
    <x v="2"/>
    <n v="944448"/>
    <n v="0"/>
    <n v="75556"/>
    <n v="1020004"/>
  </r>
  <r>
    <s v="BH2324922"/>
    <s v="DALATFARM"/>
    <s v="Dalatfarm"/>
    <s v="Dalat Farm Tòa P3 Ocean Park, HN"/>
    <x v="3"/>
    <n v="980770"/>
    <n v="0"/>
    <n v="78462"/>
    <n v="1059232"/>
  </r>
  <r>
    <s v="BH2324908"/>
    <s v="DALATFARM"/>
    <s v="Dalatfarm"/>
    <s v="Dalat Farm Vinhomes Ocean S1.10, HN"/>
    <x v="1"/>
    <n v="914703"/>
    <n v="0"/>
    <n v="73176"/>
    <n v="987879"/>
  </r>
  <r>
    <s v="BH2324912"/>
    <s v="DALATFARM"/>
    <s v="Dalatfarm"/>
    <s v="Dalat Farm Vinhomes Ocean S1.08, HN"/>
    <x v="0"/>
    <n v="676212"/>
    <n v="0"/>
    <n v="54097"/>
    <n v="730309"/>
  </r>
  <r>
    <s v="HBTL25012104"/>
    <s v="DALATFARM007"/>
    <s v="DalatFarm  M1 Masterise Ocean park"/>
    <s v="Hàng Trả - DalatFarm  M1 Masterise Ocean park - DALATFARM007"/>
    <x v="4"/>
    <n v="-440047"/>
    <n v="0"/>
    <n v="-35205"/>
    <n v="-475252"/>
  </r>
  <r>
    <s v="HBTL25012078"/>
    <s v="DALATFARM007"/>
    <s v="DalatFarm  M1 Masterise Ocean park"/>
    <s v="Hàng Trả - DalatFarm  M1 Masterise Ocean park -DALATFARM007"/>
    <x v="4"/>
    <n v="-445328"/>
    <n v="0"/>
    <n v="-35626"/>
    <n v="-480954"/>
  </r>
  <r>
    <s v="HBTL25011731"/>
    <s v="DALATFARM007"/>
    <s v="DalatFarm  M1 Masterise Ocean park"/>
    <s v="Hàng Trả - DalatFarm  M1 Masterise Ocean park - DALATFARM007"/>
    <x v="4"/>
    <n v="-119066"/>
    <n v="0"/>
    <n v="-9525"/>
    <n v="-128591"/>
  </r>
  <r>
    <s v="HBTL25011730"/>
    <s v="DALATFARM009"/>
    <s v="Dalat Farm Vinhomes Ocean S1.08, HN"/>
    <s v="Hàng Trả - Dalat Farm Vinhomes Ocean S1.08, HN - DALATFARM009"/>
    <x v="0"/>
    <n v="-323037"/>
    <n v="0"/>
    <n v="-25842"/>
    <n v="-348879"/>
  </r>
  <r>
    <s v="HBTL25011728"/>
    <s v="DALATFARM002"/>
    <s v="Dalat Farm Vinhomes Ocean S1.10, HN"/>
    <s v="Hàng Trả - Dalat Farm Vinhomes Ocean S1.10, HN - DALATFARM002"/>
    <x v="1"/>
    <n v="-273395"/>
    <n v="0"/>
    <n v="-21872"/>
    <n v="-295267"/>
  </r>
  <r>
    <s v="HBTL25011726"/>
    <s v="DALATFARM004"/>
    <s v="Dalat Farm Vinhomes Ocean S2.17, HN"/>
    <s v="Hàng Trả - Dalat Farm Vinhomes Ocean S2.17, HN - DALATFARM004"/>
    <x v="5"/>
    <n v="-211972"/>
    <n v="0"/>
    <n v="-16957"/>
    <n v="-2289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20:G27" firstHeaderRow="1" firstDataRow="1" firstDataCol="1"/>
  <pivotFields count="9">
    <pivotField showAll="0"/>
    <pivotField showAll="0"/>
    <pivotField showAll="0"/>
    <pivotField showAll="0"/>
    <pivotField axis="axisRow" showAll="0">
      <items count="7">
        <item x="3"/>
        <item x="0"/>
        <item x="1"/>
        <item x="2"/>
        <item x="5"/>
        <item x="4"/>
        <item t="default"/>
      </items>
    </pivotField>
    <pivotField numFmtId="38" showAll="0"/>
    <pivotField numFmtId="38" showAll="0"/>
    <pivotField numFmtId="38" showAll="0"/>
    <pivotField dataField="1" numFmtId="38"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ổng tiền thanh toán" fld="8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7"/>
  <sheetViews>
    <sheetView tabSelected="1" zoomScaleNormal="100" workbookViewId="0">
      <selection activeCell="I21" sqref="I21"/>
    </sheetView>
  </sheetViews>
  <sheetFormatPr defaultColWidth="9.140625" defaultRowHeight="15" x14ac:dyDescent="0.25"/>
  <cols>
    <col min="1" max="1" width="13.5703125" style="4" customWidth="1"/>
    <col min="2" max="2" width="17.140625" customWidth="1"/>
    <col min="3" max="3" width="14.85546875" customWidth="1"/>
    <col min="4" max="4" width="27.85546875" hidden="1" customWidth="1"/>
    <col min="5" max="5" width="28" customWidth="1"/>
    <col min="6" max="6" width="34.42578125" customWidth="1"/>
    <col min="7" max="7" width="27.28515625" style="5" customWidth="1"/>
    <col min="8" max="10" width="17.140625" style="5" customWidth="1"/>
  </cols>
  <sheetData>
    <row r="1" spans="1:10" s="16" customFormat="1" ht="38.25" customHeight="1" x14ac:dyDescent="0.2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9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24.75" customHeight="1" x14ac:dyDescent="0.25">
      <c r="A3" s="1" t="s">
        <v>1</v>
      </c>
      <c r="B3" s="6" t="s">
        <v>13</v>
      </c>
      <c r="C3" s="6" t="s">
        <v>10</v>
      </c>
      <c r="D3" s="6" t="s">
        <v>3</v>
      </c>
      <c r="E3" s="6" t="s">
        <v>14</v>
      </c>
      <c r="F3" s="6" t="s">
        <v>18</v>
      </c>
      <c r="G3" s="7" t="s">
        <v>8</v>
      </c>
      <c r="H3" s="7" t="s">
        <v>5</v>
      </c>
      <c r="I3" s="7" t="s">
        <v>9</v>
      </c>
      <c r="J3" s="7" t="s">
        <v>16</v>
      </c>
    </row>
    <row r="4" spans="1:10" x14ac:dyDescent="0.25">
      <c r="A4" s="2">
        <v>45820</v>
      </c>
      <c r="B4" s="3" t="s">
        <v>11</v>
      </c>
      <c r="C4" s="3" t="s">
        <v>20</v>
      </c>
      <c r="D4" s="3" t="s">
        <v>22</v>
      </c>
      <c r="E4" s="17" t="s">
        <v>19</v>
      </c>
      <c r="F4" s="3" t="s">
        <v>19</v>
      </c>
      <c r="G4" s="8">
        <v>925390</v>
      </c>
      <c r="H4" s="8">
        <v>0</v>
      </c>
      <c r="I4" s="8">
        <v>74031</v>
      </c>
      <c r="J4" s="8">
        <v>999421</v>
      </c>
    </row>
    <row r="5" spans="1:10" x14ac:dyDescent="0.25">
      <c r="A5" s="2">
        <v>45820</v>
      </c>
      <c r="B5" s="3" t="s">
        <v>12</v>
      </c>
      <c r="C5" s="3" t="s">
        <v>20</v>
      </c>
      <c r="D5" s="3" t="s">
        <v>22</v>
      </c>
      <c r="E5" s="3" t="s">
        <v>23</v>
      </c>
      <c r="F5" s="3" t="s">
        <v>23</v>
      </c>
      <c r="G5" s="8">
        <v>556386</v>
      </c>
      <c r="H5" s="8">
        <v>0</v>
      </c>
      <c r="I5" s="8">
        <v>44511</v>
      </c>
      <c r="J5" s="8">
        <v>600897</v>
      </c>
    </row>
    <row r="6" spans="1:10" x14ac:dyDescent="0.25">
      <c r="A6" s="2">
        <v>45820</v>
      </c>
      <c r="B6" s="3" t="s">
        <v>2</v>
      </c>
      <c r="C6" s="3" t="s">
        <v>20</v>
      </c>
      <c r="D6" s="3" t="s">
        <v>22</v>
      </c>
      <c r="E6" s="3" t="s">
        <v>4</v>
      </c>
      <c r="F6" s="17" t="s">
        <v>0</v>
      </c>
      <c r="G6" s="8">
        <v>1240655</v>
      </c>
      <c r="H6" s="8">
        <v>124066</v>
      </c>
      <c r="I6" s="8">
        <v>89327</v>
      </c>
      <c r="J6" s="8">
        <v>1205916</v>
      </c>
    </row>
    <row r="7" spans="1:10" x14ac:dyDescent="0.25">
      <c r="A7" s="2">
        <v>45835</v>
      </c>
      <c r="B7" s="3" t="s">
        <v>15</v>
      </c>
      <c r="C7" s="3" t="s">
        <v>20</v>
      </c>
      <c r="D7" s="3" t="s">
        <v>22</v>
      </c>
      <c r="E7" s="3" t="s">
        <v>0</v>
      </c>
      <c r="F7" s="3" t="s">
        <v>0</v>
      </c>
      <c r="G7" s="8">
        <v>944448</v>
      </c>
      <c r="H7" s="8">
        <v>0</v>
      </c>
      <c r="I7" s="8">
        <v>75556</v>
      </c>
      <c r="J7" s="8">
        <v>1020004</v>
      </c>
    </row>
    <row r="8" spans="1:10" x14ac:dyDescent="0.25">
      <c r="A8" s="2">
        <v>45835</v>
      </c>
      <c r="B8" s="3" t="s">
        <v>17</v>
      </c>
      <c r="C8" s="3" t="s">
        <v>20</v>
      </c>
      <c r="D8" s="3" t="s">
        <v>22</v>
      </c>
      <c r="E8" s="3" t="s">
        <v>7</v>
      </c>
      <c r="F8" s="3" t="s">
        <v>7</v>
      </c>
      <c r="G8" s="8">
        <v>980770</v>
      </c>
      <c r="H8" s="8">
        <v>0</v>
      </c>
      <c r="I8" s="8">
        <v>78462</v>
      </c>
      <c r="J8" s="8">
        <v>1059232</v>
      </c>
    </row>
    <row r="9" spans="1:10" x14ac:dyDescent="0.25">
      <c r="A9" s="2">
        <v>45835</v>
      </c>
      <c r="B9" s="3" t="s">
        <v>21</v>
      </c>
      <c r="C9" s="3" t="s">
        <v>20</v>
      </c>
      <c r="D9" s="3" t="s">
        <v>22</v>
      </c>
      <c r="E9" s="3" t="s">
        <v>23</v>
      </c>
      <c r="F9" s="3" t="s">
        <v>23</v>
      </c>
      <c r="G9" s="8">
        <v>914703</v>
      </c>
      <c r="H9" s="8">
        <v>0</v>
      </c>
      <c r="I9" s="8">
        <v>73176</v>
      </c>
      <c r="J9" s="8">
        <v>987879</v>
      </c>
    </row>
    <row r="10" spans="1:10" x14ac:dyDescent="0.25">
      <c r="A10" s="2">
        <v>45835</v>
      </c>
      <c r="B10" s="3" t="s">
        <v>6</v>
      </c>
      <c r="C10" s="3" t="s">
        <v>20</v>
      </c>
      <c r="D10" s="3" t="s">
        <v>22</v>
      </c>
      <c r="E10" s="3" t="s">
        <v>19</v>
      </c>
      <c r="F10" s="3" t="s">
        <v>19</v>
      </c>
      <c r="G10" s="8">
        <v>676212</v>
      </c>
      <c r="H10" s="8">
        <v>0</v>
      </c>
      <c r="I10" s="8">
        <v>54097</v>
      </c>
      <c r="J10" s="8">
        <v>730309</v>
      </c>
    </row>
    <row r="11" spans="1:10" s="13" customFormat="1" x14ac:dyDescent="0.25">
      <c r="A11" s="10">
        <v>45835</v>
      </c>
      <c r="B11" s="11" t="s">
        <v>24</v>
      </c>
      <c r="C11" s="11" t="s">
        <v>25</v>
      </c>
      <c r="D11" s="11" t="s">
        <v>26</v>
      </c>
      <c r="E11" s="11" t="s">
        <v>27</v>
      </c>
      <c r="F11" s="11" t="s">
        <v>26</v>
      </c>
      <c r="G11" s="12">
        <v>-440047</v>
      </c>
      <c r="H11" s="12">
        <v>0</v>
      </c>
      <c r="I11" s="12">
        <v>-35205</v>
      </c>
      <c r="J11" s="12">
        <v>-475252</v>
      </c>
    </row>
    <row r="12" spans="1:10" s="13" customFormat="1" x14ac:dyDescent="0.25">
      <c r="A12" s="10">
        <v>45835</v>
      </c>
      <c r="B12" s="11" t="s">
        <v>28</v>
      </c>
      <c r="C12" s="11" t="s">
        <v>25</v>
      </c>
      <c r="D12" s="11" t="s">
        <v>26</v>
      </c>
      <c r="E12" s="11" t="s">
        <v>29</v>
      </c>
      <c r="F12" s="11" t="s">
        <v>26</v>
      </c>
      <c r="G12" s="12">
        <v>-445328</v>
      </c>
      <c r="H12" s="12">
        <v>0</v>
      </c>
      <c r="I12" s="12">
        <v>-35626</v>
      </c>
      <c r="J12" s="12">
        <v>-480954</v>
      </c>
    </row>
    <row r="13" spans="1:10" s="13" customFormat="1" x14ac:dyDescent="0.25">
      <c r="A13" s="10">
        <v>45820</v>
      </c>
      <c r="B13" s="11" t="s">
        <v>30</v>
      </c>
      <c r="C13" s="11" t="s">
        <v>25</v>
      </c>
      <c r="D13" s="11" t="s">
        <v>26</v>
      </c>
      <c r="E13" s="11" t="s">
        <v>27</v>
      </c>
      <c r="F13" s="11" t="s">
        <v>26</v>
      </c>
      <c r="G13" s="12">
        <v>-119066</v>
      </c>
      <c r="H13" s="12">
        <v>0</v>
      </c>
      <c r="I13" s="12">
        <v>-9525</v>
      </c>
      <c r="J13" s="12">
        <v>-128591</v>
      </c>
    </row>
    <row r="14" spans="1:10" s="13" customFormat="1" x14ac:dyDescent="0.25">
      <c r="A14" s="10">
        <v>45820</v>
      </c>
      <c r="B14" s="11" t="s">
        <v>31</v>
      </c>
      <c r="C14" s="11" t="s">
        <v>32</v>
      </c>
      <c r="D14" s="11" t="s">
        <v>19</v>
      </c>
      <c r="E14" s="11" t="s">
        <v>33</v>
      </c>
      <c r="F14" s="11" t="s">
        <v>19</v>
      </c>
      <c r="G14" s="12">
        <v>-323037</v>
      </c>
      <c r="H14" s="12">
        <v>0</v>
      </c>
      <c r="I14" s="12">
        <v>-25842</v>
      </c>
      <c r="J14" s="12">
        <v>-348879</v>
      </c>
    </row>
    <row r="15" spans="1:10" s="13" customFormat="1" x14ac:dyDescent="0.25">
      <c r="A15" s="10">
        <v>45820</v>
      </c>
      <c r="B15" s="11" t="s">
        <v>34</v>
      </c>
      <c r="C15" s="11" t="s">
        <v>35</v>
      </c>
      <c r="D15" s="11" t="s">
        <v>23</v>
      </c>
      <c r="E15" s="11" t="s">
        <v>36</v>
      </c>
      <c r="F15" s="11" t="s">
        <v>23</v>
      </c>
      <c r="G15" s="12">
        <v>-273395</v>
      </c>
      <c r="H15" s="12">
        <v>0</v>
      </c>
      <c r="I15" s="12">
        <v>-21872</v>
      </c>
      <c r="J15" s="12">
        <v>-295267</v>
      </c>
    </row>
    <row r="16" spans="1:10" s="13" customFormat="1" x14ac:dyDescent="0.25">
      <c r="A16" s="10">
        <v>45820</v>
      </c>
      <c r="B16" s="11" t="s">
        <v>37</v>
      </c>
      <c r="C16" s="11" t="s">
        <v>38</v>
      </c>
      <c r="D16" s="11" t="s">
        <v>39</v>
      </c>
      <c r="E16" s="11" t="s">
        <v>40</v>
      </c>
      <c r="F16" s="11" t="s">
        <v>39</v>
      </c>
      <c r="G16" s="12">
        <v>-211972</v>
      </c>
      <c r="H16" s="12">
        <v>0</v>
      </c>
      <c r="I16" s="12">
        <v>-16957</v>
      </c>
      <c r="J16" s="12">
        <v>-228929</v>
      </c>
    </row>
    <row r="17" spans="1:10" s="15" customFormat="1" ht="24.75" customHeight="1" x14ac:dyDescent="0.25">
      <c r="A17" s="22" t="s">
        <v>45</v>
      </c>
      <c r="B17" s="23"/>
      <c r="C17" s="23"/>
      <c r="D17" s="23"/>
      <c r="E17" s="23"/>
      <c r="F17" s="24"/>
      <c r="G17" s="14">
        <f>SUM(G4:G16)</f>
        <v>4425719</v>
      </c>
      <c r="H17" s="14">
        <f t="shared" ref="H17:I17" si="0">SUM(H4:H16)</f>
        <v>124066</v>
      </c>
      <c r="I17" s="14">
        <f t="shared" si="0"/>
        <v>344133</v>
      </c>
      <c r="J17" s="14">
        <f>SUM(J4:J16)</f>
        <v>4645786</v>
      </c>
    </row>
    <row r="20" spans="1:10" x14ac:dyDescent="0.25">
      <c r="F20" s="18" t="s">
        <v>42</v>
      </c>
      <c r="G20" t="s">
        <v>44</v>
      </c>
    </row>
    <row r="21" spans="1:10" x14ac:dyDescent="0.25">
      <c r="F21" s="19" t="s">
        <v>7</v>
      </c>
      <c r="G21" s="20">
        <v>1059232</v>
      </c>
    </row>
    <row r="22" spans="1:10" x14ac:dyDescent="0.25">
      <c r="F22" s="19" t="s">
        <v>19</v>
      </c>
      <c r="G22" s="20">
        <v>1380851</v>
      </c>
    </row>
    <row r="23" spans="1:10" x14ac:dyDescent="0.25">
      <c r="F23" s="19" t="s">
        <v>23</v>
      </c>
      <c r="G23" s="20">
        <v>1293509</v>
      </c>
    </row>
    <row r="24" spans="1:10" x14ac:dyDescent="0.25">
      <c r="F24" s="19" t="s">
        <v>0</v>
      </c>
      <c r="G24" s="20">
        <v>2225920</v>
      </c>
    </row>
    <row r="25" spans="1:10" x14ac:dyDescent="0.25">
      <c r="F25" s="19" t="s">
        <v>39</v>
      </c>
      <c r="G25" s="20">
        <v>-228929</v>
      </c>
    </row>
    <row r="26" spans="1:10" x14ac:dyDescent="0.25">
      <c r="F26" s="19" t="s">
        <v>26</v>
      </c>
      <c r="G26" s="20">
        <v>-1084797</v>
      </c>
    </row>
    <row r="27" spans="1:10" x14ac:dyDescent="0.25">
      <c r="F27" s="19" t="s">
        <v>43</v>
      </c>
      <c r="G27" s="20">
        <v>4645786</v>
      </c>
    </row>
  </sheetData>
  <autoFilter ref="A3:J3"/>
  <mergeCells count="2">
    <mergeCell ref="A1:J1"/>
    <mergeCell ref="A17:F17"/>
  </mergeCell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2025-07-23T09:02:28Z</dcterms:created>
  <dcterms:modified xsi:type="dcterms:W3CDTF">2025-07-29T08:54:07Z</dcterms:modified>
</cp:coreProperties>
</file>