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RG-FUJI T6- da nhap T7\HÀNG TRẢ\THÁNG 8\"/>
    </mc:Choice>
  </mc:AlternateContent>
  <bookViews>
    <workbookView xWindow="1005" yWindow="1005" windowWidth="15000" windowHeight="10005"/>
  </bookViews>
  <sheets>
    <sheet name="Tra_lai_hang_ban" sheetId="1" r:id="rId1"/>
  </sheets>
  <externalReferences>
    <externalReference r:id="rId2"/>
  </externalReferences>
  <definedNames>
    <definedName name="_xlnm._FilterDatabase" localSheetId="0" hidden="1">Tra_lai_hang_ban!$A$2:$T$51</definedName>
  </definedNames>
  <calcPr calcId="162913"/>
</workbook>
</file>

<file path=xl/calcChain.xml><?xml version="1.0" encoding="utf-8"?>
<calcChain xmlns="http://schemas.openxmlformats.org/spreadsheetml/2006/main">
  <c r="I50" i="1" l="1"/>
  <c r="I49" i="1"/>
  <c r="I47" i="1"/>
  <c r="I46" i="1"/>
  <c r="I45" i="1"/>
  <c r="I44" i="1"/>
  <c r="I43" i="1"/>
  <c r="I42" i="1"/>
  <c r="I40" i="1"/>
  <c r="I39" i="1"/>
  <c r="I38" i="1"/>
  <c r="I37" i="1"/>
  <c r="I36" i="1"/>
  <c r="I35" i="1"/>
  <c r="I33" i="1"/>
  <c r="I30" i="1"/>
  <c r="I29" i="1"/>
  <c r="I26" i="1"/>
  <c r="I23" i="1"/>
  <c r="I18" i="1"/>
  <c r="I12" i="1"/>
  <c r="I8" i="1"/>
  <c r="I7" i="1"/>
  <c r="I6" i="1"/>
  <c r="I5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" i="1"/>
</calcChain>
</file>

<file path=xl/sharedStrings.xml><?xml version="1.0" encoding="utf-8"?>
<sst xmlns="http://schemas.openxmlformats.org/spreadsheetml/2006/main" count="358" uniqueCount="109">
  <si>
    <t>HBTL2508000414</t>
  </si>
  <si>
    <t>Hàng trả -Siêu thị intimex Như Quỳnh</t>
  </si>
  <si>
    <t>HBTL2508000035</t>
  </si>
  <si>
    <t>Ngày chứng từ</t>
  </si>
  <si>
    <t>HBTL2508001372</t>
  </si>
  <si>
    <t>Hàng trả -Siêu thị Fuji 324 Tây Sơn</t>
  </si>
  <si>
    <t>Hàng trả -Siêu thị Fuji Trần Phú - Hà Đông</t>
  </si>
  <si>
    <t>Hàng trả -CH Haprofood 24 Trần Nhật Duật</t>
  </si>
  <si>
    <t>HBTL2508001118</t>
  </si>
  <si>
    <t>Khách hàng</t>
  </si>
  <si>
    <t>Tiền chiết khấu</t>
  </si>
  <si>
    <t>Kiêm phiếu nhập</t>
  </si>
  <si>
    <t>Người bán xuất hóa đơn</t>
  </si>
  <si>
    <t>Loại chứng từ</t>
  </si>
  <si>
    <t>HBTL2508000028</t>
  </si>
  <si>
    <t>Hàng bán bị trả lại - Giảm trừ công nợ</t>
  </si>
  <si>
    <t>Hàng trả -Seikamart 275 nguyễn Trãi</t>
  </si>
  <si>
    <t>CÔNG TY TNHH BÁN LẺ FUJIMART VIỆT NAM</t>
  </si>
  <si>
    <t>Ngày tạo</t>
  </si>
  <si>
    <t>Người sửa</t>
  </si>
  <si>
    <t>Hàng trả -Fujimart Times City</t>
  </si>
  <si>
    <t>HBTL2508001221</t>
  </si>
  <si>
    <t>Hàng trả -Siêu thị Fuji 36 Hoàng Cầu</t>
  </si>
  <si>
    <t>HBTL2508000034</t>
  </si>
  <si>
    <t>Hàng trả -Siêu thị Fuji 89 Lạc Long Quân</t>
  </si>
  <si>
    <t>HBTL2508001289</t>
  </si>
  <si>
    <t>BRG01</t>
  </si>
  <si>
    <t>Hàng trả -CH Haprofood Ecohome 3</t>
  </si>
  <si>
    <t>HBTL2508001576</t>
  </si>
  <si>
    <t>HBTL2508000590</t>
  </si>
  <si>
    <t>HBTL2508000222</t>
  </si>
  <si>
    <t>Tổng tiền hàng</t>
  </si>
  <si>
    <t>HBTL2508001075</t>
  </si>
  <si>
    <t>Tiền thuế GTGT</t>
  </si>
  <si>
    <t>Mã khách hàng</t>
  </si>
  <si>
    <t>HBTL2508001052</t>
  </si>
  <si>
    <t>HBTL2508001323</t>
  </si>
  <si>
    <t>HBTL2508001739</t>
  </si>
  <si>
    <t>Hàng trả -Siêu thị Fuji Chính Kinh</t>
  </si>
  <si>
    <t>Ngày sửa</t>
  </si>
  <si>
    <t>HBTL2508001650</t>
  </si>
  <si>
    <t>Hàng trả -CH Haprofood 9 Lê Qúy Đôn</t>
  </si>
  <si>
    <t>HBTL2508000192</t>
  </si>
  <si>
    <t>HBTL2508000060</t>
  </si>
  <si>
    <t>HBTL2508001763</t>
  </si>
  <si>
    <t>Hàng trả -BRG mart Intracom Đông Anh</t>
  </si>
  <si>
    <t>HBTL2508000649</t>
  </si>
  <si>
    <t>HBTL2508001526</t>
  </si>
  <si>
    <t>Hàng trả -CH Hapro Chợ Bưởi</t>
  </si>
  <si>
    <t>Hàng trả -CH HaproFood 362 Ngọc Lâm</t>
  </si>
  <si>
    <t>Hàng trả -Seika Dimond Westlake 98 Tô Ngọc Vân</t>
  </si>
  <si>
    <t>Ngày hạch toán</t>
  </si>
  <si>
    <t>Hàng trả -Siêu thị Fuji Lê Đại Hành</t>
  </si>
  <si>
    <t>HBTL2508000707</t>
  </si>
  <si>
    <t>HBTL2508000126</t>
  </si>
  <si>
    <t>HBTL2508001422</t>
  </si>
  <si>
    <t>HBTL2508001140</t>
  </si>
  <si>
    <t>HBTL2508001205</t>
  </si>
  <si>
    <t>Hàng trả -CH Hapro 198 Lò đúc</t>
  </si>
  <si>
    <t>HBTL2508000010</t>
  </si>
  <si>
    <t>Số chứng từ</t>
  </si>
  <si>
    <t>Hàng trả -Siêu thị intimex Hải Dương</t>
  </si>
  <si>
    <t>Hàng trả -Siêu thị FujiThe Light</t>
  </si>
  <si>
    <t>HBTL2508000011</t>
  </si>
  <si>
    <t>HBTL2508001150</t>
  </si>
  <si>
    <t>HBTL2508001304</t>
  </si>
  <si>
    <t>Hàng trả -Siêu thị intimex Nguyễn Văn Cừ</t>
  </si>
  <si>
    <t>HBTL2508001376</t>
  </si>
  <si>
    <t>HBTL2508001283</t>
  </si>
  <si>
    <t>HBTL2508000777</t>
  </si>
  <si>
    <t>Hàng trả -Siêu thị HaproMart Lương Đình Của</t>
  </si>
  <si>
    <t>Diễn giải</t>
  </si>
  <si>
    <t>LEDUYEN</t>
  </si>
  <si>
    <t>HBTL2508000049</t>
  </si>
  <si>
    <t>Hàng trả -Siêu thị Fuji Huỳnh Thúc Kháng</t>
  </si>
  <si>
    <t>Người tạo</t>
  </si>
  <si>
    <t>Tổng tiền thanh toán</t>
  </si>
  <si>
    <t>DANH SÁCH TRẢ LẠI HÀNG BÁN</t>
  </si>
  <si>
    <t>HBTL2508001179</t>
  </si>
  <si>
    <t>HBTL2508000079</t>
  </si>
  <si>
    <t>Hàng trả -Seikamart Lý Nam Đế</t>
  </si>
  <si>
    <t>HBTL2508000170</t>
  </si>
  <si>
    <t>HBTL2508001003</t>
  </si>
  <si>
    <t>HBTL2508001334</t>
  </si>
  <si>
    <t>Hàng trả -CH Hapro N4C Trung hòa - Nhân chính</t>
  </si>
  <si>
    <t>HBTL2508001453</t>
  </si>
  <si>
    <t>HBTL2508000162</t>
  </si>
  <si>
    <t>Hàng trả -CH Hapro 83 Nguyễn An Ninh</t>
  </si>
  <si>
    <t>Hàng trả -CH HaproFood 105 Lê Duẩn</t>
  </si>
  <si>
    <t>HBTL2508001154</t>
  </si>
  <si>
    <t>HBTL2508000039</t>
  </si>
  <si>
    <t>Hàng trả -Seikamart Phạm Ngọc Thạch</t>
  </si>
  <si>
    <t>HBTL2508001726</t>
  </si>
  <si>
    <t>Hàng trả -Siêu thị Fuji MD Complex</t>
  </si>
  <si>
    <t>Hàng trả -Siêu thị BRGMart 63 Hàng trống</t>
  </si>
  <si>
    <t>HBTL2508000749</t>
  </si>
  <si>
    <t>Hàng trả -CH Hapro số 5 Hàm tử quan</t>
  </si>
  <si>
    <t>Hàng trả -Fujimart Trung Yên</t>
  </si>
  <si>
    <t>HBTL2508001407</t>
  </si>
  <si>
    <t>Hàng trả -Siêu thị HaproMart A4 Vĩnh Phúc, Ba Đình</t>
  </si>
  <si>
    <t>HBTL2508001021</t>
  </si>
  <si>
    <t>HBTL2508001416</t>
  </si>
  <si>
    <t>Số dòng = 48</t>
  </si>
  <si>
    <t>Hàng trả -BRG Mart Moonlight Vân Canh</t>
  </si>
  <si>
    <t>Hàng trả -Siêu thị Fuji Ngọc Khánh</t>
  </si>
  <si>
    <t>Hàng trả -Fujimart Lê Văn Lương</t>
  </si>
  <si>
    <t>Số giao dịch</t>
  </si>
  <si>
    <t>HÀNG TRẢ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</si>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</sst>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4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8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CC439%20-%20HTL%2026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"/>
      <sheetName val="26.8 (KH GUI)"/>
      <sheetName val="Sheet5"/>
      <sheetName val="Bảng giá"/>
      <sheetName val="Sheet9"/>
      <sheetName val="Sheet10"/>
      <sheetName val="Sheet11"/>
      <sheetName val="Sheet1 (2)"/>
      <sheetName val="Vat_tu__hang_hoa__dich_vu"/>
      <sheetName val="Báo cáo"/>
      <sheetName val="Ban_hang"/>
    </sheetNames>
    <sheetDataSet>
      <sheetData sheetId="0" refreshError="1"/>
      <sheetData sheetId="1">
        <row r="1">
          <cell r="L1" t="str">
            <v>Thành tiền</v>
          </cell>
        </row>
        <row r="2">
          <cell r="L2" t="str">
            <v>Tiền</v>
          </cell>
          <cell r="N2">
            <v>-138</v>
          </cell>
        </row>
        <row r="3">
          <cell r="B3" t="str">
            <v>Loại giao dịch</v>
          </cell>
          <cell r="C3" t="str">
            <v>Số giao dịch</v>
          </cell>
          <cell r="D3" t="str">
            <v>Loại giao dịch</v>
          </cell>
          <cell r="E3" t="str">
            <v>Ngày giao dịch</v>
          </cell>
          <cell r="F3" t="str">
            <v>Mã lý do</v>
          </cell>
          <cell r="G3" t="str">
            <v>Số liên quan</v>
          </cell>
          <cell r="H3" t="str">
            <v>Ghi chỳ</v>
          </cell>
          <cell r="I3" t="str">
            <v>Số hóa đơn</v>
          </cell>
          <cell r="J3" t="str">
            <v>Mã đối tác</v>
          </cell>
          <cell r="K3" t="str">
            <v xml:space="preserve">Mã số </v>
          </cell>
          <cell r="L3" t="str">
            <v>Tên hàng</v>
          </cell>
          <cell r="M3" t="str">
            <v>Mã đơn vị</v>
          </cell>
          <cell r="N3" t="str">
            <v>Số lượng</v>
          </cell>
        </row>
        <row r="4">
          <cell r="B4" t="str">
            <v>HBTL2508000034</v>
          </cell>
          <cell r="C4" t="str">
            <v>100001152508000034</v>
          </cell>
          <cell r="D4" t="str">
            <v>HBTL2508000034</v>
          </cell>
          <cell r="E4">
            <v>45870</v>
          </cell>
          <cell r="F4" t="str">
            <v>01</v>
          </cell>
          <cell r="G4" t="str">
            <v>235003152508000003</v>
          </cell>
          <cell r="I4" t="str">
            <v xml:space="preserve">            </v>
          </cell>
          <cell r="J4" t="str">
            <v>254000000439</v>
          </cell>
          <cell r="K4" t="str">
            <v>292209500000</v>
          </cell>
          <cell r="L4" t="str">
            <v>NT FOODS_Gà muối 500g</v>
          </cell>
          <cell r="M4" t="str">
            <v xml:space="preserve">KH </v>
          </cell>
          <cell r="N4">
            <v>-2</v>
          </cell>
        </row>
        <row r="5">
          <cell r="B5" t="str">
            <v>HBTL2508000060</v>
          </cell>
          <cell r="C5" t="str">
            <v>100001152508000060</v>
          </cell>
          <cell r="D5" t="str">
            <v>HBTL2508000060</v>
          </cell>
          <cell r="E5">
            <v>45870</v>
          </cell>
          <cell r="F5" t="str">
            <v>01</v>
          </cell>
          <cell r="G5" t="str">
            <v>124003152508000002</v>
          </cell>
          <cell r="H5" t="str">
            <v>XT LCK</v>
          </cell>
          <cell r="I5" t="str">
            <v xml:space="preserve">            </v>
          </cell>
          <cell r="J5" t="str">
            <v>254000000439</v>
          </cell>
          <cell r="K5" t="str">
            <v>292209500000</v>
          </cell>
          <cell r="L5" t="str">
            <v>NT FOODS_Gà muối 500g</v>
          </cell>
          <cell r="M5" t="str">
            <v xml:space="preserve">KH </v>
          </cell>
          <cell r="N5">
            <v>-2</v>
          </cell>
        </row>
        <row r="6">
          <cell r="B6" t="str">
            <v>HBTL2508000060</v>
          </cell>
          <cell r="C6" t="str">
            <v>100001152508000060</v>
          </cell>
          <cell r="D6" t="str">
            <v>HBTL2508000060</v>
          </cell>
          <cell r="E6">
            <v>45870</v>
          </cell>
          <cell r="F6" t="str">
            <v>01</v>
          </cell>
          <cell r="G6" t="str">
            <v>124003152508000002</v>
          </cell>
          <cell r="H6" t="str">
            <v>XT LCK</v>
          </cell>
          <cell r="I6" t="str">
            <v xml:space="preserve">            </v>
          </cell>
          <cell r="J6" t="str">
            <v>254000000439</v>
          </cell>
          <cell r="K6" t="str">
            <v>293215430000</v>
          </cell>
          <cell r="L6" t="str">
            <v>NT FOODS_Gà hấp xì dầu 500g</v>
          </cell>
          <cell r="M6" t="str">
            <v xml:space="preserve">G  </v>
          </cell>
          <cell r="N6">
            <v>-1</v>
          </cell>
        </row>
        <row r="7">
          <cell r="B7" t="str">
            <v>HBTL2508000126</v>
          </cell>
          <cell r="C7" t="str">
            <v>100001152508000126</v>
          </cell>
          <cell r="D7" t="str">
            <v>HBTL2508000126</v>
          </cell>
          <cell r="E7">
            <v>45871</v>
          </cell>
          <cell r="F7" t="str">
            <v>01</v>
          </cell>
          <cell r="G7" t="str">
            <v>111003152508000008</v>
          </cell>
          <cell r="H7" t="str">
            <v>Xuất trả NCC hàng cận date ngày 02.8.25(Thi)</v>
          </cell>
          <cell r="I7" t="str">
            <v xml:space="preserve">            </v>
          </cell>
          <cell r="J7" t="str">
            <v>254000000439</v>
          </cell>
          <cell r="K7" t="str">
            <v>293215430000</v>
          </cell>
          <cell r="L7" t="str">
            <v>NT FOODS_Gà hấp xì dầu 500g</v>
          </cell>
          <cell r="M7" t="str">
            <v xml:space="preserve">G  </v>
          </cell>
          <cell r="N7">
            <v>-1</v>
          </cell>
        </row>
        <row r="8">
          <cell r="B8" t="str">
            <v>HBTL2508000079</v>
          </cell>
          <cell r="C8" t="str">
            <v>100001152508000079</v>
          </cell>
          <cell r="D8" t="str">
            <v>HBTL2508000079</v>
          </cell>
          <cell r="E8">
            <v>45871</v>
          </cell>
          <cell r="F8" t="str">
            <v>01</v>
          </cell>
          <cell r="G8" t="str">
            <v>269003152508000006</v>
          </cell>
          <cell r="I8" t="str">
            <v xml:space="preserve">            </v>
          </cell>
          <cell r="J8" t="str">
            <v>254000000439</v>
          </cell>
          <cell r="K8" t="str">
            <v>293215430000</v>
          </cell>
          <cell r="L8" t="str">
            <v>NT FOODS_Gà hấp xì dầu 500g</v>
          </cell>
          <cell r="M8" t="str">
            <v xml:space="preserve">G  </v>
          </cell>
          <cell r="N8">
            <v>-7</v>
          </cell>
        </row>
        <row r="9">
          <cell r="B9" t="str">
            <v>HBTL2508000222</v>
          </cell>
          <cell r="C9" t="str">
            <v>100001152508000222</v>
          </cell>
          <cell r="D9" t="str">
            <v>HBTL2508000222</v>
          </cell>
          <cell r="E9">
            <v>45873</v>
          </cell>
          <cell r="F9" t="str">
            <v>01</v>
          </cell>
          <cell r="G9" t="str">
            <v>274003152508000001</v>
          </cell>
          <cell r="H9" t="str">
            <v>Xuất trả NCC Ngọc Thơm</v>
          </cell>
          <cell r="I9" t="str">
            <v xml:space="preserve">            </v>
          </cell>
          <cell r="J9" t="str">
            <v>254000000439</v>
          </cell>
          <cell r="K9" t="str">
            <v>292805150000</v>
          </cell>
          <cell r="L9" t="str">
            <v>NT FOODS_Giò tai lưỡi xào 250g</v>
          </cell>
          <cell r="M9" t="str">
            <v xml:space="preserve">G  </v>
          </cell>
          <cell r="N9">
            <v>-1</v>
          </cell>
        </row>
        <row r="10">
          <cell r="B10" t="str">
            <v>HBTL2508000222</v>
          </cell>
          <cell r="C10" t="str">
            <v>100001152508000222</v>
          </cell>
          <cell r="D10" t="str">
            <v>HBTL2508000222</v>
          </cell>
          <cell r="E10">
            <v>45873</v>
          </cell>
          <cell r="F10" t="str">
            <v>01</v>
          </cell>
          <cell r="G10" t="str">
            <v>274003152508000001</v>
          </cell>
          <cell r="H10" t="str">
            <v>Xuất trả NCC Ngọc Thơm</v>
          </cell>
          <cell r="I10" t="str">
            <v xml:space="preserve">            </v>
          </cell>
          <cell r="J10" t="str">
            <v>254000000439</v>
          </cell>
          <cell r="K10" t="str">
            <v>292805160000</v>
          </cell>
          <cell r="L10" t="str">
            <v>NT FOODS_Mộc nấm hương 250g</v>
          </cell>
          <cell r="M10" t="str">
            <v xml:space="preserve">G  </v>
          </cell>
          <cell r="N10">
            <v>-1</v>
          </cell>
        </row>
        <row r="11">
          <cell r="B11" t="str">
            <v>HBTL2508000011</v>
          </cell>
          <cell r="C11" t="str">
            <v>104001152508000011</v>
          </cell>
          <cell r="D11" t="str">
            <v>HBTL2508000011</v>
          </cell>
          <cell r="E11">
            <v>45873</v>
          </cell>
          <cell r="F11" t="str">
            <v>01</v>
          </cell>
          <cell r="G11" t="str">
            <v xml:space="preserve">                  </v>
          </cell>
          <cell r="H11" t="str">
            <v>date -hoa -ngày 04/08/2025</v>
          </cell>
          <cell r="I11" t="str">
            <v xml:space="preserve">            </v>
          </cell>
          <cell r="J11" t="str">
            <v>254000000439</v>
          </cell>
          <cell r="K11" t="str">
            <v>292209470000</v>
          </cell>
          <cell r="L11" t="str">
            <v>NT FOODS_Chân giò heo muối 500g</v>
          </cell>
          <cell r="M11" t="str">
            <v xml:space="preserve">G  </v>
          </cell>
          <cell r="N11">
            <v>-2</v>
          </cell>
        </row>
        <row r="12">
          <cell r="B12" t="str">
            <v>HBTL2508000192</v>
          </cell>
          <cell r="C12" t="str">
            <v>100001152508000192</v>
          </cell>
          <cell r="D12" t="str">
            <v>HBTL2508000192</v>
          </cell>
          <cell r="E12">
            <v>45873</v>
          </cell>
          <cell r="F12" t="str">
            <v>01</v>
          </cell>
          <cell r="G12" t="str">
            <v>303003142508000003</v>
          </cell>
          <cell r="H12" t="str">
            <v>XT NCC hàng date</v>
          </cell>
          <cell r="I12" t="str">
            <v xml:space="preserve">            </v>
          </cell>
          <cell r="J12" t="str">
            <v>254000000439</v>
          </cell>
          <cell r="K12" t="str">
            <v>292209460000</v>
          </cell>
          <cell r="L12" t="str">
            <v>NT FOODS_Chân giò heo muối 300g</v>
          </cell>
          <cell r="M12" t="str">
            <v xml:space="preserve">KH </v>
          </cell>
          <cell r="N12">
            <v>-1</v>
          </cell>
        </row>
        <row r="13">
          <cell r="B13" t="str">
            <v>HBTL2508000192</v>
          </cell>
          <cell r="C13" t="str">
            <v>100001152508000192</v>
          </cell>
          <cell r="D13" t="str">
            <v>HBTL2508000192</v>
          </cell>
          <cell r="E13">
            <v>45873</v>
          </cell>
          <cell r="F13" t="str">
            <v>01</v>
          </cell>
          <cell r="G13" t="str">
            <v>303003142508000003</v>
          </cell>
          <cell r="H13" t="str">
            <v>XT NCC hàng date</v>
          </cell>
          <cell r="I13" t="str">
            <v xml:space="preserve">            </v>
          </cell>
          <cell r="J13" t="str">
            <v>254000000439</v>
          </cell>
          <cell r="K13" t="str">
            <v>293215430000</v>
          </cell>
          <cell r="L13" t="str">
            <v>NT FOODS_Gà hấp xì dầu 500g</v>
          </cell>
          <cell r="M13" t="str">
            <v xml:space="preserve">G  </v>
          </cell>
          <cell r="N13">
            <v>-1</v>
          </cell>
        </row>
        <row r="14">
          <cell r="B14" t="str">
            <v>HBTL2508000162</v>
          </cell>
          <cell r="C14" t="str">
            <v>100001152508000162</v>
          </cell>
          <cell r="D14" t="str">
            <v>HBTL2508000162</v>
          </cell>
          <cell r="E14">
            <v>45873</v>
          </cell>
          <cell r="F14" t="str">
            <v>01</v>
          </cell>
          <cell r="G14" t="str">
            <v>220003152508000002</v>
          </cell>
          <cell r="H14" t="str">
            <v>XT hàng cận date bó 1 tặng 1</v>
          </cell>
          <cell r="I14" t="str">
            <v xml:space="preserve">            </v>
          </cell>
          <cell r="J14" t="str">
            <v>254000000439</v>
          </cell>
          <cell r="K14" t="str">
            <v>292209470000</v>
          </cell>
          <cell r="L14" t="str">
            <v>NT FOODS_Chân giò heo muối 500g</v>
          </cell>
          <cell r="M14" t="str">
            <v xml:space="preserve">G  </v>
          </cell>
          <cell r="N14">
            <v>-1</v>
          </cell>
        </row>
        <row r="15">
          <cell r="B15" t="str">
            <v>HBTL2508000170</v>
          </cell>
          <cell r="C15" t="str">
            <v>100001152508000170</v>
          </cell>
          <cell r="D15" t="str">
            <v>HBTL2508000170</v>
          </cell>
          <cell r="E15">
            <v>45873</v>
          </cell>
          <cell r="F15" t="str">
            <v>01</v>
          </cell>
          <cell r="G15" t="str">
            <v>118003152508000004</v>
          </cell>
          <cell r="H15" t="str">
            <v>XT NCC NGọC THƠM (LINH)</v>
          </cell>
          <cell r="I15" t="str">
            <v xml:space="preserve">            </v>
          </cell>
          <cell r="J15" t="str">
            <v>254000000439</v>
          </cell>
          <cell r="K15" t="str">
            <v>293215430000</v>
          </cell>
          <cell r="L15" t="str">
            <v>NT FOODS_Gà hấp xì dầu 500g</v>
          </cell>
          <cell r="M15" t="str">
            <v xml:space="preserve">G  </v>
          </cell>
          <cell r="N15">
            <v>-4</v>
          </cell>
        </row>
        <row r="16">
          <cell r="B16" t="str">
            <v>HBTL2508000010</v>
          </cell>
          <cell r="C16" t="str">
            <v>102001152508000010</v>
          </cell>
          <cell r="D16" t="str">
            <v>HBTL2508000010</v>
          </cell>
          <cell r="E16">
            <v>45874</v>
          </cell>
          <cell r="F16" t="str">
            <v>01</v>
          </cell>
          <cell r="G16" t="str">
            <v xml:space="preserve">                  </v>
          </cell>
          <cell r="H16" t="str">
            <v>Date - Phượng</v>
          </cell>
          <cell r="I16" t="str">
            <v xml:space="preserve">            </v>
          </cell>
          <cell r="J16" t="str">
            <v>254000000439</v>
          </cell>
          <cell r="K16" t="str">
            <v>293215430000</v>
          </cell>
          <cell r="L16" t="str">
            <v>NT FOODS_Gà hấp xì dầu 500g</v>
          </cell>
          <cell r="M16" t="str">
            <v xml:space="preserve">G  </v>
          </cell>
          <cell r="N16">
            <v>-2</v>
          </cell>
        </row>
        <row r="17">
          <cell r="B17" t="str">
            <v>HBTL2508000414</v>
          </cell>
          <cell r="C17" t="str">
            <v>100001152508000414</v>
          </cell>
          <cell r="D17" t="str">
            <v>HBTL2508000414</v>
          </cell>
          <cell r="E17">
            <v>45875</v>
          </cell>
          <cell r="F17" t="str">
            <v>01</v>
          </cell>
          <cell r="G17" t="str">
            <v>209003152508000010</v>
          </cell>
          <cell r="H17" t="str">
            <v>Xuất trả NCC Ngọc Thơm -439 ngày 06/08/2025</v>
          </cell>
          <cell r="I17" t="str">
            <v xml:space="preserve">            </v>
          </cell>
          <cell r="J17" t="str">
            <v>254000000439</v>
          </cell>
          <cell r="K17" t="str">
            <v>292209480000</v>
          </cell>
          <cell r="L17" t="str">
            <v>NT FOODS_Tai heo muối 200g</v>
          </cell>
          <cell r="M17" t="str">
            <v xml:space="preserve">G  </v>
          </cell>
          <cell r="N17">
            <v>-3</v>
          </cell>
        </row>
        <row r="18">
          <cell r="B18" t="str">
            <v>HBTL2508000649</v>
          </cell>
          <cell r="C18" t="str">
            <v>100001152508000649</v>
          </cell>
          <cell r="D18" t="str">
            <v>HBTL2508000649</v>
          </cell>
          <cell r="E18">
            <v>45877</v>
          </cell>
          <cell r="F18" t="str">
            <v>01</v>
          </cell>
          <cell r="G18" t="str">
            <v>112003152508000011</v>
          </cell>
          <cell r="H18" t="str">
            <v>XUAT TRA HANG NCC NGOC THOM ( CHU 254 - 439 )</v>
          </cell>
          <cell r="I18" t="str">
            <v xml:space="preserve">            </v>
          </cell>
          <cell r="J18" t="str">
            <v>254000000439</v>
          </cell>
          <cell r="K18" t="str">
            <v>292209460000</v>
          </cell>
          <cell r="L18" t="str">
            <v>NT FOODS_Chân giò heo muối 300g</v>
          </cell>
          <cell r="M18" t="str">
            <v xml:space="preserve">KH </v>
          </cell>
          <cell r="N18">
            <v>-1</v>
          </cell>
        </row>
        <row r="19">
          <cell r="B19" t="str">
            <v>HBTL2508000649</v>
          </cell>
          <cell r="C19" t="str">
            <v>100001152508000649</v>
          </cell>
          <cell r="D19" t="str">
            <v>HBTL2508000649</v>
          </cell>
          <cell r="E19">
            <v>45877</v>
          </cell>
          <cell r="F19" t="str">
            <v>01</v>
          </cell>
          <cell r="G19" t="str">
            <v>112003152508000011</v>
          </cell>
          <cell r="H19" t="str">
            <v>XUAT TRA HANG NCC NGOC THOM ( CHU 254 - 439 )</v>
          </cell>
          <cell r="I19" t="str">
            <v xml:space="preserve">            </v>
          </cell>
          <cell r="J19" t="str">
            <v>254000000439</v>
          </cell>
          <cell r="K19" t="str">
            <v>292209500000</v>
          </cell>
          <cell r="L19" t="str">
            <v>NT FOODS_Gà muối 500g</v>
          </cell>
          <cell r="M19" t="str">
            <v xml:space="preserve">KH </v>
          </cell>
          <cell r="N19">
            <v>-4</v>
          </cell>
        </row>
        <row r="20">
          <cell r="B20" t="str">
            <v>HBTL2508000590</v>
          </cell>
          <cell r="C20" t="str">
            <v>100001152508000590</v>
          </cell>
          <cell r="D20" t="str">
            <v>HBTL2508000590</v>
          </cell>
          <cell r="E20">
            <v>45877</v>
          </cell>
          <cell r="F20" t="str">
            <v>01</v>
          </cell>
          <cell r="G20" t="str">
            <v>304003152508000013</v>
          </cell>
          <cell r="H20" t="str">
            <v>Xuất trả hàng date</v>
          </cell>
          <cell r="I20" t="str">
            <v xml:space="preserve">            </v>
          </cell>
          <cell r="J20" t="str">
            <v>254000000439</v>
          </cell>
          <cell r="K20" t="str">
            <v>292209480000</v>
          </cell>
          <cell r="L20" t="str">
            <v>NT FOODS_Tai heo muối 200g</v>
          </cell>
          <cell r="M20" t="str">
            <v xml:space="preserve">G  </v>
          </cell>
          <cell r="N20">
            <v>-2</v>
          </cell>
        </row>
        <row r="21">
          <cell r="B21" t="str">
            <v>HBTL2508000590</v>
          </cell>
          <cell r="C21" t="str">
            <v>100001152508000590</v>
          </cell>
          <cell r="D21" t="str">
            <v>HBTL2508000590</v>
          </cell>
          <cell r="E21">
            <v>45877</v>
          </cell>
          <cell r="F21" t="str">
            <v>01</v>
          </cell>
          <cell r="G21" t="str">
            <v>304003152508000013</v>
          </cell>
          <cell r="H21" t="str">
            <v>Xuất trả hàng date</v>
          </cell>
          <cell r="I21" t="str">
            <v xml:space="preserve">            </v>
          </cell>
          <cell r="J21" t="str">
            <v>254000000439</v>
          </cell>
          <cell r="K21" t="str">
            <v>292209500000</v>
          </cell>
          <cell r="L21" t="str">
            <v>NT FOODS_Gà muối 500g</v>
          </cell>
          <cell r="M21" t="str">
            <v xml:space="preserve">KH </v>
          </cell>
          <cell r="N21">
            <v>-1</v>
          </cell>
        </row>
        <row r="22">
          <cell r="B22" t="str">
            <v>HBTL2508000590</v>
          </cell>
          <cell r="C22" t="str">
            <v>100001152508000590</v>
          </cell>
          <cell r="D22" t="str">
            <v>HBTL2508000590</v>
          </cell>
          <cell r="E22">
            <v>45877</v>
          </cell>
          <cell r="F22" t="str">
            <v>01</v>
          </cell>
          <cell r="G22" t="str">
            <v>304003152508000013</v>
          </cell>
          <cell r="H22" t="str">
            <v>Xuất trả hàng date</v>
          </cell>
          <cell r="I22" t="str">
            <v xml:space="preserve">            </v>
          </cell>
          <cell r="J22" t="str">
            <v>254000000439</v>
          </cell>
          <cell r="K22" t="str">
            <v>292805150000</v>
          </cell>
          <cell r="L22" t="str">
            <v>NT FOODS_Giò tai lưỡi xào 250g</v>
          </cell>
          <cell r="M22" t="str">
            <v xml:space="preserve">G  </v>
          </cell>
          <cell r="N22">
            <v>-3</v>
          </cell>
        </row>
        <row r="23">
          <cell r="B23" t="str">
            <v>HBTL2508000707</v>
          </cell>
          <cell r="C23" t="str">
            <v>100001152508000707</v>
          </cell>
          <cell r="D23" t="str">
            <v>HBTL2508000707</v>
          </cell>
          <cell r="E23">
            <v>45878</v>
          </cell>
          <cell r="F23" t="str">
            <v>01</v>
          </cell>
          <cell r="G23" t="str">
            <v>217003152508000008</v>
          </cell>
          <cell r="I23" t="str">
            <v xml:space="preserve">            </v>
          </cell>
          <cell r="J23" t="str">
            <v>254000000439</v>
          </cell>
          <cell r="K23" t="str">
            <v>292209480000</v>
          </cell>
          <cell r="L23" t="str">
            <v>NT FOODS_Tai heo muối 200g</v>
          </cell>
          <cell r="M23" t="str">
            <v xml:space="preserve">G  </v>
          </cell>
          <cell r="N23">
            <v>-3</v>
          </cell>
        </row>
        <row r="24">
          <cell r="B24" t="str">
            <v>HBTL2508000749</v>
          </cell>
          <cell r="C24" t="str">
            <v>100001152508000749</v>
          </cell>
          <cell r="D24" t="str">
            <v>HBTL2508000749</v>
          </cell>
          <cell r="E24">
            <v>45880</v>
          </cell>
          <cell r="F24" t="str">
            <v>01</v>
          </cell>
          <cell r="G24" t="str">
            <v>206003152508000019</v>
          </cell>
          <cell r="H24" t="str">
            <v>Xuất trả NCC</v>
          </cell>
          <cell r="I24" t="str">
            <v xml:space="preserve">            </v>
          </cell>
          <cell r="J24" t="str">
            <v>254000000439</v>
          </cell>
          <cell r="K24" t="str">
            <v>292209460000</v>
          </cell>
          <cell r="L24" t="str">
            <v>NT FOODS_Chân giò heo muối 300g</v>
          </cell>
          <cell r="M24" t="str">
            <v xml:space="preserve">KH </v>
          </cell>
          <cell r="N24">
            <v>-1</v>
          </cell>
        </row>
        <row r="25">
          <cell r="B25" t="str">
            <v>HBTL2508000749</v>
          </cell>
          <cell r="C25" t="str">
            <v>100001152508000749</v>
          </cell>
          <cell r="D25" t="str">
            <v>HBTL2508000749</v>
          </cell>
          <cell r="E25">
            <v>45880</v>
          </cell>
          <cell r="F25" t="str">
            <v>01</v>
          </cell>
          <cell r="G25" t="str">
            <v>206003152508000019</v>
          </cell>
          <cell r="H25" t="str">
            <v>Xuất trả NCC</v>
          </cell>
          <cell r="I25" t="str">
            <v xml:space="preserve">            </v>
          </cell>
          <cell r="J25" t="str">
            <v>254000000439</v>
          </cell>
          <cell r="K25" t="str">
            <v>292209500000</v>
          </cell>
          <cell r="L25" t="str">
            <v>NT FOODS_Gà muối 500g</v>
          </cell>
          <cell r="M25" t="str">
            <v xml:space="preserve">KH </v>
          </cell>
          <cell r="N25">
            <v>-2</v>
          </cell>
        </row>
        <row r="26">
          <cell r="B26" t="str">
            <v>HBTL2508000749</v>
          </cell>
          <cell r="C26" t="str">
            <v>100001152508000749</v>
          </cell>
          <cell r="D26" t="str">
            <v>HBTL2508000749</v>
          </cell>
          <cell r="E26">
            <v>45880</v>
          </cell>
          <cell r="F26" t="str">
            <v>01</v>
          </cell>
          <cell r="G26" t="str">
            <v>206003152508000019</v>
          </cell>
          <cell r="H26" t="str">
            <v>Xuất trả NCC</v>
          </cell>
          <cell r="I26" t="str">
            <v xml:space="preserve">            </v>
          </cell>
          <cell r="J26" t="str">
            <v>254000000439</v>
          </cell>
          <cell r="K26" t="str">
            <v>292805150000</v>
          </cell>
          <cell r="L26" t="str">
            <v>NT FOODS_Giò tai lưỡi xào 250g</v>
          </cell>
          <cell r="M26" t="str">
            <v xml:space="preserve">G  </v>
          </cell>
          <cell r="N26">
            <v>-1</v>
          </cell>
        </row>
        <row r="27">
          <cell r="B27" t="str">
            <v>HBTL2508000777</v>
          </cell>
          <cell r="C27" t="str">
            <v>100001152508000777</v>
          </cell>
          <cell r="D27" t="str">
            <v>HBTL2508000777</v>
          </cell>
          <cell r="E27">
            <v>45880</v>
          </cell>
          <cell r="F27" t="str">
            <v>01</v>
          </cell>
          <cell r="G27" t="str">
            <v>206003152508000020</v>
          </cell>
          <cell r="I27" t="str">
            <v xml:space="preserve">            </v>
          </cell>
          <cell r="J27" t="str">
            <v>254000000439</v>
          </cell>
          <cell r="K27" t="str">
            <v>293215430000</v>
          </cell>
          <cell r="L27" t="str">
            <v>NT FOODS_Gà hấp xì dầu 500g</v>
          </cell>
          <cell r="M27" t="str">
            <v xml:space="preserve">G  </v>
          </cell>
          <cell r="N27">
            <v>-2</v>
          </cell>
        </row>
        <row r="28">
          <cell r="B28" t="str">
            <v>HBTL2508000028</v>
          </cell>
          <cell r="C28" t="str">
            <v>103001152508000028</v>
          </cell>
          <cell r="D28" t="str">
            <v>HBTL2508000028</v>
          </cell>
          <cell r="E28">
            <v>45881</v>
          </cell>
          <cell r="F28" t="str">
            <v>01</v>
          </cell>
          <cell r="G28" t="str">
            <v xml:space="preserve">                  </v>
          </cell>
          <cell r="H28" t="str">
            <v>Date Huy</v>
          </cell>
          <cell r="I28" t="str">
            <v xml:space="preserve">            </v>
          </cell>
          <cell r="J28" t="str">
            <v>254000000439</v>
          </cell>
          <cell r="K28" t="str">
            <v>293215430000</v>
          </cell>
          <cell r="L28" t="str">
            <v>NT FOODS_Gà hấp xì dầu 500g</v>
          </cell>
          <cell r="M28" t="str">
            <v xml:space="preserve">G  </v>
          </cell>
          <cell r="N28">
            <v>-2</v>
          </cell>
        </row>
        <row r="29">
          <cell r="B29" t="str">
            <v>HBTL2508000028</v>
          </cell>
          <cell r="C29" t="str">
            <v>103001152508000028</v>
          </cell>
          <cell r="D29" t="str">
            <v>HBTL2508000028</v>
          </cell>
          <cell r="E29">
            <v>45881</v>
          </cell>
          <cell r="F29" t="str">
            <v>01</v>
          </cell>
          <cell r="G29" t="str">
            <v xml:space="preserve">                  </v>
          </cell>
          <cell r="H29" t="str">
            <v>Date Huy</v>
          </cell>
          <cell r="I29" t="str">
            <v xml:space="preserve">            </v>
          </cell>
          <cell r="J29" t="str">
            <v>254000000439</v>
          </cell>
          <cell r="K29" t="str">
            <v>292209460000</v>
          </cell>
          <cell r="L29" t="str">
            <v>NT FOODS_Chân giò heo muối 300g</v>
          </cell>
          <cell r="M29" t="str">
            <v xml:space="preserve">KH </v>
          </cell>
          <cell r="N29">
            <v>-3</v>
          </cell>
        </row>
        <row r="30">
          <cell r="B30" t="str">
            <v>HBTL2508000028</v>
          </cell>
          <cell r="C30" t="str">
            <v>103001152508000028</v>
          </cell>
          <cell r="D30" t="str">
            <v>HBTL2508000028</v>
          </cell>
          <cell r="E30">
            <v>45881</v>
          </cell>
          <cell r="F30" t="str">
            <v>01</v>
          </cell>
          <cell r="G30" t="str">
            <v xml:space="preserve">                  </v>
          </cell>
          <cell r="H30" t="str">
            <v>Date Huy</v>
          </cell>
          <cell r="I30" t="str">
            <v xml:space="preserve">            </v>
          </cell>
          <cell r="J30" t="str">
            <v>254000000439</v>
          </cell>
          <cell r="K30" t="str">
            <v>292209470000</v>
          </cell>
          <cell r="L30" t="str">
            <v>NT FOODS_Chân giò heo muối 500g</v>
          </cell>
          <cell r="M30" t="str">
            <v xml:space="preserve">G  </v>
          </cell>
          <cell r="N30">
            <v>-2</v>
          </cell>
        </row>
        <row r="31">
          <cell r="B31" t="str">
            <v>HBTL2508001003</v>
          </cell>
          <cell r="C31" t="str">
            <v>100001152508001003</v>
          </cell>
          <cell r="D31" t="str">
            <v>HBTL2508001003</v>
          </cell>
          <cell r="E31">
            <v>45882</v>
          </cell>
          <cell r="F31" t="str">
            <v>01</v>
          </cell>
          <cell r="G31" t="str">
            <v>274003152508000014</v>
          </cell>
          <cell r="H31" t="str">
            <v>Xuất trả NCC Ngọc Thơm</v>
          </cell>
          <cell r="I31" t="str">
            <v xml:space="preserve">            </v>
          </cell>
          <cell r="J31" t="str">
            <v>254000000439</v>
          </cell>
          <cell r="K31" t="str">
            <v>293215430000</v>
          </cell>
          <cell r="L31" t="str">
            <v>NT FOODS_Gà hấp xì dầu 500g</v>
          </cell>
          <cell r="M31" t="str">
            <v xml:space="preserve">G  </v>
          </cell>
          <cell r="N31">
            <v>-1</v>
          </cell>
        </row>
        <row r="32">
          <cell r="B32" t="str">
            <v>HBTL2508001003</v>
          </cell>
          <cell r="C32" t="str">
            <v>100001152508001003</v>
          </cell>
          <cell r="D32" t="str">
            <v>HBTL2508001003</v>
          </cell>
          <cell r="E32">
            <v>45882</v>
          </cell>
          <cell r="F32" t="str">
            <v>01</v>
          </cell>
          <cell r="G32" t="str">
            <v>274003152508000014</v>
          </cell>
          <cell r="H32" t="str">
            <v>Xuất trả NCC Ngọc Thơm</v>
          </cell>
          <cell r="I32" t="str">
            <v xml:space="preserve">            </v>
          </cell>
          <cell r="J32" t="str">
            <v>254000000439</v>
          </cell>
          <cell r="K32" t="str">
            <v>292209500000</v>
          </cell>
          <cell r="L32" t="str">
            <v>NT FOODS_Gà muối 500g</v>
          </cell>
          <cell r="M32" t="str">
            <v xml:space="preserve">KH </v>
          </cell>
          <cell r="N32">
            <v>-3</v>
          </cell>
        </row>
        <row r="33">
          <cell r="B33" t="str">
            <v>HBTL2508001021</v>
          </cell>
          <cell r="C33" t="str">
            <v>100001152508001021</v>
          </cell>
          <cell r="D33" t="str">
            <v>HBTL2508001021</v>
          </cell>
          <cell r="E33">
            <v>45883</v>
          </cell>
          <cell r="F33" t="str">
            <v>01</v>
          </cell>
          <cell r="G33" t="str">
            <v>269003152508000019</v>
          </cell>
          <cell r="I33" t="str">
            <v xml:space="preserve">            </v>
          </cell>
          <cell r="J33" t="str">
            <v>254000000439</v>
          </cell>
          <cell r="K33" t="str">
            <v>292209480000</v>
          </cell>
          <cell r="L33" t="str">
            <v>NT FOODS_Tai heo muối 200g</v>
          </cell>
          <cell r="M33" t="str">
            <v xml:space="preserve">G  </v>
          </cell>
          <cell r="N33">
            <v>-1</v>
          </cell>
        </row>
        <row r="34">
          <cell r="B34" t="str">
            <v>HBTL2508001052</v>
          </cell>
          <cell r="C34" t="str">
            <v>100001152508001052</v>
          </cell>
          <cell r="D34" t="str">
            <v>HBTL2508001052</v>
          </cell>
          <cell r="E34">
            <v>45883</v>
          </cell>
          <cell r="F34" t="str">
            <v>01</v>
          </cell>
          <cell r="G34" t="str">
            <v>234003152508000036</v>
          </cell>
          <cell r="H34" t="str">
            <v>xtra hàng date+LCK</v>
          </cell>
          <cell r="I34" t="str">
            <v xml:space="preserve">            </v>
          </cell>
          <cell r="J34" t="str">
            <v>254000000439</v>
          </cell>
          <cell r="K34" t="str">
            <v>293215430000</v>
          </cell>
          <cell r="L34" t="str">
            <v>NT FOODS_Gà hấp xì dầu 500g</v>
          </cell>
          <cell r="M34" t="str">
            <v xml:space="preserve">G  </v>
          </cell>
          <cell r="N34">
            <v>-3</v>
          </cell>
        </row>
        <row r="35">
          <cell r="B35" t="str">
            <v>HBTL2508001052</v>
          </cell>
          <cell r="C35" t="str">
            <v>100001152508001052</v>
          </cell>
          <cell r="D35" t="str">
            <v>HBTL2508001052</v>
          </cell>
          <cell r="E35">
            <v>45883</v>
          </cell>
          <cell r="F35" t="str">
            <v>01</v>
          </cell>
          <cell r="G35" t="str">
            <v>234003152508000036</v>
          </cell>
          <cell r="H35" t="str">
            <v>xtra hàng date+LCK</v>
          </cell>
          <cell r="I35" t="str">
            <v xml:space="preserve">            </v>
          </cell>
          <cell r="J35" t="str">
            <v>254000000439</v>
          </cell>
          <cell r="K35" t="str">
            <v>292209500000</v>
          </cell>
          <cell r="L35" t="str">
            <v>NT FOODS_Gà muối 500g</v>
          </cell>
          <cell r="M35" t="str">
            <v xml:space="preserve">KH </v>
          </cell>
          <cell r="N35">
            <v>-1</v>
          </cell>
        </row>
        <row r="36">
          <cell r="B36" t="str">
            <v>HBTL2508001075</v>
          </cell>
          <cell r="C36" t="str">
            <v>100001152508001075</v>
          </cell>
          <cell r="D36" t="str">
            <v>HBTL2508001075</v>
          </cell>
          <cell r="E36">
            <v>45884</v>
          </cell>
          <cell r="F36" t="str">
            <v>01</v>
          </cell>
          <cell r="G36" t="str">
            <v>224003152508000017</v>
          </cell>
          <cell r="H36" t="str">
            <v>Xuất trả NCC</v>
          </cell>
          <cell r="I36" t="str">
            <v xml:space="preserve">            </v>
          </cell>
          <cell r="J36" t="str">
            <v>254000000439</v>
          </cell>
          <cell r="K36" t="str">
            <v>292805150000</v>
          </cell>
          <cell r="L36" t="str">
            <v>NT FOODS_Giò tai lưỡi xào 250g</v>
          </cell>
          <cell r="M36" t="str">
            <v xml:space="preserve">G  </v>
          </cell>
          <cell r="N36">
            <v>-2</v>
          </cell>
        </row>
        <row r="37">
          <cell r="B37" t="str">
            <v>HBTL2508001075</v>
          </cell>
          <cell r="C37" t="str">
            <v>100001152508001075</v>
          </cell>
          <cell r="D37" t="str">
            <v>HBTL2508001075</v>
          </cell>
          <cell r="E37">
            <v>45884</v>
          </cell>
          <cell r="F37" t="str">
            <v>01</v>
          </cell>
          <cell r="G37" t="str">
            <v>224003152508000017</v>
          </cell>
          <cell r="H37" t="str">
            <v>Xuất trả NCC</v>
          </cell>
          <cell r="I37" t="str">
            <v xml:space="preserve">            </v>
          </cell>
          <cell r="J37" t="str">
            <v>254000000439</v>
          </cell>
          <cell r="K37" t="str">
            <v>293215430000</v>
          </cell>
          <cell r="L37" t="str">
            <v>NT FOODS_Gà hấp xì dầu 500g</v>
          </cell>
          <cell r="M37" t="str">
            <v xml:space="preserve">G  </v>
          </cell>
          <cell r="N37">
            <v>-4</v>
          </cell>
        </row>
        <row r="38">
          <cell r="B38" t="str">
            <v>HBTL2508001118</v>
          </cell>
          <cell r="C38" t="str">
            <v>100001152508001118</v>
          </cell>
          <cell r="D38" t="str">
            <v>HBTL2508001118</v>
          </cell>
          <cell r="E38">
            <v>45884</v>
          </cell>
          <cell r="F38" t="str">
            <v>01</v>
          </cell>
          <cell r="G38" t="str">
            <v>209003152508000022</v>
          </cell>
          <cell r="H38" t="str">
            <v>Xuất trả NCC Ngọc Thơm -439 ngày 15/08/2025</v>
          </cell>
          <cell r="I38" t="str">
            <v xml:space="preserve">            </v>
          </cell>
          <cell r="J38" t="str">
            <v>254000000439</v>
          </cell>
          <cell r="K38" t="str">
            <v>292805150000</v>
          </cell>
          <cell r="L38" t="str">
            <v>NT FOODS_Giò tai lưỡi xào 250g</v>
          </cell>
          <cell r="M38" t="str">
            <v xml:space="preserve">G  </v>
          </cell>
          <cell r="N38">
            <v>-3</v>
          </cell>
        </row>
        <row r="39">
          <cell r="B39" t="str">
            <v>HBTL2508001140</v>
          </cell>
          <cell r="C39" t="str">
            <v>100001152508001140</v>
          </cell>
          <cell r="D39" t="str">
            <v>HBTL2508001140</v>
          </cell>
          <cell r="E39">
            <v>45884</v>
          </cell>
          <cell r="F39" t="str">
            <v>01</v>
          </cell>
          <cell r="G39" t="str">
            <v>234003152508000041</v>
          </cell>
          <cell r="H39" t="str">
            <v>XTRA HàNG DATE Đã BO 1-1</v>
          </cell>
          <cell r="I39" t="str">
            <v xml:space="preserve">            </v>
          </cell>
          <cell r="J39" t="str">
            <v>254000000439</v>
          </cell>
          <cell r="K39" t="str">
            <v>293215430000</v>
          </cell>
          <cell r="L39" t="str">
            <v>NT FOODS_Gà hấp xì dầu 500g</v>
          </cell>
          <cell r="M39" t="str">
            <v xml:space="preserve">G  </v>
          </cell>
          <cell r="N39">
            <v>-1</v>
          </cell>
        </row>
        <row r="40">
          <cell r="B40" t="str">
            <v>HBTL2508001075</v>
          </cell>
          <cell r="C40" t="str">
            <v>100001152508001075</v>
          </cell>
          <cell r="D40" t="str">
            <v>HBTL2508001075</v>
          </cell>
          <cell r="E40">
            <v>45884</v>
          </cell>
          <cell r="F40" t="str">
            <v>01</v>
          </cell>
          <cell r="G40" t="str">
            <v>224003152508000017</v>
          </cell>
          <cell r="H40" t="str">
            <v>Xuất trả NCC</v>
          </cell>
          <cell r="I40" t="str">
            <v xml:space="preserve">            </v>
          </cell>
          <cell r="J40" t="str">
            <v>254000000439</v>
          </cell>
          <cell r="K40" t="str">
            <v>292209470000</v>
          </cell>
          <cell r="L40" t="str">
            <v>NT FOODS_Chân giò heo muối 500g</v>
          </cell>
          <cell r="M40" t="str">
            <v xml:space="preserve">G  </v>
          </cell>
          <cell r="N40">
            <v>-3</v>
          </cell>
        </row>
        <row r="41">
          <cell r="B41" t="str">
            <v>HBTL2508000035</v>
          </cell>
          <cell r="C41" t="str">
            <v>105001152508000035</v>
          </cell>
          <cell r="D41" t="str">
            <v>HBTL2508000035</v>
          </cell>
          <cell r="E41">
            <v>45885</v>
          </cell>
          <cell r="F41" t="str">
            <v>01</v>
          </cell>
          <cell r="G41" t="str">
            <v xml:space="preserve">                  </v>
          </cell>
          <cell r="H41" t="str">
            <v>LCK( Huyền) Ngày 16/08/2025</v>
          </cell>
          <cell r="I41" t="str">
            <v xml:space="preserve">            </v>
          </cell>
          <cell r="J41" t="str">
            <v>254000000439</v>
          </cell>
          <cell r="K41" t="str">
            <v>292209470000</v>
          </cell>
          <cell r="L41" t="str">
            <v>NT FOODS_Chân giò heo muối 500g</v>
          </cell>
          <cell r="M41" t="str">
            <v xml:space="preserve">G  </v>
          </cell>
          <cell r="N41">
            <v>-2</v>
          </cell>
        </row>
        <row r="42">
          <cell r="B42" t="str">
            <v>HBTL2508001179</v>
          </cell>
          <cell r="C42" t="str">
            <v>100001152508001179</v>
          </cell>
          <cell r="D42" t="str">
            <v>HBTL2508001179</v>
          </cell>
          <cell r="E42">
            <v>45885</v>
          </cell>
          <cell r="F42" t="str">
            <v>01</v>
          </cell>
          <cell r="G42" t="str">
            <v>255003152508000003</v>
          </cell>
          <cell r="H42" t="str">
            <v>Xuất trả hàng date cho NCC</v>
          </cell>
          <cell r="I42" t="str">
            <v xml:space="preserve">            </v>
          </cell>
          <cell r="J42" t="str">
            <v>254000000439</v>
          </cell>
          <cell r="K42" t="str">
            <v>293215430000</v>
          </cell>
          <cell r="L42" t="str">
            <v>NT FOODS_Gà hấp xì dầu 500g</v>
          </cell>
          <cell r="M42" t="str">
            <v xml:space="preserve">G  </v>
          </cell>
          <cell r="N42">
            <v>-2</v>
          </cell>
        </row>
        <row r="43">
          <cell r="B43" t="str">
            <v>HBTL2508001150</v>
          </cell>
          <cell r="C43" t="str">
            <v>100001152508001150</v>
          </cell>
          <cell r="D43" t="str">
            <v>HBTL2508001150</v>
          </cell>
          <cell r="E43">
            <v>45885</v>
          </cell>
          <cell r="F43" t="str">
            <v>01</v>
          </cell>
          <cell r="G43" t="str">
            <v>119003152508000043</v>
          </cell>
          <cell r="H43" t="str">
            <v>XTR NCC NGọC THƠM</v>
          </cell>
          <cell r="I43" t="str">
            <v xml:space="preserve">            </v>
          </cell>
          <cell r="J43" t="str">
            <v>254000000439</v>
          </cell>
          <cell r="K43" t="str">
            <v>292209470000</v>
          </cell>
          <cell r="L43" t="str">
            <v>NT FOODS_Chân giò heo muối 500g</v>
          </cell>
          <cell r="M43" t="str">
            <v xml:space="preserve">G  </v>
          </cell>
          <cell r="N43">
            <v>-1</v>
          </cell>
        </row>
        <row r="44">
          <cell r="B44" t="str">
            <v>HBTL2508001154</v>
          </cell>
          <cell r="C44" t="str">
            <v>100001152508001154</v>
          </cell>
          <cell r="D44" t="str">
            <v>HBTL2508001154</v>
          </cell>
          <cell r="E44">
            <v>45885</v>
          </cell>
          <cell r="F44" t="str">
            <v>01</v>
          </cell>
          <cell r="G44" t="str">
            <v>014003152508000024</v>
          </cell>
          <cell r="H44" t="str">
            <v>kém Cl. Hoa-xh</v>
          </cell>
          <cell r="I44" t="str">
            <v xml:space="preserve">            </v>
          </cell>
          <cell r="J44" t="str">
            <v>254000000439</v>
          </cell>
          <cell r="K44" t="str">
            <v>292209500000</v>
          </cell>
          <cell r="L44" t="str">
            <v>NT FOODS_Gà muối 500g</v>
          </cell>
          <cell r="M44" t="str">
            <v xml:space="preserve">KH </v>
          </cell>
          <cell r="N44">
            <v>-2</v>
          </cell>
        </row>
        <row r="45">
          <cell r="B45" t="str">
            <v>HBTL2508001205</v>
          </cell>
          <cell r="C45" t="str">
            <v>100001152508001205</v>
          </cell>
          <cell r="D45" t="str">
            <v>HBTL2508001205</v>
          </cell>
          <cell r="E45">
            <v>45886</v>
          </cell>
          <cell r="F45" t="str">
            <v>01</v>
          </cell>
          <cell r="G45" t="str">
            <v>235003152508000012</v>
          </cell>
          <cell r="I45" t="str">
            <v xml:space="preserve">            </v>
          </cell>
          <cell r="J45" t="str">
            <v>254000000439</v>
          </cell>
          <cell r="K45" t="str">
            <v>292209460000</v>
          </cell>
          <cell r="L45" t="str">
            <v>NT FOODS_Chân giò heo muối 300g</v>
          </cell>
          <cell r="M45" t="str">
            <v xml:space="preserve">KH </v>
          </cell>
          <cell r="N45">
            <v>-2</v>
          </cell>
        </row>
        <row r="46">
          <cell r="B46" t="str">
            <v>HBTL2508001205</v>
          </cell>
          <cell r="C46" t="str">
            <v>100001152508001205</v>
          </cell>
          <cell r="D46" t="str">
            <v>HBTL2508001205</v>
          </cell>
          <cell r="E46">
            <v>45886</v>
          </cell>
          <cell r="F46" t="str">
            <v>01</v>
          </cell>
          <cell r="G46" t="str">
            <v>235003152508000012</v>
          </cell>
          <cell r="I46" t="str">
            <v xml:space="preserve">            </v>
          </cell>
          <cell r="J46" t="str">
            <v>254000000439</v>
          </cell>
          <cell r="K46" t="str">
            <v>292805150000</v>
          </cell>
          <cell r="L46" t="str">
            <v>NT FOODS_Giò tai lưỡi xào 250g</v>
          </cell>
          <cell r="M46" t="str">
            <v xml:space="preserve">G  </v>
          </cell>
          <cell r="N46">
            <v>-1</v>
          </cell>
        </row>
        <row r="47">
          <cell r="B47" t="str">
            <v>HBTL2508001221</v>
          </cell>
          <cell r="C47" t="str">
            <v>100001152508001221</v>
          </cell>
          <cell r="D47" t="str">
            <v>HBTL2508001221</v>
          </cell>
          <cell r="E47">
            <v>45887</v>
          </cell>
          <cell r="F47" t="str">
            <v>01</v>
          </cell>
          <cell r="G47" t="str">
            <v>120003152508000044</v>
          </cell>
          <cell r="H47" t="str">
            <v>xt ngọc thơm 18.8</v>
          </cell>
          <cell r="I47" t="str">
            <v xml:space="preserve">            </v>
          </cell>
          <cell r="J47" t="str">
            <v>254000000439</v>
          </cell>
          <cell r="K47" t="str">
            <v>293215430000</v>
          </cell>
          <cell r="L47" t="str">
            <v>NT FOODS_Gà hấp xì dầu 500g</v>
          </cell>
          <cell r="M47" t="str">
            <v xml:space="preserve">G  </v>
          </cell>
          <cell r="N47">
            <v>-1</v>
          </cell>
        </row>
        <row r="48">
          <cell r="B48" t="str">
            <v>HBTL2508001221</v>
          </cell>
          <cell r="C48" t="str">
            <v>100001152508001221</v>
          </cell>
          <cell r="D48" t="str">
            <v>HBTL2508001221</v>
          </cell>
          <cell r="E48">
            <v>45887</v>
          </cell>
          <cell r="F48" t="str">
            <v>01</v>
          </cell>
          <cell r="G48" t="str">
            <v>120003152508000044</v>
          </cell>
          <cell r="H48" t="str">
            <v>xt ngọc thơm 18.8</v>
          </cell>
          <cell r="I48" t="str">
            <v xml:space="preserve">            </v>
          </cell>
          <cell r="J48" t="str">
            <v>254000000439</v>
          </cell>
          <cell r="K48" t="str">
            <v>292209460000</v>
          </cell>
          <cell r="L48" t="str">
            <v>NT FOODS_Chân giò heo muối 300g</v>
          </cell>
          <cell r="M48" t="str">
            <v xml:space="preserve">KH </v>
          </cell>
          <cell r="N48">
            <v>-1</v>
          </cell>
        </row>
        <row r="49">
          <cell r="B49" t="str">
            <v>HBTL2508001221</v>
          </cell>
          <cell r="C49" t="str">
            <v>100001152508001221</v>
          </cell>
          <cell r="D49" t="str">
            <v>HBTL2508001221</v>
          </cell>
          <cell r="E49">
            <v>45887</v>
          </cell>
          <cell r="F49" t="str">
            <v>01</v>
          </cell>
          <cell r="G49" t="str">
            <v>120003152508000044</v>
          </cell>
          <cell r="H49" t="str">
            <v>xt ngọc thơm 18.8</v>
          </cell>
          <cell r="I49" t="str">
            <v xml:space="preserve">            </v>
          </cell>
          <cell r="J49" t="str">
            <v>254000000439</v>
          </cell>
          <cell r="K49" t="str">
            <v>292209470000</v>
          </cell>
          <cell r="L49" t="str">
            <v>NT FOODS_Chân giò heo muối 500g</v>
          </cell>
          <cell r="M49" t="str">
            <v xml:space="preserve">G  </v>
          </cell>
          <cell r="N49">
            <v>-2</v>
          </cell>
        </row>
        <row r="50">
          <cell r="B50" t="str">
            <v>HBTL2508001221</v>
          </cell>
          <cell r="C50" t="str">
            <v>100001152508001221</v>
          </cell>
          <cell r="D50" t="str">
            <v>HBTL2508001221</v>
          </cell>
          <cell r="E50">
            <v>45887</v>
          </cell>
          <cell r="F50" t="str">
            <v>01</v>
          </cell>
          <cell r="G50" t="str">
            <v>120003152508000044</v>
          </cell>
          <cell r="H50" t="str">
            <v>xt ngọc thơm 18.8</v>
          </cell>
          <cell r="I50" t="str">
            <v xml:space="preserve">            </v>
          </cell>
          <cell r="J50" t="str">
            <v>254000000439</v>
          </cell>
          <cell r="K50" t="str">
            <v>292805150000</v>
          </cell>
          <cell r="L50" t="str">
            <v>NT FOODS_Giò tai lưỡi xào 250g</v>
          </cell>
          <cell r="M50" t="str">
            <v xml:space="preserve">G  </v>
          </cell>
          <cell r="N50">
            <v>-4</v>
          </cell>
        </row>
        <row r="51">
          <cell r="B51" t="str">
            <v>HBTL2508001283</v>
          </cell>
          <cell r="C51" t="str">
            <v>100001152508001283</v>
          </cell>
          <cell r="D51" t="str">
            <v>HBTL2508001283</v>
          </cell>
          <cell r="E51">
            <v>45887</v>
          </cell>
          <cell r="F51" t="str">
            <v>01</v>
          </cell>
          <cell r="G51" t="str">
            <v>306003152508000014</v>
          </cell>
          <cell r="I51" t="str">
            <v xml:space="preserve">            </v>
          </cell>
          <cell r="J51" t="str">
            <v>254000000439</v>
          </cell>
          <cell r="K51" t="str">
            <v>292209500000</v>
          </cell>
          <cell r="L51" t="str">
            <v>NT FOODS_Gà muối 500g</v>
          </cell>
          <cell r="M51" t="str">
            <v xml:space="preserve">KH </v>
          </cell>
          <cell r="N51">
            <v>-4</v>
          </cell>
        </row>
        <row r="52">
          <cell r="B52" t="str">
            <v>HBTL2508001304</v>
          </cell>
          <cell r="C52" t="str">
            <v>100001152508001304</v>
          </cell>
          <cell r="D52" t="str">
            <v>HBTL2508001304</v>
          </cell>
          <cell r="E52">
            <v>45887</v>
          </cell>
          <cell r="F52" t="str">
            <v>01</v>
          </cell>
          <cell r="G52" t="str">
            <v>267003152508000020</v>
          </cell>
          <cell r="H52" t="str">
            <v>XT hàng long ck</v>
          </cell>
          <cell r="I52" t="str">
            <v xml:space="preserve">            </v>
          </cell>
          <cell r="J52" t="str">
            <v>254000000439</v>
          </cell>
          <cell r="K52" t="str">
            <v>292209500000</v>
          </cell>
          <cell r="L52" t="str">
            <v>NT FOODS_Gà muối 500g</v>
          </cell>
          <cell r="M52" t="str">
            <v xml:space="preserve">KH </v>
          </cell>
          <cell r="N52">
            <v>-1</v>
          </cell>
        </row>
        <row r="53">
          <cell r="B53" t="str">
            <v>HBTL2508001283</v>
          </cell>
          <cell r="C53" t="str">
            <v>100001152508001283</v>
          </cell>
          <cell r="D53" t="str">
            <v>HBTL2508001283</v>
          </cell>
          <cell r="E53">
            <v>45887</v>
          </cell>
          <cell r="F53" t="str">
            <v>01</v>
          </cell>
          <cell r="G53" t="str">
            <v>306003152508000014</v>
          </cell>
          <cell r="I53" t="str">
            <v xml:space="preserve">            </v>
          </cell>
          <cell r="J53" t="str">
            <v>254000000439</v>
          </cell>
          <cell r="K53" t="str">
            <v>292805160000</v>
          </cell>
          <cell r="L53" t="str">
            <v>NT FOODS_Mộc nấm hương 250g</v>
          </cell>
          <cell r="M53" t="str">
            <v xml:space="preserve">G  </v>
          </cell>
          <cell r="N53">
            <v>-3</v>
          </cell>
        </row>
        <row r="54">
          <cell r="B54" t="str">
            <v>HBTL2508001289</v>
          </cell>
          <cell r="C54" t="str">
            <v>100001152508001289</v>
          </cell>
          <cell r="D54" t="str">
            <v>HBTL2508001289</v>
          </cell>
          <cell r="E54">
            <v>45887</v>
          </cell>
          <cell r="F54" t="str">
            <v>01</v>
          </cell>
          <cell r="G54" t="str">
            <v>269003152508000032</v>
          </cell>
          <cell r="I54" t="str">
            <v xml:space="preserve">            </v>
          </cell>
          <cell r="J54" t="str">
            <v>254000000439</v>
          </cell>
          <cell r="K54" t="str">
            <v>292209500000</v>
          </cell>
          <cell r="L54" t="str">
            <v>NT FOODS_Gà muối 500g</v>
          </cell>
          <cell r="M54" t="str">
            <v xml:space="preserve">KH </v>
          </cell>
          <cell r="N54">
            <v>-1</v>
          </cell>
        </row>
        <row r="55">
          <cell r="B55" t="str">
            <v>HBTL2508001376</v>
          </cell>
          <cell r="C55" t="str">
            <v>100001152508001376</v>
          </cell>
          <cell r="D55" t="str">
            <v>HBTL2508001376</v>
          </cell>
          <cell r="E55">
            <v>45888</v>
          </cell>
          <cell r="F55" t="str">
            <v>01</v>
          </cell>
          <cell r="G55" t="str">
            <v>120003152508000052</v>
          </cell>
          <cell r="H55" t="str">
            <v>xt ngọc thơm (Công Anh) 19.8</v>
          </cell>
          <cell r="I55" t="str">
            <v xml:space="preserve">            </v>
          </cell>
          <cell r="J55" t="str">
            <v>254000000439</v>
          </cell>
          <cell r="K55" t="str">
            <v>293215430000</v>
          </cell>
          <cell r="L55" t="str">
            <v>NT FOODS_Gà hấp xì dầu 500g</v>
          </cell>
          <cell r="M55" t="str">
            <v xml:space="preserve">G  </v>
          </cell>
          <cell r="N55">
            <v>-1</v>
          </cell>
        </row>
        <row r="56">
          <cell r="B56" t="str">
            <v>HBTL2508001407</v>
          </cell>
          <cell r="C56" t="str">
            <v>100001152508001407</v>
          </cell>
          <cell r="D56" t="str">
            <v>HBTL2508001407</v>
          </cell>
          <cell r="E56">
            <v>45888</v>
          </cell>
          <cell r="F56" t="str">
            <v>01</v>
          </cell>
          <cell r="G56" t="str">
            <v>266003152508000020</v>
          </cell>
          <cell r="H56" t="str">
            <v>xtncc-hàng long ck</v>
          </cell>
          <cell r="I56" t="str">
            <v xml:space="preserve">            </v>
          </cell>
          <cell r="J56" t="str">
            <v>254000000439</v>
          </cell>
          <cell r="K56" t="str">
            <v>292209500000</v>
          </cell>
          <cell r="L56" t="str">
            <v>NT FOODS_Gà muối 500g</v>
          </cell>
          <cell r="M56" t="str">
            <v xml:space="preserve">KH </v>
          </cell>
          <cell r="N56">
            <v>-1</v>
          </cell>
        </row>
        <row r="57">
          <cell r="B57" t="str">
            <v>HBTL2508001407</v>
          </cell>
          <cell r="C57" t="str">
            <v>100001152508001407</v>
          </cell>
          <cell r="D57" t="str">
            <v>HBTL2508001407</v>
          </cell>
          <cell r="E57">
            <v>45888</v>
          </cell>
          <cell r="F57" t="str">
            <v>01</v>
          </cell>
          <cell r="G57" t="str">
            <v>266003152508000020</v>
          </cell>
          <cell r="H57" t="str">
            <v>xtncc-hàng long ck</v>
          </cell>
          <cell r="I57" t="str">
            <v xml:space="preserve">            </v>
          </cell>
          <cell r="J57" t="str">
            <v>254000000439</v>
          </cell>
          <cell r="K57" t="str">
            <v>293215430000</v>
          </cell>
          <cell r="L57" t="str">
            <v>NT FOODS_Gà hấp xì dầu 500g</v>
          </cell>
          <cell r="M57" t="str">
            <v xml:space="preserve">G  </v>
          </cell>
          <cell r="N57">
            <v>-1</v>
          </cell>
        </row>
        <row r="58">
          <cell r="B58" t="str">
            <v>HBTL2508001416</v>
          </cell>
          <cell r="C58" t="str">
            <v>100001152508001416</v>
          </cell>
          <cell r="D58" t="str">
            <v>HBTL2508001416</v>
          </cell>
          <cell r="E58">
            <v>45888</v>
          </cell>
          <cell r="F58" t="str">
            <v>01</v>
          </cell>
          <cell r="G58" t="str">
            <v>223003152508000020</v>
          </cell>
          <cell r="H58" t="str">
            <v>Xuất trả hàng hết date</v>
          </cell>
          <cell r="I58" t="str">
            <v xml:space="preserve">            </v>
          </cell>
          <cell r="J58" t="str">
            <v>254000000439</v>
          </cell>
          <cell r="K58" t="str">
            <v>292209500000</v>
          </cell>
          <cell r="L58" t="str">
            <v>NT FOODS_Gà muối 500g</v>
          </cell>
          <cell r="M58" t="str">
            <v xml:space="preserve">KH </v>
          </cell>
          <cell r="N58">
            <v>-1</v>
          </cell>
        </row>
        <row r="59">
          <cell r="B59" t="str">
            <v>HBTL2508001422</v>
          </cell>
          <cell r="C59" t="str">
            <v>100001152508001422</v>
          </cell>
          <cell r="D59" t="str">
            <v>HBTL2508001422</v>
          </cell>
          <cell r="E59">
            <v>45888</v>
          </cell>
          <cell r="F59" t="str">
            <v>01</v>
          </cell>
          <cell r="G59" t="str">
            <v>269003152508000039</v>
          </cell>
          <cell r="I59" t="str">
            <v xml:space="preserve">            </v>
          </cell>
          <cell r="J59" t="str">
            <v>254000000439</v>
          </cell>
          <cell r="K59" t="str">
            <v>292209480000</v>
          </cell>
          <cell r="L59" t="str">
            <v>NT FOODS_Tai heo muối 200g</v>
          </cell>
          <cell r="M59" t="str">
            <v xml:space="preserve">G  </v>
          </cell>
          <cell r="N59">
            <v>-1</v>
          </cell>
        </row>
        <row r="60">
          <cell r="B60" t="str">
            <v>HBTL2508001372</v>
          </cell>
          <cell r="C60" t="str">
            <v>100001152508001372</v>
          </cell>
          <cell r="D60" t="str">
            <v>HBTL2508001372</v>
          </cell>
          <cell r="E60">
            <v>45888</v>
          </cell>
          <cell r="F60" t="str">
            <v>01</v>
          </cell>
          <cell r="G60" t="str">
            <v>002003152508000021</v>
          </cell>
          <cell r="H60" t="str">
            <v>xuất trả 439</v>
          </cell>
          <cell r="I60" t="str">
            <v xml:space="preserve">            </v>
          </cell>
          <cell r="J60" t="str">
            <v>254000000439</v>
          </cell>
          <cell r="K60" t="str">
            <v>292209500000</v>
          </cell>
          <cell r="L60" t="str">
            <v>NT FOODS_Gà muối 500g</v>
          </cell>
          <cell r="M60" t="str">
            <v xml:space="preserve">KH </v>
          </cell>
          <cell r="N60">
            <v>-3</v>
          </cell>
        </row>
        <row r="61">
          <cell r="B61" t="str">
            <v>HBTL2508001334</v>
          </cell>
          <cell r="C61" t="str">
            <v>100001152508001334</v>
          </cell>
          <cell r="D61" t="str">
            <v>HBTL2508001334</v>
          </cell>
          <cell r="E61">
            <v>45888</v>
          </cell>
          <cell r="F61" t="str">
            <v>01</v>
          </cell>
          <cell r="G61" t="str">
            <v>301003152508000034</v>
          </cell>
          <cell r="H61" t="str">
            <v>C.DUYEN  XTRA NCC</v>
          </cell>
          <cell r="I61" t="str">
            <v xml:space="preserve">            </v>
          </cell>
          <cell r="J61" t="str">
            <v>254000000439</v>
          </cell>
          <cell r="K61" t="str">
            <v>292209480000</v>
          </cell>
          <cell r="L61" t="str">
            <v>NT FOODS_Tai heo muối 200g</v>
          </cell>
          <cell r="M61" t="str">
            <v xml:space="preserve">G  </v>
          </cell>
          <cell r="N61">
            <v>-7</v>
          </cell>
        </row>
        <row r="62">
          <cell r="B62" t="str">
            <v>HBTL2508001416</v>
          </cell>
          <cell r="C62" t="str">
            <v>100001152508001416</v>
          </cell>
          <cell r="D62" t="str">
            <v>HBTL2508001416</v>
          </cell>
          <cell r="E62">
            <v>45888</v>
          </cell>
          <cell r="F62" t="str">
            <v>01</v>
          </cell>
          <cell r="G62" t="str">
            <v>223003152508000020</v>
          </cell>
          <cell r="H62" t="str">
            <v>Xuất trả hàng hết date</v>
          </cell>
          <cell r="I62" t="str">
            <v xml:space="preserve">            </v>
          </cell>
          <cell r="J62" t="str">
            <v>254000000439</v>
          </cell>
          <cell r="K62" t="str">
            <v>292209470000</v>
          </cell>
          <cell r="L62" t="str">
            <v>NT FOODS_Chân giò heo muối 500g</v>
          </cell>
          <cell r="M62" t="str">
            <v xml:space="preserve">G  </v>
          </cell>
          <cell r="N62">
            <v>-2</v>
          </cell>
        </row>
        <row r="63">
          <cell r="B63" t="str">
            <v>HBTL2508001416</v>
          </cell>
          <cell r="C63" t="str">
            <v>100001152508001416</v>
          </cell>
          <cell r="D63" t="str">
            <v>HBTL2508001416</v>
          </cell>
          <cell r="E63">
            <v>45888</v>
          </cell>
          <cell r="F63" t="str">
            <v>01</v>
          </cell>
          <cell r="G63" t="str">
            <v>223003152508000020</v>
          </cell>
          <cell r="H63" t="str">
            <v>Xuất trả hàng hết date</v>
          </cell>
          <cell r="I63" t="str">
            <v xml:space="preserve">            </v>
          </cell>
          <cell r="J63" t="str">
            <v>254000000439</v>
          </cell>
          <cell r="K63" t="str">
            <v>292209480000</v>
          </cell>
          <cell r="L63" t="str">
            <v>NT FOODS_Tai heo muối 200g</v>
          </cell>
          <cell r="M63" t="str">
            <v xml:space="preserve">G  </v>
          </cell>
          <cell r="N63">
            <v>-1</v>
          </cell>
        </row>
        <row r="64">
          <cell r="B64" t="str">
            <v>HBTL2508000039</v>
          </cell>
          <cell r="C64" t="str">
            <v>104001152508000039</v>
          </cell>
          <cell r="D64" t="str">
            <v>HBTL2508000039</v>
          </cell>
          <cell r="E64">
            <v>45888</v>
          </cell>
          <cell r="F64" t="str">
            <v>01</v>
          </cell>
          <cell r="G64" t="str">
            <v xml:space="preserve">                  </v>
          </cell>
          <cell r="H64" t="str">
            <v>date -hoa -ngày 19/08/2025</v>
          </cell>
          <cell r="I64" t="str">
            <v xml:space="preserve">            </v>
          </cell>
          <cell r="J64" t="str">
            <v>254000000439</v>
          </cell>
          <cell r="K64" t="str">
            <v>292209500000</v>
          </cell>
          <cell r="L64" t="str">
            <v>NT FOODS_Gà muối 500g</v>
          </cell>
          <cell r="M64" t="str">
            <v xml:space="preserve">KH </v>
          </cell>
          <cell r="N64">
            <v>-1</v>
          </cell>
        </row>
        <row r="65">
          <cell r="B65" t="str">
            <v>HBTL2508000039</v>
          </cell>
          <cell r="C65" t="str">
            <v>104001152508000039</v>
          </cell>
          <cell r="D65" t="str">
            <v>HBTL2508000039</v>
          </cell>
          <cell r="E65">
            <v>45888</v>
          </cell>
          <cell r="F65" t="str">
            <v>01</v>
          </cell>
          <cell r="G65" t="str">
            <v xml:space="preserve">                  </v>
          </cell>
          <cell r="H65" t="str">
            <v>date -hoa -ngày 19/08/2025</v>
          </cell>
          <cell r="I65" t="str">
            <v xml:space="preserve">            </v>
          </cell>
          <cell r="J65" t="str">
            <v>254000000439</v>
          </cell>
          <cell r="K65" t="str">
            <v>292805150000</v>
          </cell>
          <cell r="L65" t="str">
            <v>NT FOODS_Giò tai lưỡi xào 250g</v>
          </cell>
          <cell r="M65" t="str">
            <v xml:space="preserve">G  </v>
          </cell>
          <cell r="N65">
            <v>-1</v>
          </cell>
        </row>
        <row r="66">
          <cell r="B66" t="str">
            <v>HBTL2508000039</v>
          </cell>
          <cell r="C66" t="str">
            <v>104001152508000039</v>
          </cell>
          <cell r="D66" t="str">
            <v>HBTL2508000039</v>
          </cell>
          <cell r="E66">
            <v>45888</v>
          </cell>
          <cell r="F66" t="str">
            <v>01</v>
          </cell>
          <cell r="G66" t="str">
            <v xml:space="preserve">                  </v>
          </cell>
          <cell r="H66" t="str">
            <v>date -hoa -ngày 19/08/2025</v>
          </cell>
          <cell r="I66" t="str">
            <v xml:space="preserve">            </v>
          </cell>
          <cell r="J66" t="str">
            <v>254000000439</v>
          </cell>
          <cell r="K66" t="str">
            <v>293215430000</v>
          </cell>
          <cell r="L66" t="str">
            <v>NT FOODS_Gà hấp xì dầu 500g</v>
          </cell>
          <cell r="M66" t="str">
            <v xml:space="preserve">G  </v>
          </cell>
          <cell r="N66">
            <v>-2</v>
          </cell>
        </row>
        <row r="67">
          <cell r="B67" t="str">
            <v>HBTL2508001323</v>
          </cell>
          <cell r="C67" t="str">
            <v>100001152508001323</v>
          </cell>
          <cell r="D67" t="str">
            <v>HBTL2508001323</v>
          </cell>
          <cell r="E67">
            <v>45888</v>
          </cell>
          <cell r="F67" t="str">
            <v>01</v>
          </cell>
          <cell r="G67" t="str">
            <v>275003152508000019</v>
          </cell>
          <cell r="H67" t="str">
            <v>xuất trả ncc</v>
          </cell>
          <cell r="I67" t="str">
            <v xml:space="preserve">            </v>
          </cell>
          <cell r="J67" t="str">
            <v>254000000439</v>
          </cell>
          <cell r="K67" t="str">
            <v>292209500000</v>
          </cell>
          <cell r="L67" t="str">
            <v>NT FOODS_Gà muối 500g</v>
          </cell>
          <cell r="M67" t="str">
            <v xml:space="preserve">KH </v>
          </cell>
          <cell r="N67">
            <v>-1</v>
          </cell>
        </row>
        <row r="68">
          <cell r="B68" t="str">
            <v>HBTL2508001323</v>
          </cell>
          <cell r="C68" t="str">
            <v>100001152508001323</v>
          </cell>
          <cell r="D68" t="str">
            <v>HBTL2508001323</v>
          </cell>
          <cell r="E68">
            <v>45888</v>
          </cell>
          <cell r="F68" t="str">
            <v>01</v>
          </cell>
          <cell r="G68" t="str">
            <v>275003152508000019</v>
          </cell>
          <cell r="H68" t="str">
            <v>xuất trả ncc</v>
          </cell>
          <cell r="I68" t="str">
            <v xml:space="preserve">            </v>
          </cell>
          <cell r="J68" t="str">
            <v>254000000439</v>
          </cell>
          <cell r="K68" t="str">
            <v>292805150000</v>
          </cell>
          <cell r="L68" t="str">
            <v>NT FOODS_Giò tai lưỡi xào 250g</v>
          </cell>
          <cell r="M68" t="str">
            <v xml:space="preserve">G  </v>
          </cell>
          <cell r="N68">
            <v>-1</v>
          </cell>
        </row>
        <row r="69">
          <cell r="B69" t="str">
            <v>HBTL2508001334</v>
          </cell>
          <cell r="C69" t="str">
            <v>100001152508001334</v>
          </cell>
          <cell r="D69" t="str">
            <v>HBTL2508001334</v>
          </cell>
          <cell r="E69">
            <v>45888</v>
          </cell>
          <cell r="F69" t="str">
            <v>01</v>
          </cell>
          <cell r="G69" t="str">
            <v>301003152508000034</v>
          </cell>
          <cell r="H69" t="str">
            <v>C.DUYEN  XTRA NCC</v>
          </cell>
          <cell r="I69" t="str">
            <v xml:space="preserve">            </v>
          </cell>
          <cell r="J69" t="str">
            <v>254000000439</v>
          </cell>
          <cell r="K69" t="str">
            <v>292209500000</v>
          </cell>
          <cell r="L69" t="str">
            <v>NT FOODS_Gà muối 500g</v>
          </cell>
          <cell r="M69" t="str">
            <v xml:space="preserve">KH </v>
          </cell>
          <cell r="N69">
            <v>-1</v>
          </cell>
        </row>
        <row r="70">
          <cell r="B70" t="str">
            <v>HBTL2508001453</v>
          </cell>
          <cell r="C70" t="str">
            <v>100001152508001453</v>
          </cell>
          <cell r="D70" t="str">
            <v>HBTL2508001453</v>
          </cell>
          <cell r="E70">
            <v>45889</v>
          </cell>
          <cell r="F70" t="str">
            <v>01</v>
          </cell>
          <cell r="G70" t="str">
            <v>110003152508000027</v>
          </cell>
          <cell r="H70" t="str">
            <v>Xuất trả NCC 439</v>
          </cell>
          <cell r="I70" t="str">
            <v xml:space="preserve">            </v>
          </cell>
          <cell r="J70" t="str">
            <v>254000000439</v>
          </cell>
          <cell r="K70" t="str">
            <v>292209500000</v>
          </cell>
          <cell r="L70" t="str">
            <v>NT FOODS_Gà muối 500g</v>
          </cell>
          <cell r="M70" t="str">
            <v xml:space="preserve">KH </v>
          </cell>
          <cell r="N70">
            <v>-1</v>
          </cell>
        </row>
        <row r="71">
          <cell r="B71" t="str">
            <v>HBTL2508001526</v>
          </cell>
          <cell r="C71" t="str">
            <v>100001152508001526</v>
          </cell>
          <cell r="D71" t="str">
            <v>HBTL2508001526</v>
          </cell>
          <cell r="E71">
            <v>45889</v>
          </cell>
          <cell r="F71" t="str">
            <v>01</v>
          </cell>
          <cell r="G71" t="str">
            <v>209003152508000029</v>
          </cell>
          <cell r="H71" t="str">
            <v>Xuất trả NCC Ngọc THơm- 439 ngày 20/08/2025</v>
          </cell>
          <cell r="I71" t="str">
            <v xml:space="preserve">            </v>
          </cell>
          <cell r="J71" t="str">
            <v>254000000439</v>
          </cell>
          <cell r="K71" t="str">
            <v>292209470000</v>
          </cell>
          <cell r="L71" t="str">
            <v>NT FOODS_Chân giò heo muối 500g</v>
          </cell>
          <cell r="M71" t="str">
            <v xml:space="preserve">G  </v>
          </cell>
          <cell r="N71">
            <v>-1</v>
          </cell>
        </row>
        <row r="72">
          <cell r="B72" t="str">
            <v>HBTL2508001576</v>
          </cell>
          <cell r="C72" t="str">
            <v>100001152508001576</v>
          </cell>
          <cell r="D72" t="str">
            <v>HBTL2508001576</v>
          </cell>
          <cell r="E72">
            <v>45890</v>
          </cell>
          <cell r="F72" t="str">
            <v>01</v>
          </cell>
          <cell r="G72" t="str">
            <v>117003152508000079</v>
          </cell>
          <cell r="H72" t="str">
            <v>FMCG xuất trả NCC- ngày 21.8.25</v>
          </cell>
          <cell r="I72" t="str">
            <v xml:space="preserve">            </v>
          </cell>
          <cell r="J72" t="str">
            <v>254000000439</v>
          </cell>
          <cell r="K72" t="str">
            <v>293215430000</v>
          </cell>
          <cell r="L72" t="str">
            <v>NT FOODS_Gà hấp xì dầu 500g</v>
          </cell>
          <cell r="M72" t="str">
            <v xml:space="preserve">G  </v>
          </cell>
          <cell r="N72">
            <v>-1</v>
          </cell>
        </row>
        <row r="73">
          <cell r="B73" t="str">
            <v>HBTL2508001576</v>
          </cell>
          <cell r="C73" t="str">
            <v>100001152508001576</v>
          </cell>
          <cell r="D73" t="str">
            <v>HBTL2508001576</v>
          </cell>
          <cell r="E73">
            <v>45890</v>
          </cell>
          <cell r="F73" t="str">
            <v>01</v>
          </cell>
          <cell r="G73" t="str">
            <v>117003152508000079</v>
          </cell>
          <cell r="H73" t="str">
            <v>FMCG xuất trả NCC- ngày 21.8.25</v>
          </cell>
          <cell r="I73" t="str">
            <v xml:space="preserve">            </v>
          </cell>
          <cell r="J73" t="str">
            <v>254000000439</v>
          </cell>
          <cell r="K73" t="str">
            <v>292209500000</v>
          </cell>
          <cell r="L73" t="str">
            <v>NT FOODS_Gà muối 500g</v>
          </cell>
          <cell r="M73" t="str">
            <v xml:space="preserve">KH </v>
          </cell>
          <cell r="N73">
            <v>-2</v>
          </cell>
        </row>
        <row r="74">
          <cell r="B74" t="str">
            <v>HBTL2508001650</v>
          </cell>
          <cell r="C74" t="str">
            <v>100001152508001650</v>
          </cell>
          <cell r="D74" t="str">
            <v>HBTL2508001650</v>
          </cell>
          <cell r="E74">
            <v>45891</v>
          </cell>
          <cell r="F74" t="str">
            <v>01</v>
          </cell>
          <cell r="G74" t="str">
            <v>248003152508000037</v>
          </cell>
          <cell r="H74" t="str">
            <v>XT NCC</v>
          </cell>
          <cell r="I74" t="str">
            <v xml:space="preserve">            </v>
          </cell>
          <cell r="J74" t="str">
            <v>254000000439</v>
          </cell>
          <cell r="K74" t="str">
            <v>292209500000</v>
          </cell>
          <cell r="L74" t="str">
            <v>NT FOODS_Gà muối 500g</v>
          </cell>
          <cell r="M74" t="str">
            <v xml:space="preserve">KH </v>
          </cell>
          <cell r="N74">
            <v>-1</v>
          </cell>
        </row>
        <row r="75">
          <cell r="B75" t="str">
            <v>HBTL2508001650</v>
          </cell>
          <cell r="C75" t="str">
            <v>100001152508001650</v>
          </cell>
          <cell r="D75" t="str">
            <v>HBTL2508001650</v>
          </cell>
          <cell r="E75">
            <v>45891</v>
          </cell>
          <cell r="F75" t="str">
            <v>01</v>
          </cell>
          <cell r="G75" t="str">
            <v>248003152508000037</v>
          </cell>
          <cell r="H75" t="str">
            <v>XT NCC</v>
          </cell>
          <cell r="I75" t="str">
            <v xml:space="preserve">            </v>
          </cell>
          <cell r="J75" t="str">
            <v>254000000439</v>
          </cell>
          <cell r="K75" t="str">
            <v>292805160000</v>
          </cell>
          <cell r="L75" t="str">
            <v>NT FOODS_Mộc nấm hương 250g</v>
          </cell>
          <cell r="M75" t="str">
            <v xml:space="preserve">G  </v>
          </cell>
          <cell r="N75">
            <v>-1</v>
          </cell>
        </row>
        <row r="76">
          <cell r="B76" t="str">
            <v>HBTL2508001650</v>
          </cell>
          <cell r="C76" t="str">
            <v>100001152508001650</v>
          </cell>
          <cell r="D76" t="str">
            <v>HBTL2508001650</v>
          </cell>
          <cell r="E76">
            <v>45891</v>
          </cell>
          <cell r="F76" t="str">
            <v>01</v>
          </cell>
          <cell r="G76" t="str">
            <v>248003152508000037</v>
          </cell>
          <cell r="H76" t="str">
            <v>XT NCC</v>
          </cell>
          <cell r="I76" t="str">
            <v xml:space="preserve">            </v>
          </cell>
          <cell r="J76" t="str">
            <v>254000000439</v>
          </cell>
          <cell r="K76" t="str">
            <v>293215430000</v>
          </cell>
          <cell r="L76" t="str">
            <v>NT FOODS_Gà hấp xì dầu 500g</v>
          </cell>
          <cell r="M76" t="str">
            <v xml:space="preserve">G  </v>
          </cell>
          <cell r="N76">
            <v>-1</v>
          </cell>
        </row>
        <row r="77">
          <cell r="B77" t="str">
            <v>HBTL2508001726</v>
          </cell>
          <cell r="C77" t="str">
            <v>100001152508001726</v>
          </cell>
          <cell r="D77" t="str">
            <v>HBTL2508001726</v>
          </cell>
          <cell r="E77">
            <v>45892</v>
          </cell>
          <cell r="F77" t="str">
            <v>01</v>
          </cell>
          <cell r="G77" t="str">
            <v>106003152508000060</v>
          </cell>
          <cell r="H77" t="str">
            <v>A CUONG XT 254-439</v>
          </cell>
          <cell r="I77" t="str">
            <v xml:space="preserve">            </v>
          </cell>
          <cell r="J77" t="str">
            <v>254000000439</v>
          </cell>
          <cell r="K77" t="str">
            <v>293215430000</v>
          </cell>
          <cell r="L77" t="str">
            <v>NT FOODS_Gà hấp xì dầu 500g</v>
          </cell>
          <cell r="M77" t="str">
            <v xml:space="preserve">G  </v>
          </cell>
          <cell r="N77">
            <v>-2</v>
          </cell>
        </row>
        <row r="78">
          <cell r="B78" t="str">
            <v>HBTL2508001739</v>
          </cell>
          <cell r="C78" t="str">
            <v>100001152508001739</v>
          </cell>
          <cell r="D78" t="str">
            <v>HBTL2508001739</v>
          </cell>
          <cell r="E78">
            <v>45892</v>
          </cell>
          <cell r="F78" t="str">
            <v>01</v>
          </cell>
          <cell r="G78" t="str">
            <v>111003152508000066</v>
          </cell>
          <cell r="H78" t="str">
            <v>Xuất trả NCC hàng LCk ngày 23.8.25(Thi)</v>
          </cell>
          <cell r="I78" t="str">
            <v xml:space="preserve">            </v>
          </cell>
          <cell r="J78" t="str">
            <v>254000000439</v>
          </cell>
          <cell r="K78" t="str">
            <v>292209470000</v>
          </cell>
          <cell r="L78" t="str">
            <v>NT FOODS_Chân giò heo muối 500g</v>
          </cell>
          <cell r="M78" t="str">
            <v xml:space="preserve">G  </v>
          </cell>
          <cell r="N78">
            <v>-3</v>
          </cell>
        </row>
        <row r="79">
          <cell r="B79" t="str">
            <v>HBTL2508001739</v>
          </cell>
          <cell r="C79" t="str">
            <v>100001152508001739</v>
          </cell>
          <cell r="D79" t="str">
            <v>HBTL2508001739</v>
          </cell>
          <cell r="E79">
            <v>45892</v>
          </cell>
          <cell r="F79" t="str">
            <v>01</v>
          </cell>
          <cell r="G79" t="str">
            <v>111003152508000066</v>
          </cell>
          <cell r="H79" t="str">
            <v>Xuất trả NCC hàng LCk ngày 23.8.25(Thi)</v>
          </cell>
          <cell r="I79" t="str">
            <v xml:space="preserve">            </v>
          </cell>
          <cell r="J79" t="str">
            <v>254000000439</v>
          </cell>
          <cell r="K79" t="str">
            <v>293215430000</v>
          </cell>
          <cell r="L79" t="str">
            <v>NT FOODS_Gà hấp xì dầu 500g</v>
          </cell>
          <cell r="M79" t="str">
            <v xml:space="preserve">G  </v>
          </cell>
          <cell r="N79">
            <v>-1</v>
          </cell>
        </row>
        <row r="80">
          <cell r="B80" t="str">
            <v>HBTL2508001763</v>
          </cell>
          <cell r="C80" t="str">
            <v>100001152508001763</v>
          </cell>
          <cell r="D80" t="str">
            <v>HBTL2508001763</v>
          </cell>
          <cell r="E80">
            <v>45894</v>
          </cell>
          <cell r="F80" t="str">
            <v>01</v>
          </cell>
          <cell r="G80" t="str">
            <v>004003152508000037</v>
          </cell>
          <cell r="H80" t="str">
            <v>Hàng cận date</v>
          </cell>
          <cell r="I80" t="str">
            <v xml:space="preserve">            </v>
          </cell>
          <cell r="J80" t="str">
            <v>254000000439</v>
          </cell>
          <cell r="K80" t="str">
            <v>293215430000</v>
          </cell>
          <cell r="L80" t="str">
            <v>NT FOODS_Gà hấp xì dầu 500g</v>
          </cell>
          <cell r="M80" t="str">
            <v xml:space="preserve">G  </v>
          </cell>
          <cell r="N80">
            <v>-1</v>
          </cell>
        </row>
        <row r="81">
          <cell r="B81" t="str">
            <v>HBTL2508000049</v>
          </cell>
          <cell r="C81" t="str">
            <v>103001152508000049</v>
          </cell>
          <cell r="D81" t="str">
            <v>HBTL2508000049</v>
          </cell>
          <cell r="E81">
            <v>45894</v>
          </cell>
          <cell r="F81" t="str">
            <v>01</v>
          </cell>
          <cell r="G81" t="str">
            <v xml:space="preserve">                  </v>
          </cell>
          <cell r="H81" t="str">
            <v>Date Huy</v>
          </cell>
          <cell r="I81" t="str">
            <v xml:space="preserve">            </v>
          </cell>
          <cell r="J81" t="str">
            <v>254000000439</v>
          </cell>
          <cell r="K81" t="str">
            <v>292209500000</v>
          </cell>
          <cell r="L81" t="str">
            <v>NT FOODS_Gà muối 500g</v>
          </cell>
          <cell r="M81" t="str">
            <v xml:space="preserve">KH </v>
          </cell>
          <cell r="N81">
            <v>-1</v>
          </cell>
        </row>
        <row r="82">
          <cell r="B82" t="str">
            <v>HBTL2508000049</v>
          </cell>
          <cell r="C82" t="str">
            <v>103001152508000049</v>
          </cell>
          <cell r="D82" t="str">
            <v>HBTL2508000049</v>
          </cell>
          <cell r="E82">
            <v>45894</v>
          </cell>
          <cell r="F82" t="str">
            <v>01</v>
          </cell>
          <cell r="G82" t="str">
            <v xml:space="preserve">                  </v>
          </cell>
          <cell r="H82" t="str">
            <v>Date Huy</v>
          </cell>
          <cell r="I82" t="str">
            <v xml:space="preserve">            </v>
          </cell>
          <cell r="J82" t="str">
            <v>254000000439</v>
          </cell>
          <cell r="K82" t="str">
            <v>293215430000</v>
          </cell>
          <cell r="L82" t="str">
            <v>NT FOODS_Gà hấp xì dầu 500g</v>
          </cell>
          <cell r="M82" t="str">
            <v xml:space="preserve">G  </v>
          </cell>
          <cell r="N82">
            <v>-1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T51"/>
  <sheetViews>
    <sheetView tabSelected="1" topLeftCell="B1" zoomScaleNormal="100" workbookViewId="0">
      <pane ySplit="1" topLeftCell="A2" activePane="bottomLeft" state="frozen"/>
      <selection pane="bottomLeft" activeCell="B2" sqref="B2:M50"/>
    </sheetView>
  </sheetViews>
  <sheetFormatPr defaultColWidth="9.140625" defaultRowHeight="15" x14ac:dyDescent="0.25"/>
  <cols>
    <col min="1" max="1" width="14.28515625" style="8" hidden="1" customWidth="1"/>
    <col min="2" max="2" width="13.5703125" style="8" customWidth="1"/>
    <col min="3" max="3" width="13.85546875" hidden="1" customWidth="1"/>
    <col min="4" max="4" width="18.5703125" customWidth="1"/>
    <col min="5" max="5" width="13.5703125" hidden="1" customWidth="1"/>
    <col min="6" max="6" width="23.42578125" hidden="1" customWidth="1"/>
    <col min="7" max="7" width="37.5703125" bestFit="1" customWidth="1"/>
    <col min="8" max="8" width="37.5703125" customWidth="1"/>
    <col min="9" max="9" width="13.5703125" bestFit="1" customWidth="1"/>
    <col min="10" max="10" width="17.140625" style="5" customWidth="1"/>
    <col min="11" max="11" width="17.140625" style="5" hidden="1" customWidth="1"/>
    <col min="12" max="13" width="17.140625" style="5" customWidth="1"/>
    <col min="14" max="14" width="25.7109375" hidden="1" customWidth="1"/>
    <col min="15" max="15" width="18.5703125" hidden="1" customWidth="1"/>
    <col min="16" max="16" width="21.42578125" hidden="1" customWidth="1"/>
    <col min="17" max="17" width="15" hidden="1" customWidth="1"/>
    <col min="18" max="18" width="15" style="8" hidden="1" customWidth="1"/>
    <col min="19" max="19" width="15" hidden="1" customWidth="1"/>
    <col min="20" max="20" width="15" style="8" hidden="1" customWidth="1"/>
    <col min="21" max="22" width="0" hidden="1" customWidth="1"/>
  </cols>
  <sheetData>
    <row r="1" spans="1:20" ht="18.75" x14ac:dyDescent="0.3">
      <c r="A1" s="15" t="s">
        <v>77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15" customHeight="1" x14ac:dyDescent="0.25">
      <c r="A2" s="13" t="s">
        <v>51</v>
      </c>
      <c r="B2" s="13" t="s">
        <v>3</v>
      </c>
      <c r="C2" s="4" t="s">
        <v>60</v>
      </c>
      <c r="D2" s="14" t="s">
        <v>106</v>
      </c>
      <c r="E2" s="4" t="s">
        <v>34</v>
      </c>
      <c r="F2" s="4" t="s">
        <v>9</v>
      </c>
      <c r="G2" s="4" t="s">
        <v>71</v>
      </c>
      <c r="H2" s="14" t="s">
        <v>107</v>
      </c>
      <c r="I2" s="14" t="s">
        <v>108</v>
      </c>
      <c r="J2" s="2" t="s">
        <v>31</v>
      </c>
      <c r="K2" s="2" t="s">
        <v>10</v>
      </c>
      <c r="L2" s="2" t="s">
        <v>33</v>
      </c>
      <c r="M2" s="2" t="s">
        <v>76</v>
      </c>
      <c r="N2" s="4" t="s">
        <v>13</v>
      </c>
      <c r="O2" s="4" t="s">
        <v>11</v>
      </c>
      <c r="P2" s="4" t="s">
        <v>12</v>
      </c>
      <c r="Q2" s="4" t="s">
        <v>75</v>
      </c>
      <c r="R2" s="13" t="s">
        <v>18</v>
      </c>
      <c r="S2" s="4" t="s">
        <v>19</v>
      </c>
      <c r="T2" s="13" t="s">
        <v>39</v>
      </c>
    </row>
    <row r="3" spans="1:20" x14ac:dyDescent="0.25">
      <c r="A3" s="3">
        <v>45894</v>
      </c>
      <c r="B3" s="3">
        <v>45894</v>
      </c>
      <c r="C3" s="7" t="s">
        <v>44</v>
      </c>
      <c r="D3" s="7" t="str">
        <f>VLOOKUP(C3,'[1]26.8 (KH GUI)'!B:C,2,0)</f>
        <v>100001152508001763</v>
      </c>
      <c r="E3" s="7" t="s">
        <v>26</v>
      </c>
      <c r="F3" s="7" t="s">
        <v>17</v>
      </c>
      <c r="G3" s="7" t="s">
        <v>61</v>
      </c>
      <c r="H3" s="7" t="str">
        <f>VLOOKUP(C3,'[1]26.8 (KH GUI)'!D:L,9,0)</f>
        <v>NT FOODS_Gà hấp xì dầu 500g</v>
      </c>
      <c r="I3" s="7">
        <f>-VLOOKUP(C3,'[1]26.8 (KH GUI)'!D:N,11,0)</f>
        <v>1</v>
      </c>
      <c r="J3" s="12">
        <v>106026</v>
      </c>
      <c r="K3" s="12">
        <v>0</v>
      </c>
      <c r="L3" s="12">
        <v>8482</v>
      </c>
      <c r="M3" s="12">
        <v>114508</v>
      </c>
      <c r="N3" s="7" t="s">
        <v>15</v>
      </c>
      <c r="O3" s="7" t="b">
        <v>1</v>
      </c>
      <c r="P3" s="7" t="b">
        <v>0</v>
      </c>
      <c r="Q3" s="7" t="s">
        <v>72</v>
      </c>
      <c r="R3" s="3">
        <v>45905.374301192103</v>
      </c>
      <c r="S3" s="7" t="s">
        <v>72</v>
      </c>
      <c r="T3" s="3">
        <v>45905.374301192103</v>
      </c>
    </row>
    <row r="4" spans="1:20" hidden="1" x14ac:dyDescent="0.25">
      <c r="A4" s="1">
        <v>45894</v>
      </c>
      <c r="B4" s="1">
        <v>45894</v>
      </c>
      <c r="C4" s="11" t="s">
        <v>73</v>
      </c>
      <c r="D4" s="7" t="str">
        <f>VLOOKUP(C4,'[1]26.8 (KH GUI)'!B:C,2,0)</f>
        <v>103001152508000049</v>
      </c>
      <c r="E4" s="11" t="s">
        <v>26</v>
      </c>
      <c r="F4" s="11" t="s">
        <v>17</v>
      </c>
      <c r="G4" s="11" t="s">
        <v>5</v>
      </c>
      <c r="H4" s="7" t="str">
        <f>VLOOKUP(C4,'[1]26.8 (KH GUI)'!D:L,9,0)</f>
        <v>NT FOODS_Gà muối 500g</v>
      </c>
      <c r="I4" s="7"/>
      <c r="J4" s="9">
        <v>211531</v>
      </c>
      <c r="K4" s="9">
        <v>0</v>
      </c>
      <c r="L4" s="9">
        <v>16922</v>
      </c>
      <c r="M4" s="9">
        <v>228453</v>
      </c>
      <c r="N4" s="11" t="s">
        <v>15</v>
      </c>
      <c r="O4" s="11" t="b">
        <v>1</v>
      </c>
      <c r="P4" s="11" t="b">
        <v>0</v>
      </c>
      <c r="Q4" s="11" t="s">
        <v>72</v>
      </c>
      <c r="R4" s="1">
        <v>45905.374305821802</v>
      </c>
      <c r="S4" s="11" t="s">
        <v>72</v>
      </c>
      <c r="T4" s="1">
        <v>45905.374305821802</v>
      </c>
    </row>
    <row r="5" spans="1:20" x14ac:dyDescent="0.25">
      <c r="A5" s="3">
        <v>45892</v>
      </c>
      <c r="B5" s="3">
        <v>45892</v>
      </c>
      <c r="C5" s="7" t="s">
        <v>37</v>
      </c>
      <c r="D5" s="7" t="str">
        <f>VLOOKUP(C5,'[1]26.8 (KH GUI)'!B:C,2,0)</f>
        <v>100001152508001739</v>
      </c>
      <c r="E5" s="7" t="s">
        <v>26</v>
      </c>
      <c r="F5" s="7" t="s">
        <v>17</v>
      </c>
      <c r="G5" s="7" t="s">
        <v>52</v>
      </c>
      <c r="H5" s="7" t="str">
        <f>VLOOKUP(C5,'[1]26.8 (KH GUI)'!D:L,9,0)</f>
        <v>NT FOODS_Chân giò heo muối 500g</v>
      </c>
      <c r="I5" s="7">
        <f>-VLOOKUP(C5,'[1]26.8 (KH GUI)'!D:N,11,0)</f>
        <v>3</v>
      </c>
      <c r="J5" s="12">
        <v>445365</v>
      </c>
      <c r="K5" s="12">
        <v>0</v>
      </c>
      <c r="L5" s="12">
        <v>35629</v>
      </c>
      <c r="M5" s="12">
        <v>480994</v>
      </c>
      <c r="N5" s="7" t="s">
        <v>15</v>
      </c>
      <c r="O5" s="7" t="b">
        <v>1</v>
      </c>
      <c r="P5" s="7" t="b">
        <v>0</v>
      </c>
      <c r="Q5" s="7" t="s">
        <v>72</v>
      </c>
      <c r="R5" s="3">
        <v>45905.374296840302</v>
      </c>
      <c r="S5" s="7" t="s">
        <v>72</v>
      </c>
      <c r="T5" s="3">
        <v>45905.374296840302</v>
      </c>
    </row>
    <row r="6" spans="1:20" x14ac:dyDescent="0.25">
      <c r="A6" s="3">
        <v>45892</v>
      </c>
      <c r="B6" s="3">
        <v>45892</v>
      </c>
      <c r="C6" s="7" t="s">
        <v>92</v>
      </c>
      <c r="D6" s="7" t="str">
        <f>VLOOKUP(C6,'[1]26.8 (KH GUI)'!B:C,2,0)</f>
        <v>100001152508001726</v>
      </c>
      <c r="E6" s="7" t="s">
        <v>26</v>
      </c>
      <c r="F6" s="7" t="s">
        <v>17</v>
      </c>
      <c r="G6" s="7" t="s">
        <v>104</v>
      </c>
      <c r="H6" s="7" t="str">
        <f>VLOOKUP(C6,'[1]26.8 (KH GUI)'!D:L,9,0)</f>
        <v>NT FOODS_Gà hấp xì dầu 500g</v>
      </c>
      <c r="I6" s="7">
        <f>-VLOOKUP(C6,'[1]26.8 (KH GUI)'!D:N,11,0)</f>
        <v>2</v>
      </c>
      <c r="J6" s="12">
        <v>212052</v>
      </c>
      <c r="K6" s="12">
        <v>0</v>
      </c>
      <c r="L6" s="12">
        <v>16964</v>
      </c>
      <c r="M6" s="12">
        <v>229016</v>
      </c>
      <c r="N6" s="7" t="s">
        <v>15</v>
      </c>
      <c r="O6" s="7" t="b">
        <v>1</v>
      </c>
      <c r="P6" s="7" t="b">
        <v>0</v>
      </c>
      <c r="Q6" s="7" t="s">
        <v>72</v>
      </c>
      <c r="R6" s="3">
        <v>45905.374292673601</v>
      </c>
      <c r="S6" s="7" t="s">
        <v>72</v>
      </c>
      <c r="T6" s="3">
        <v>45905.374292673601</v>
      </c>
    </row>
    <row r="7" spans="1:20" x14ac:dyDescent="0.25">
      <c r="A7" s="3">
        <v>45891</v>
      </c>
      <c r="B7" s="3">
        <v>45891</v>
      </c>
      <c r="C7" s="7" t="s">
        <v>40</v>
      </c>
      <c r="D7" s="7" t="str">
        <f>VLOOKUP(C7,'[1]26.8 (KH GUI)'!B:C,2,0)</f>
        <v>100001152508001650</v>
      </c>
      <c r="E7" s="7" t="s">
        <v>26</v>
      </c>
      <c r="F7" s="7" t="s">
        <v>17</v>
      </c>
      <c r="G7" s="7" t="s">
        <v>94</v>
      </c>
      <c r="H7" s="7" t="str">
        <f>VLOOKUP(C7,'[1]26.8 (KH GUI)'!D:L,9,0)</f>
        <v>NT FOODS_Gà muối 500g</v>
      </c>
      <c r="I7" s="7">
        <f>-VLOOKUP(C7,'[1]26.8 (KH GUI)'!D:N,11,0)</f>
        <v>1</v>
      </c>
      <c r="J7" s="12">
        <v>239405</v>
      </c>
      <c r="K7" s="12">
        <v>0</v>
      </c>
      <c r="L7" s="12">
        <v>19152</v>
      </c>
      <c r="M7" s="12">
        <v>258557</v>
      </c>
      <c r="N7" s="7" t="s">
        <v>15</v>
      </c>
      <c r="O7" s="7" t="b">
        <v>1</v>
      </c>
      <c r="P7" s="7" t="b">
        <v>0</v>
      </c>
      <c r="Q7" s="7" t="s">
        <v>72</v>
      </c>
      <c r="R7" s="3">
        <v>45905.374287881903</v>
      </c>
      <c r="S7" s="7" t="s">
        <v>72</v>
      </c>
      <c r="T7" s="3">
        <v>45905.374287881903</v>
      </c>
    </row>
    <row r="8" spans="1:20" x14ac:dyDescent="0.25">
      <c r="A8" s="3">
        <v>45890</v>
      </c>
      <c r="B8" s="3">
        <v>45890</v>
      </c>
      <c r="C8" s="7" t="s">
        <v>28</v>
      </c>
      <c r="D8" s="7" t="str">
        <f>VLOOKUP(C8,'[1]26.8 (KH GUI)'!B:C,2,0)</f>
        <v>100001152508001576</v>
      </c>
      <c r="E8" s="7" t="s">
        <v>26</v>
      </c>
      <c r="F8" s="7" t="s">
        <v>17</v>
      </c>
      <c r="G8" s="7" t="s">
        <v>24</v>
      </c>
      <c r="H8" s="7" t="str">
        <f>VLOOKUP(C8,'[1]26.8 (KH GUI)'!D:L,9,0)</f>
        <v>NT FOODS_Gà hấp xì dầu 500g</v>
      </c>
      <c r="I8" s="7">
        <f>-VLOOKUP(C8,'[1]26.8 (KH GUI)'!D:N,11,0)</f>
        <v>1</v>
      </c>
      <c r="J8" s="12">
        <v>285384</v>
      </c>
      <c r="K8" s="12">
        <v>0</v>
      </c>
      <c r="L8" s="12">
        <v>22831</v>
      </c>
      <c r="M8" s="12">
        <v>308215</v>
      </c>
      <c r="N8" s="7" t="s">
        <v>15</v>
      </c>
      <c r="O8" s="7" t="b">
        <v>1</v>
      </c>
      <c r="P8" s="7" t="b">
        <v>0</v>
      </c>
      <c r="Q8" s="7" t="s">
        <v>72</v>
      </c>
      <c r="R8" s="3">
        <v>45905.374282488403</v>
      </c>
      <c r="S8" s="7" t="s">
        <v>72</v>
      </c>
      <c r="T8" s="3">
        <v>45905.374282488403</v>
      </c>
    </row>
    <row r="9" spans="1:20" hidden="1" x14ac:dyDescent="0.25">
      <c r="A9" s="1">
        <v>45889</v>
      </c>
      <c r="B9" s="1">
        <v>45889</v>
      </c>
      <c r="C9" s="11" t="s">
        <v>47</v>
      </c>
      <c r="D9" s="7" t="str">
        <f>VLOOKUP(C9,'[1]26.8 (KH GUI)'!B:C,2,0)</f>
        <v>100001152508001526</v>
      </c>
      <c r="E9" s="11" t="s">
        <v>26</v>
      </c>
      <c r="F9" s="11" t="s">
        <v>17</v>
      </c>
      <c r="G9" s="11" t="s">
        <v>99</v>
      </c>
      <c r="H9" s="7" t="str">
        <f>VLOOKUP(C9,'[1]26.8 (KH GUI)'!D:L,9,0)</f>
        <v>NT FOODS_Chân giò heo muối 500g</v>
      </c>
      <c r="I9" s="7"/>
      <c r="J9" s="9">
        <v>113113</v>
      </c>
      <c r="K9" s="9">
        <v>0</v>
      </c>
      <c r="L9" s="9">
        <v>9049</v>
      </c>
      <c r="M9" s="9">
        <v>122162</v>
      </c>
      <c r="N9" s="11" t="s">
        <v>15</v>
      </c>
      <c r="O9" s="11" t="b">
        <v>1</v>
      </c>
      <c r="P9" s="11" t="b">
        <v>0</v>
      </c>
      <c r="Q9" s="11" t="s">
        <v>72</v>
      </c>
      <c r="R9" s="1">
        <v>45905.374277893497</v>
      </c>
      <c r="S9" s="11" t="s">
        <v>72</v>
      </c>
      <c r="T9" s="1">
        <v>45905.374277893497</v>
      </c>
    </row>
    <row r="10" spans="1:20" hidden="1" x14ac:dyDescent="0.25">
      <c r="A10" s="1">
        <v>45889</v>
      </c>
      <c r="B10" s="1">
        <v>45889</v>
      </c>
      <c r="C10" s="11" t="s">
        <v>85</v>
      </c>
      <c r="D10" s="7" t="str">
        <f>VLOOKUP(C10,'[1]26.8 (KH GUI)'!B:C,2,0)</f>
        <v>100001152508001453</v>
      </c>
      <c r="E10" s="11" t="s">
        <v>26</v>
      </c>
      <c r="F10" s="11" t="s">
        <v>17</v>
      </c>
      <c r="G10" s="11" t="s">
        <v>93</v>
      </c>
      <c r="H10" s="7" t="str">
        <f>VLOOKUP(C10,'[1]26.8 (KH GUI)'!D:L,9,0)</f>
        <v>NT FOODS_Gà muối 500g</v>
      </c>
      <c r="I10" s="7"/>
      <c r="J10" s="9">
        <v>105505</v>
      </c>
      <c r="K10" s="9">
        <v>0</v>
      </c>
      <c r="L10" s="9">
        <v>8440</v>
      </c>
      <c r="M10" s="9">
        <v>113945</v>
      </c>
      <c r="N10" s="11" t="s">
        <v>15</v>
      </c>
      <c r="O10" s="11" t="b">
        <v>1</v>
      </c>
      <c r="P10" s="11" t="b">
        <v>0</v>
      </c>
      <c r="Q10" s="11" t="s">
        <v>72</v>
      </c>
      <c r="R10" s="1">
        <v>45905.374273298599</v>
      </c>
      <c r="S10" s="11" t="s">
        <v>72</v>
      </c>
      <c r="T10" s="1">
        <v>45905.374273298599</v>
      </c>
    </row>
    <row r="11" spans="1:20" hidden="1" x14ac:dyDescent="0.25">
      <c r="A11" s="1">
        <v>45888</v>
      </c>
      <c r="B11" s="1">
        <v>45888</v>
      </c>
      <c r="C11" s="11" t="s">
        <v>55</v>
      </c>
      <c r="D11" s="7" t="str">
        <f>VLOOKUP(C11,'[1]26.8 (KH GUI)'!B:C,2,0)</f>
        <v>100001152508001422</v>
      </c>
      <c r="E11" s="11" t="s">
        <v>26</v>
      </c>
      <c r="F11" s="11" t="s">
        <v>17</v>
      </c>
      <c r="G11" s="11" t="s">
        <v>45</v>
      </c>
      <c r="H11" s="7" t="str">
        <f>VLOOKUP(C11,'[1]26.8 (KH GUI)'!D:L,9,0)</f>
        <v>NT FOODS_Tai heo muối 200g</v>
      </c>
      <c r="I11" s="7"/>
      <c r="J11" s="9">
        <v>52815</v>
      </c>
      <c r="K11" s="9">
        <v>0</v>
      </c>
      <c r="L11" s="9">
        <v>4225</v>
      </c>
      <c r="M11" s="9">
        <v>57040</v>
      </c>
      <c r="N11" s="11" t="s">
        <v>15</v>
      </c>
      <c r="O11" s="11" t="b">
        <v>1</v>
      </c>
      <c r="P11" s="11" t="b">
        <v>0</v>
      </c>
      <c r="Q11" s="11" t="s">
        <v>72</v>
      </c>
      <c r="R11" s="1">
        <v>45905.374250578701</v>
      </c>
      <c r="S11" s="11" t="s">
        <v>72</v>
      </c>
      <c r="T11" s="1">
        <v>45905.374250578701</v>
      </c>
    </row>
    <row r="12" spans="1:20" x14ac:dyDescent="0.25">
      <c r="A12" s="3">
        <v>45888</v>
      </c>
      <c r="B12" s="3">
        <v>45888</v>
      </c>
      <c r="C12" s="7" t="s">
        <v>101</v>
      </c>
      <c r="D12" s="7" t="str">
        <f>VLOOKUP(C12,'[1]26.8 (KH GUI)'!B:C,2,0)</f>
        <v>100001152508001416</v>
      </c>
      <c r="E12" s="7" t="s">
        <v>26</v>
      </c>
      <c r="F12" s="7" t="s">
        <v>17</v>
      </c>
      <c r="G12" s="7" t="s">
        <v>84</v>
      </c>
      <c r="H12" s="7" t="str">
        <f>VLOOKUP(C12,'[1]26.8 (KH GUI)'!D:L,9,0)</f>
        <v>NT FOODS_Gà muối 500g</v>
      </c>
      <c r="I12" s="7">
        <f>-VLOOKUP(C12,'[1]26.8 (KH GUI)'!D:N,11,0)</f>
        <v>1</v>
      </c>
      <c r="J12" s="12">
        <v>384546</v>
      </c>
      <c r="K12" s="12">
        <v>0</v>
      </c>
      <c r="L12" s="12">
        <v>30763</v>
      </c>
      <c r="M12" s="12">
        <v>415309</v>
      </c>
      <c r="N12" s="7" t="s">
        <v>15</v>
      </c>
      <c r="O12" s="7" t="b">
        <v>1</v>
      </c>
      <c r="P12" s="7" t="b">
        <v>0</v>
      </c>
      <c r="Q12" s="7" t="s">
        <v>72</v>
      </c>
      <c r="R12" s="3">
        <v>45905.374245405103</v>
      </c>
      <c r="S12" s="7" t="s">
        <v>72</v>
      </c>
      <c r="T12" s="3">
        <v>45905.374245405103</v>
      </c>
    </row>
    <row r="13" spans="1:20" hidden="1" x14ac:dyDescent="0.25">
      <c r="A13" s="1">
        <v>45888</v>
      </c>
      <c r="B13" s="1">
        <v>45888</v>
      </c>
      <c r="C13" s="11" t="s">
        <v>98</v>
      </c>
      <c r="D13" s="7" t="str">
        <f>VLOOKUP(C13,'[1]26.8 (KH GUI)'!B:C,2,0)</f>
        <v>100001152508001407</v>
      </c>
      <c r="E13" s="11" t="s">
        <v>26</v>
      </c>
      <c r="F13" s="11" t="s">
        <v>17</v>
      </c>
      <c r="G13" s="11" t="s">
        <v>49</v>
      </c>
      <c r="H13" s="7" t="str">
        <f>VLOOKUP(C13,'[1]26.8 (KH GUI)'!D:L,9,0)</f>
        <v>NT FOODS_Gà muối 500g</v>
      </c>
      <c r="I13" s="7"/>
      <c r="J13" s="9">
        <v>211531</v>
      </c>
      <c r="K13" s="9">
        <v>0</v>
      </c>
      <c r="L13" s="9">
        <v>16922</v>
      </c>
      <c r="M13" s="9">
        <v>228453</v>
      </c>
      <c r="N13" s="11" t="s">
        <v>15</v>
      </c>
      <c r="O13" s="11" t="b">
        <v>1</v>
      </c>
      <c r="P13" s="11" t="b">
        <v>0</v>
      </c>
      <c r="Q13" s="11" t="s">
        <v>72</v>
      </c>
      <c r="R13" s="1">
        <v>45905.374240740697</v>
      </c>
      <c r="S13" s="11" t="s">
        <v>72</v>
      </c>
      <c r="T13" s="1">
        <v>45905.374240740697</v>
      </c>
    </row>
    <row r="14" spans="1:20" hidden="1" x14ac:dyDescent="0.25">
      <c r="A14" s="1">
        <v>45888</v>
      </c>
      <c r="B14" s="1">
        <v>45888</v>
      </c>
      <c r="C14" s="11" t="s">
        <v>67</v>
      </c>
      <c r="D14" s="7" t="str">
        <f>VLOOKUP(C14,'[1]26.8 (KH GUI)'!B:C,2,0)</f>
        <v>100001152508001376</v>
      </c>
      <c r="E14" s="11" t="s">
        <v>26</v>
      </c>
      <c r="F14" s="11" t="s">
        <v>17</v>
      </c>
      <c r="G14" s="11" t="s">
        <v>97</v>
      </c>
      <c r="H14" s="7" t="str">
        <f>VLOOKUP(C14,'[1]26.8 (KH GUI)'!D:L,9,0)</f>
        <v>NT FOODS_Gà hấp xì dầu 500g</v>
      </c>
      <c r="I14" s="7"/>
      <c r="J14" s="9">
        <v>105462</v>
      </c>
      <c r="K14" s="9">
        <v>0</v>
      </c>
      <c r="L14" s="9">
        <v>8437</v>
      </c>
      <c r="M14" s="9">
        <v>113899</v>
      </c>
      <c r="N14" s="11" t="s">
        <v>15</v>
      </c>
      <c r="O14" s="11" t="b">
        <v>1</v>
      </c>
      <c r="P14" s="11" t="b">
        <v>0</v>
      </c>
      <c r="Q14" s="11" t="s">
        <v>72</v>
      </c>
      <c r="R14" s="1">
        <v>45905.374236805597</v>
      </c>
      <c r="S14" s="11" t="s">
        <v>72</v>
      </c>
      <c r="T14" s="1">
        <v>45905.374236805597</v>
      </c>
    </row>
    <row r="15" spans="1:20" hidden="1" x14ac:dyDescent="0.25">
      <c r="A15" s="1">
        <v>45888</v>
      </c>
      <c r="B15" s="1">
        <v>45888</v>
      </c>
      <c r="C15" s="11" t="s">
        <v>4</v>
      </c>
      <c r="D15" s="7" t="str">
        <f>VLOOKUP(C15,'[1]26.8 (KH GUI)'!B:C,2,0)</f>
        <v>100001152508001372</v>
      </c>
      <c r="E15" s="11" t="s">
        <v>26</v>
      </c>
      <c r="F15" s="11" t="s">
        <v>17</v>
      </c>
      <c r="G15" s="11" t="s">
        <v>66</v>
      </c>
      <c r="H15" s="7" t="str">
        <f>VLOOKUP(C15,'[1]26.8 (KH GUI)'!D:L,9,0)</f>
        <v>NT FOODS_Gà muối 500g</v>
      </c>
      <c r="I15" s="7"/>
      <c r="J15" s="9">
        <v>316515</v>
      </c>
      <c r="K15" s="9">
        <v>0</v>
      </c>
      <c r="L15" s="9">
        <v>25321</v>
      </c>
      <c r="M15" s="9">
        <v>341836</v>
      </c>
      <c r="N15" s="11" t="s">
        <v>15</v>
      </c>
      <c r="O15" s="11" t="b">
        <v>1</v>
      </c>
      <c r="P15" s="11" t="b">
        <v>0</v>
      </c>
      <c r="Q15" s="11" t="s">
        <v>72</v>
      </c>
      <c r="R15" s="1">
        <v>45905.374254861097</v>
      </c>
      <c r="S15" s="11" t="s">
        <v>72</v>
      </c>
      <c r="T15" s="1">
        <v>45905.374254861097</v>
      </c>
    </row>
    <row r="16" spans="1:20" hidden="1" x14ac:dyDescent="0.25">
      <c r="A16" s="1">
        <v>45888</v>
      </c>
      <c r="B16" s="1">
        <v>45888</v>
      </c>
      <c r="C16" s="11" t="s">
        <v>83</v>
      </c>
      <c r="D16" s="7" t="str">
        <f>VLOOKUP(C16,'[1]26.8 (KH GUI)'!B:C,2,0)</f>
        <v>100001152508001334</v>
      </c>
      <c r="E16" s="11" t="s">
        <v>26</v>
      </c>
      <c r="F16" s="11" t="s">
        <v>17</v>
      </c>
      <c r="G16" s="11" t="s">
        <v>91</v>
      </c>
      <c r="H16" s="7" t="str">
        <f>VLOOKUP(C16,'[1]26.8 (KH GUI)'!D:L,9,0)</f>
        <v>NT FOODS_Tai heo muối 200g</v>
      </c>
      <c r="I16" s="7"/>
      <c r="J16" s="9">
        <v>459384</v>
      </c>
      <c r="K16" s="9">
        <v>0</v>
      </c>
      <c r="L16" s="9">
        <v>36751</v>
      </c>
      <c r="M16" s="9">
        <v>496135</v>
      </c>
      <c r="N16" s="11" t="s">
        <v>15</v>
      </c>
      <c r="O16" s="11" t="b">
        <v>1</v>
      </c>
      <c r="P16" s="11" t="b">
        <v>0</v>
      </c>
      <c r="Q16" s="11" t="s">
        <v>72</v>
      </c>
      <c r="R16" s="1">
        <v>45905.374259178199</v>
      </c>
      <c r="S16" s="11" t="s">
        <v>72</v>
      </c>
      <c r="T16" s="1">
        <v>45905.378552928203</v>
      </c>
    </row>
    <row r="17" spans="1:20" hidden="1" x14ac:dyDescent="0.25">
      <c r="A17" s="1">
        <v>45888</v>
      </c>
      <c r="B17" s="1">
        <v>45888</v>
      </c>
      <c r="C17" s="11" t="s">
        <v>36</v>
      </c>
      <c r="D17" s="7" t="str">
        <f>VLOOKUP(C17,'[1]26.8 (KH GUI)'!B:C,2,0)</f>
        <v>100001152508001323</v>
      </c>
      <c r="E17" s="11" t="s">
        <v>26</v>
      </c>
      <c r="F17" s="11" t="s">
        <v>17</v>
      </c>
      <c r="G17" s="11" t="s">
        <v>7</v>
      </c>
      <c r="H17" s="7" t="str">
        <f>VLOOKUP(C17,'[1]26.8 (KH GUI)'!D:L,9,0)</f>
        <v>NT FOODS_Gà muối 500g</v>
      </c>
      <c r="I17" s="7"/>
      <c r="J17" s="9">
        <v>153178</v>
      </c>
      <c r="K17" s="9">
        <v>0</v>
      </c>
      <c r="L17" s="9">
        <v>12254</v>
      </c>
      <c r="M17" s="9">
        <v>165432</v>
      </c>
      <c r="N17" s="11" t="s">
        <v>15</v>
      </c>
      <c r="O17" s="11" t="b">
        <v>1</v>
      </c>
      <c r="P17" s="11" t="b">
        <v>0</v>
      </c>
      <c r="Q17" s="11" t="s">
        <v>72</v>
      </c>
      <c r="R17" s="1">
        <v>45905.374268368098</v>
      </c>
      <c r="S17" s="11" t="s">
        <v>72</v>
      </c>
      <c r="T17" s="1">
        <v>45905.374268368098</v>
      </c>
    </row>
    <row r="18" spans="1:20" x14ac:dyDescent="0.25">
      <c r="A18" s="3">
        <v>45888</v>
      </c>
      <c r="B18" s="3">
        <v>45888</v>
      </c>
      <c r="C18" s="7" t="s">
        <v>90</v>
      </c>
      <c r="D18" s="7" t="str">
        <f>VLOOKUP(C18,'[1]26.8 (KH GUI)'!B:C,2,0)</f>
        <v>104001152508000039</v>
      </c>
      <c r="E18" s="7" t="s">
        <v>26</v>
      </c>
      <c r="F18" s="7" t="s">
        <v>17</v>
      </c>
      <c r="G18" s="7" t="s">
        <v>74</v>
      </c>
      <c r="H18" s="7" t="str">
        <f>VLOOKUP(C18,'[1]26.8 (KH GUI)'!D:L,9,0)</f>
        <v>NT FOODS_Gà muối 500g</v>
      </c>
      <c r="I18" s="7">
        <f>-VLOOKUP(C18,'[1]26.8 (KH GUI)'!D:N,11,0)</f>
        <v>1</v>
      </c>
      <c r="J18" s="12">
        <v>350110</v>
      </c>
      <c r="K18" s="12">
        <v>0</v>
      </c>
      <c r="L18" s="12">
        <v>28009</v>
      </c>
      <c r="M18" s="12">
        <v>378119</v>
      </c>
      <c r="N18" s="7" t="s">
        <v>15</v>
      </c>
      <c r="O18" s="7" t="b">
        <v>1</v>
      </c>
      <c r="P18" s="7" t="b">
        <v>0</v>
      </c>
      <c r="Q18" s="7" t="s">
        <v>72</v>
      </c>
      <c r="R18" s="3">
        <v>45905.374263923601</v>
      </c>
      <c r="S18" s="7" t="s">
        <v>72</v>
      </c>
      <c r="T18" s="3">
        <v>45905.374263923601</v>
      </c>
    </row>
    <row r="19" spans="1:20" hidden="1" x14ac:dyDescent="0.25">
      <c r="A19" s="1">
        <v>45887</v>
      </c>
      <c r="B19" s="1">
        <v>45887</v>
      </c>
      <c r="C19" s="11" t="s">
        <v>65</v>
      </c>
      <c r="D19" s="7" t="str">
        <f>VLOOKUP(C19,'[1]26.8 (KH GUI)'!B:C,2,0)</f>
        <v>100001152508001304</v>
      </c>
      <c r="E19" s="11" t="s">
        <v>26</v>
      </c>
      <c r="F19" s="11" t="s">
        <v>17</v>
      </c>
      <c r="G19" s="11" t="s">
        <v>27</v>
      </c>
      <c r="H19" s="7" t="str">
        <f>VLOOKUP(C19,'[1]26.8 (KH GUI)'!D:L,9,0)</f>
        <v>NT FOODS_Gà muối 500g</v>
      </c>
      <c r="I19" s="7"/>
      <c r="J19" s="9">
        <v>105505</v>
      </c>
      <c r="K19" s="9">
        <v>0</v>
      </c>
      <c r="L19" s="9">
        <v>8440</v>
      </c>
      <c r="M19" s="9">
        <v>113945</v>
      </c>
      <c r="N19" s="11" t="s">
        <v>15</v>
      </c>
      <c r="O19" s="11" t="b">
        <v>1</v>
      </c>
      <c r="P19" s="11" t="b">
        <v>0</v>
      </c>
      <c r="Q19" s="11" t="s">
        <v>72</v>
      </c>
      <c r="R19" s="1">
        <v>45905.374228125002</v>
      </c>
      <c r="S19" s="11" t="s">
        <v>72</v>
      </c>
      <c r="T19" s="1">
        <v>45905.374228125002</v>
      </c>
    </row>
    <row r="20" spans="1:20" hidden="1" x14ac:dyDescent="0.25">
      <c r="A20" s="1">
        <v>45887</v>
      </c>
      <c r="B20" s="1">
        <v>45887</v>
      </c>
      <c r="C20" s="11" t="s">
        <v>25</v>
      </c>
      <c r="D20" s="7" t="str">
        <f>VLOOKUP(C20,'[1]26.8 (KH GUI)'!B:C,2,0)</f>
        <v>100001152508001289</v>
      </c>
      <c r="E20" s="11" t="s">
        <v>26</v>
      </c>
      <c r="F20" s="11" t="s">
        <v>17</v>
      </c>
      <c r="G20" s="11" t="s">
        <v>45</v>
      </c>
      <c r="H20" s="7" t="str">
        <f>VLOOKUP(C20,'[1]26.8 (KH GUI)'!D:L,9,0)</f>
        <v>NT FOODS_Gà muối 500g</v>
      </c>
      <c r="I20" s="7"/>
      <c r="J20" s="9">
        <v>105505</v>
      </c>
      <c r="K20" s="9">
        <v>0</v>
      </c>
      <c r="L20" s="9">
        <v>8440</v>
      </c>
      <c r="M20" s="9">
        <v>113945</v>
      </c>
      <c r="N20" s="11" t="s">
        <v>15</v>
      </c>
      <c r="O20" s="11" t="b">
        <v>1</v>
      </c>
      <c r="P20" s="11" t="b">
        <v>0</v>
      </c>
      <c r="Q20" s="11" t="s">
        <v>72</v>
      </c>
      <c r="R20" s="1">
        <v>45905.374232638897</v>
      </c>
      <c r="S20" s="11" t="s">
        <v>72</v>
      </c>
      <c r="T20" s="1">
        <v>45905.374232638897</v>
      </c>
    </row>
    <row r="21" spans="1:20" hidden="1" x14ac:dyDescent="0.25">
      <c r="A21" s="1">
        <v>45887</v>
      </c>
      <c r="B21" s="1">
        <v>45887</v>
      </c>
      <c r="C21" s="11" t="s">
        <v>68</v>
      </c>
      <c r="D21" s="7" t="str">
        <f>VLOOKUP(C21,'[1]26.8 (KH GUI)'!B:C,2,0)</f>
        <v>100001152508001283</v>
      </c>
      <c r="E21" s="11" t="s">
        <v>26</v>
      </c>
      <c r="F21" s="11" t="s">
        <v>17</v>
      </c>
      <c r="G21" s="11" t="s">
        <v>50</v>
      </c>
      <c r="H21" s="7" t="str">
        <f>VLOOKUP(C21,'[1]26.8 (KH GUI)'!D:L,9,0)</f>
        <v>NT FOODS_Gà muối 500g</v>
      </c>
      <c r="I21" s="7"/>
      <c r="J21" s="9">
        <v>553120</v>
      </c>
      <c r="K21" s="9">
        <v>0</v>
      </c>
      <c r="L21" s="9">
        <v>44250</v>
      </c>
      <c r="M21" s="9">
        <v>597370</v>
      </c>
      <c r="N21" s="11" t="s">
        <v>15</v>
      </c>
      <c r="O21" s="11" t="b">
        <v>1</v>
      </c>
      <c r="P21" s="11" t="b">
        <v>0</v>
      </c>
      <c r="Q21" s="11" t="s">
        <v>72</v>
      </c>
      <c r="R21" s="1">
        <v>45905.374223460603</v>
      </c>
      <c r="S21" s="11" t="s">
        <v>72</v>
      </c>
      <c r="T21" s="1">
        <v>45905.374223460603</v>
      </c>
    </row>
    <row r="22" spans="1:20" hidden="1" x14ac:dyDescent="0.25">
      <c r="A22" s="1">
        <v>45887</v>
      </c>
      <c r="B22" s="1">
        <v>45887</v>
      </c>
      <c r="C22" s="11" t="s">
        <v>21</v>
      </c>
      <c r="D22" s="7" t="str">
        <f>VLOOKUP(C22,'[1]26.8 (KH GUI)'!B:C,2,0)</f>
        <v>100001152508001221</v>
      </c>
      <c r="E22" s="11" t="s">
        <v>26</v>
      </c>
      <c r="F22" s="11" t="s">
        <v>17</v>
      </c>
      <c r="G22" s="11" t="s">
        <v>97</v>
      </c>
      <c r="H22" s="7" t="str">
        <f>VLOOKUP(C22,'[1]26.8 (KH GUI)'!D:L,9,0)</f>
        <v>NT FOODS_Gà hấp xì dầu 500g</v>
      </c>
      <c r="I22" s="7"/>
      <c r="J22" s="9">
        <v>577964</v>
      </c>
      <c r="K22" s="9">
        <v>0</v>
      </c>
      <c r="L22" s="9">
        <v>46237</v>
      </c>
      <c r="M22" s="9">
        <v>624201</v>
      </c>
      <c r="N22" s="11" t="s">
        <v>15</v>
      </c>
      <c r="O22" s="11" t="b">
        <v>1</v>
      </c>
      <c r="P22" s="11" t="b">
        <v>0</v>
      </c>
      <c r="Q22" s="11" t="s">
        <v>72</v>
      </c>
      <c r="R22" s="1">
        <v>45905.374218981502</v>
      </c>
      <c r="S22" s="11" t="s">
        <v>72</v>
      </c>
      <c r="T22" s="1">
        <v>45905.374218981502</v>
      </c>
    </row>
    <row r="23" spans="1:20" x14ac:dyDescent="0.25">
      <c r="A23" s="3">
        <v>45886</v>
      </c>
      <c r="B23" s="3">
        <v>45886</v>
      </c>
      <c r="C23" s="7" t="s">
        <v>57</v>
      </c>
      <c r="D23" s="7" t="str">
        <f>VLOOKUP(C23,'[1]26.8 (KH GUI)'!B:C,2,0)</f>
        <v>100001152508001205</v>
      </c>
      <c r="E23" s="7" t="s">
        <v>26</v>
      </c>
      <c r="F23" s="7" t="s">
        <v>17</v>
      </c>
      <c r="G23" s="7" t="s">
        <v>87</v>
      </c>
      <c r="H23" s="7" t="str">
        <f>VLOOKUP(C23,'[1]26.8 (KH GUI)'!D:L,9,0)</f>
        <v>NT FOODS_Chân giò heo muối 300g</v>
      </c>
      <c r="I23" s="7">
        <f>-VLOOKUP(C23,'[1]26.8 (KH GUI)'!D:N,11,0)</f>
        <v>2</v>
      </c>
      <c r="J23" s="12">
        <v>187191</v>
      </c>
      <c r="K23" s="12">
        <v>0</v>
      </c>
      <c r="L23" s="12">
        <v>14975</v>
      </c>
      <c r="M23" s="12">
        <v>202166</v>
      </c>
      <c r="N23" s="7" t="s">
        <v>15</v>
      </c>
      <c r="O23" s="7" t="b">
        <v>1</v>
      </c>
      <c r="P23" s="7" t="b">
        <v>0</v>
      </c>
      <c r="Q23" s="7" t="s">
        <v>72</v>
      </c>
      <c r="R23" s="3">
        <v>45905.374214664298</v>
      </c>
      <c r="S23" s="7" t="s">
        <v>72</v>
      </c>
      <c r="T23" s="3">
        <v>45905.374214664298</v>
      </c>
    </row>
    <row r="24" spans="1:20" hidden="1" x14ac:dyDescent="0.25">
      <c r="A24" s="1">
        <v>45885</v>
      </c>
      <c r="B24" s="1">
        <v>45885</v>
      </c>
      <c r="C24" s="11" t="s">
        <v>78</v>
      </c>
      <c r="D24" s="7" t="str">
        <f>VLOOKUP(C24,'[1]26.8 (KH GUI)'!B:C,2,0)</f>
        <v>100001152508001179</v>
      </c>
      <c r="E24" s="11" t="s">
        <v>26</v>
      </c>
      <c r="F24" s="11" t="s">
        <v>17</v>
      </c>
      <c r="G24" s="11" t="s">
        <v>88</v>
      </c>
      <c r="H24" s="7" t="str">
        <f>VLOOKUP(C24,'[1]26.8 (KH GUI)'!D:L,9,0)</f>
        <v>NT FOODS_Gà hấp xì dầu 500g</v>
      </c>
      <c r="I24" s="7"/>
      <c r="J24" s="9">
        <v>212052</v>
      </c>
      <c r="K24" s="9">
        <v>0</v>
      </c>
      <c r="L24" s="9">
        <v>16964</v>
      </c>
      <c r="M24" s="9">
        <v>229016</v>
      </c>
      <c r="N24" s="11" t="s">
        <v>15</v>
      </c>
      <c r="O24" s="11" t="b">
        <v>1</v>
      </c>
      <c r="P24" s="11" t="b">
        <v>0</v>
      </c>
      <c r="Q24" s="11" t="s">
        <v>72</v>
      </c>
      <c r="R24" s="1">
        <v>45905.374202395797</v>
      </c>
      <c r="S24" s="11" t="s">
        <v>72</v>
      </c>
      <c r="T24" s="1">
        <v>45905.374202395797</v>
      </c>
    </row>
    <row r="25" spans="1:20" hidden="1" x14ac:dyDescent="0.25">
      <c r="A25" s="1">
        <v>45885</v>
      </c>
      <c r="B25" s="1">
        <v>45885</v>
      </c>
      <c r="C25" s="11" t="s">
        <v>89</v>
      </c>
      <c r="D25" s="7" t="str">
        <f>VLOOKUP(C25,'[1]26.8 (KH GUI)'!B:C,2,0)</f>
        <v>100001152508001154</v>
      </c>
      <c r="E25" s="11" t="s">
        <v>26</v>
      </c>
      <c r="F25" s="11" t="s">
        <v>17</v>
      </c>
      <c r="G25" s="11" t="s">
        <v>1</v>
      </c>
      <c r="H25" s="7" t="str">
        <f>VLOOKUP(C25,'[1]26.8 (KH GUI)'!D:L,9,0)</f>
        <v>NT FOODS_Gà muối 500g</v>
      </c>
      <c r="I25" s="7"/>
      <c r="J25" s="9">
        <v>211010</v>
      </c>
      <c r="K25" s="9">
        <v>0</v>
      </c>
      <c r="L25" s="9">
        <v>16881</v>
      </c>
      <c r="M25" s="9">
        <v>227891</v>
      </c>
      <c r="N25" s="11" t="s">
        <v>15</v>
      </c>
      <c r="O25" s="11" t="b">
        <v>1</v>
      </c>
      <c r="P25" s="11" t="b">
        <v>0</v>
      </c>
      <c r="Q25" s="11" t="s">
        <v>72</v>
      </c>
      <c r="R25" s="1">
        <v>45905.374210335598</v>
      </c>
      <c r="S25" s="11" t="s">
        <v>72</v>
      </c>
      <c r="T25" s="1">
        <v>45905.374210335598</v>
      </c>
    </row>
    <row r="26" spans="1:20" x14ac:dyDescent="0.25">
      <c r="A26" s="3">
        <v>45885</v>
      </c>
      <c r="B26" s="3">
        <v>45885</v>
      </c>
      <c r="C26" s="7" t="s">
        <v>64</v>
      </c>
      <c r="D26" s="7" t="str">
        <f>VLOOKUP(C26,'[1]26.8 (KH GUI)'!B:C,2,0)</f>
        <v>100001152508001150</v>
      </c>
      <c r="E26" s="7" t="s">
        <v>26</v>
      </c>
      <c r="F26" s="7" t="s">
        <v>17</v>
      </c>
      <c r="G26" s="7" t="s">
        <v>105</v>
      </c>
      <c r="H26" s="7" t="str">
        <f>VLOOKUP(C26,'[1]26.8 (KH GUI)'!D:L,9,0)</f>
        <v>NT FOODS_Chân giò heo muối 500g</v>
      </c>
      <c r="I26" s="7">
        <f>-VLOOKUP(C26,'[1]26.8 (KH GUI)'!D:N,11,0)</f>
        <v>1</v>
      </c>
      <c r="J26" s="12">
        <v>113113</v>
      </c>
      <c r="K26" s="12">
        <v>0</v>
      </c>
      <c r="L26" s="12">
        <v>9049</v>
      </c>
      <c r="M26" s="12">
        <v>122162</v>
      </c>
      <c r="N26" s="7" t="s">
        <v>15</v>
      </c>
      <c r="O26" s="7" t="b">
        <v>1</v>
      </c>
      <c r="P26" s="7" t="b">
        <v>0</v>
      </c>
      <c r="Q26" s="7" t="s">
        <v>72</v>
      </c>
      <c r="R26" s="3">
        <v>45905.374206284701</v>
      </c>
      <c r="S26" s="7" t="s">
        <v>72</v>
      </c>
      <c r="T26" s="3">
        <v>45905.374206284701</v>
      </c>
    </row>
    <row r="27" spans="1:20" hidden="1" x14ac:dyDescent="0.25">
      <c r="A27" s="1">
        <v>45885</v>
      </c>
      <c r="B27" s="1">
        <v>45885</v>
      </c>
      <c r="C27" s="11" t="s">
        <v>2</v>
      </c>
      <c r="D27" s="7" t="str">
        <f>VLOOKUP(C27,'[1]26.8 (KH GUI)'!B:C,2,0)</f>
        <v>105001152508000035</v>
      </c>
      <c r="E27" s="11" t="s">
        <v>26</v>
      </c>
      <c r="F27" s="11" t="s">
        <v>17</v>
      </c>
      <c r="G27" s="11" t="s">
        <v>6</v>
      </c>
      <c r="H27" s="7" t="str">
        <f>VLOOKUP(C27,'[1]26.8 (KH GUI)'!D:L,9,0)</f>
        <v>NT FOODS_Chân giò heo muối 500g</v>
      </c>
      <c r="I27" s="7"/>
      <c r="J27" s="9">
        <v>226226</v>
      </c>
      <c r="K27" s="9">
        <v>0</v>
      </c>
      <c r="L27" s="9">
        <v>18098</v>
      </c>
      <c r="M27" s="9">
        <v>244324</v>
      </c>
      <c r="N27" s="11" t="s">
        <v>15</v>
      </c>
      <c r="O27" s="11" t="b">
        <v>1</v>
      </c>
      <c r="P27" s="11" t="b">
        <v>0</v>
      </c>
      <c r="Q27" s="11" t="s">
        <v>72</v>
      </c>
      <c r="R27" s="1">
        <v>45905.374198414298</v>
      </c>
      <c r="S27" s="11" t="s">
        <v>72</v>
      </c>
      <c r="T27" s="1">
        <v>45905.374198414298</v>
      </c>
    </row>
    <row r="28" spans="1:20" hidden="1" x14ac:dyDescent="0.25">
      <c r="A28" s="1">
        <v>45884</v>
      </c>
      <c r="B28" s="1">
        <v>45884</v>
      </c>
      <c r="C28" s="11" t="s">
        <v>56</v>
      </c>
      <c r="D28" s="7" t="str">
        <f>VLOOKUP(C28,'[1]26.8 (KH GUI)'!B:C,2,0)</f>
        <v>100001152508001140</v>
      </c>
      <c r="E28" s="11" t="s">
        <v>26</v>
      </c>
      <c r="F28" s="11" t="s">
        <v>17</v>
      </c>
      <c r="G28" s="11" t="s">
        <v>103</v>
      </c>
      <c r="H28" s="7" t="str">
        <f>VLOOKUP(C28,'[1]26.8 (KH GUI)'!D:L,9,0)</f>
        <v>NT FOODS_Gà hấp xì dầu 500g</v>
      </c>
      <c r="I28" s="7"/>
      <c r="J28" s="9">
        <v>106026</v>
      </c>
      <c r="K28" s="9">
        <v>0</v>
      </c>
      <c r="L28" s="9">
        <v>8482</v>
      </c>
      <c r="M28" s="9">
        <v>114508</v>
      </c>
      <c r="N28" s="11" t="s">
        <v>15</v>
      </c>
      <c r="O28" s="11" t="b">
        <v>1</v>
      </c>
      <c r="P28" s="11" t="b">
        <v>0</v>
      </c>
      <c r="Q28" s="11" t="s">
        <v>72</v>
      </c>
      <c r="R28" s="1">
        <v>45905.3741940162</v>
      </c>
      <c r="S28" s="11" t="s">
        <v>72</v>
      </c>
      <c r="T28" s="1">
        <v>45905.3741940162</v>
      </c>
    </row>
    <row r="29" spans="1:20" x14ac:dyDescent="0.25">
      <c r="A29" s="3">
        <v>45884</v>
      </c>
      <c r="B29" s="3">
        <v>45884</v>
      </c>
      <c r="C29" s="7" t="s">
        <v>8</v>
      </c>
      <c r="D29" s="7" t="str">
        <f>VLOOKUP(C29,'[1]26.8 (KH GUI)'!B:C,2,0)</f>
        <v>100001152508001118</v>
      </c>
      <c r="E29" s="7" t="s">
        <v>26</v>
      </c>
      <c r="F29" s="7" t="s">
        <v>17</v>
      </c>
      <c r="G29" s="7" t="s">
        <v>99</v>
      </c>
      <c r="H29" s="7" t="str">
        <f>VLOOKUP(C29,'[1]26.8 (KH GUI)'!D:L,9,0)</f>
        <v>NT FOODS_Giò tai lưỡi xào 250g</v>
      </c>
      <c r="I29" s="7">
        <f>-VLOOKUP(C29,'[1]26.8 (KH GUI)'!D:N,11,0)</f>
        <v>3</v>
      </c>
      <c r="J29" s="12">
        <v>143019</v>
      </c>
      <c r="K29" s="12">
        <v>0</v>
      </c>
      <c r="L29" s="12">
        <v>11442</v>
      </c>
      <c r="M29" s="12">
        <v>154461</v>
      </c>
      <c r="N29" s="7" t="s">
        <v>15</v>
      </c>
      <c r="O29" s="7" t="b">
        <v>1</v>
      </c>
      <c r="P29" s="7" t="b">
        <v>0</v>
      </c>
      <c r="Q29" s="7" t="s">
        <v>72</v>
      </c>
      <c r="R29" s="3">
        <v>45905.3741898148</v>
      </c>
      <c r="S29" s="7" t="s">
        <v>72</v>
      </c>
      <c r="T29" s="3">
        <v>45905.3741898148</v>
      </c>
    </row>
    <row r="30" spans="1:20" x14ac:dyDescent="0.25">
      <c r="A30" s="3">
        <v>45884</v>
      </c>
      <c r="B30" s="3">
        <v>45884</v>
      </c>
      <c r="C30" s="7" t="s">
        <v>32</v>
      </c>
      <c r="D30" s="7" t="str">
        <f>VLOOKUP(C30,'[1]26.8 (KH GUI)'!B:C,2,0)</f>
        <v>100001152508001075</v>
      </c>
      <c r="E30" s="7" t="s">
        <v>26</v>
      </c>
      <c r="F30" s="7" t="s">
        <v>17</v>
      </c>
      <c r="G30" s="7" t="s">
        <v>48</v>
      </c>
      <c r="H30" s="7" t="str">
        <f>VLOOKUP(C30,'[1]26.8 (KH GUI)'!D:L,9,0)</f>
        <v>NT FOODS_Giò tai lưỡi xào 250g</v>
      </c>
      <c r="I30" s="7">
        <f>-VLOOKUP(C30,'[1]26.8 (KH GUI)'!D:N,11,0)</f>
        <v>2</v>
      </c>
      <c r="J30" s="12">
        <v>858789</v>
      </c>
      <c r="K30" s="12">
        <v>0</v>
      </c>
      <c r="L30" s="12">
        <v>68703</v>
      </c>
      <c r="M30" s="12">
        <v>927492</v>
      </c>
      <c r="N30" s="7" t="s">
        <v>15</v>
      </c>
      <c r="O30" s="7" t="b">
        <v>1</v>
      </c>
      <c r="P30" s="7" t="b">
        <v>0</v>
      </c>
      <c r="Q30" s="7" t="s">
        <v>72</v>
      </c>
      <c r="R30" s="3">
        <v>45905.3741848032</v>
      </c>
      <c r="S30" s="7" t="s">
        <v>72</v>
      </c>
      <c r="T30" s="3">
        <v>45905.3741848032</v>
      </c>
    </row>
    <row r="31" spans="1:20" hidden="1" x14ac:dyDescent="0.25">
      <c r="A31" s="1">
        <v>45883</v>
      </c>
      <c r="B31" s="1">
        <v>45883</v>
      </c>
      <c r="C31" s="11" t="s">
        <v>35</v>
      </c>
      <c r="D31" s="7" t="str">
        <f>VLOOKUP(C31,'[1]26.8 (KH GUI)'!B:C,2,0)</f>
        <v>100001152508001052</v>
      </c>
      <c r="E31" s="11" t="s">
        <v>26</v>
      </c>
      <c r="F31" s="11" t="s">
        <v>17</v>
      </c>
      <c r="G31" s="11" t="s">
        <v>103</v>
      </c>
      <c r="H31" s="7" t="str">
        <f>VLOOKUP(C31,'[1]26.8 (KH GUI)'!D:L,9,0)</f>
        <v>NT FOODS_Gà hấp xì dầu 500g</v>
      </c>
      <c r="I31" s="7"/>
      <c r="J31" s="9">
        <v>423583</v>
      </c>
      <c r="K31" s="9">
        <v>0</v>
      </c>
      <c r="L31" s="9">
        <v>33887</v>
      </c>
      <c r="M31" s="9">
        <v>457470</v>
      </c>
      <c r="N31" s="11" t="s">
        <v>15</v>
      </c>
      <c r="O31" s="11" t="b">
        <v>1</v>
      </c>
      <c r="P31" s="11" t="b">
        <v>0</v>
      </c>
      <c r="Q31" s="11" t="s">
        <v>72</v>
      </c>
      <c r="R31" s="1">
        <v>45905.374179745399</v>
      </c>
      <c r="S31" s="11" t="s">
        <v>72</v>
      </c>
      <c r="T31" s="1">
        <v>45905.376282835598</v>
      </c>
    </row>
    <row r="32" spans="1:20" hidden="1" x14ac:dyDescent="0.25">
      <c r="A32" s="1">
        <v>45883</v>
      </c>
      <c r="B32" s="1">
        <v>45883</v>
      </c>
      <c r="C32" s="11" t="s">
        <v>100</v>
      </c>
      <c r="D32" s="7" t="str">
        <f>VLOOKUP(C32,'[1]26.8 (KH GUI)'!B:C,2,0)</f>
        <v>100001152508001021</v>
      </c>
      <c r="E32" s="11" t="s">
        <v>26</v>
      </c>
      <c r="F32" s="11" t="s">
        <v>17</v>
      </c>
      <c r="G32" s="11" t="s">
        <v>45</v>
      </c>
      <c r="H32" s="7" t="str">
        <f>VLOOKUP(C32,'[1]26.8 (KH GUI)'!D:L,9,0)</f>
        <v>NT FOODS_Tai heo muối 200g</v>
      </c>
      <c r="I32" s="7"/>
      <c r="J32" s="9">
        <v>52815</v>
      </c>
      <c r="K32" s="9">
        <v>0</v>
      </c>
      <c r="L32" s="9">
        <v>4225</v>
      </c>
      <c r="M32" s="9">
        <v>57040</v>
      </c>
      <c r="N32" s="11" t="s">
        <v>15</v>
      </c>
      <c r="O32" s="11" t="b">
        <v>1</v>
      </c>
      <c r="P32" s="11" t="b">
        <v>0</v>
      </c>
      <c r="Q32" s="11" t="s">
        <v>72</v>
      </c>
      <c r="R32" s="1">
        <v>45905.374175231504</v>
      </c>
      <c r="S32" s="11" t="s">
        <v>72</v>
      </c>
      <c r="T32" s="1">
        <v>45905.374175231504</v>
      </c>
    </row>
    <row r="33" spans="1:20" x14ac:dyDescent="0.25">
      <c r="A33" s="3">
        <v>45882</v>
      </c>
      <c r="B33" s="3">
        <v>45882</v>
      </c>
      <c r="C33" s="7" t="s">
        <v>82</v>
      </c>
      <c r="D33" s="7" t="str">
        <f>VLOOKUP(C33,'[1]26.8 (KH GUI)'!B:C,2,0)</f>
        <v>100001152508001003</v>
      </c>
      <c r="E33" s="7" t="s">
        <v>26</v>
      </c>
      <c r="F33" s="7" t="s">
        <v>17</v>
      </c>
      <c r="G33" s="7" t="s">
        <v>41</v>
      </c>
      <c r="H33" s="7" t="str">
        <f>VLOOKUP(C33,'[1]26.8 (KH GUI)'!D:L,9,0)</f>
        <v>NT FOODS_Gà hấp xì dầu 500g</v>
      </c>
      <c r="I33" s="7">
        <f>-VLOOKUP(C33,'[1]26.8 (KH GUI)'!D:N,11,0)</f>
        <v>1</v>
      </c>
      <c r="J33" s="12">
        <v>422541</v>
      </c>
      <c r="K33" s="12">
        <v>0</v>
      </c>
      <c r="L33" s="12">
        <v>33803</v>
      </c>
      <c r="M33" s="12">
        <v>456344</v>
      </c>
      <c r="N33" s="7" t="s">
        <v>15</v>
      </c>
      <c r="O33" s="7" t="b">
        <v>1</v>
      </c>
      <c r="P33" s="7" t="b">
        <v>0</v>
      </c>
      <c r="Q33" s="7" t="s">
        <v>72</v>
      </c>
      <c r="R33" s="3">
        <v>45905.3741703704</v>
      </c>
      <c r="S33" s="7" t="s">
        <v>72</v>
      </c>
      <c r="T33" s="3">
        <v>45905.3741703704</v>
      </c>
    </row>
    <row r="34" spans="1:20" hidden="1" x14ac:dyDescent="0.25">
      <c r="A34" s="1">
        <v>45881</v>
      </c>
      <c r="B34" s="1">
        <v>45881</v>
      </c>
      <c r="C34" s="11" t="s">
        <v>14</v>
      </c>
      <c r="D34" s="7" t="str">
        <f>VLOOKUP(C34,'[1]26.8 (KH GUI)'!B:C,2,0)</f>
        <v>103001152508000028</v>
      </c>
      <c r="E34" s="11" t="s">
        <v>26</v>
      </c>
      <c r="F34" s="11" t="s">
        <v>17</v>
      </c>
      <c r="G34" s="11" t="s">
        <v>5</v>
      </c>
      <c r="H34" s="7" t="str">
        <f>VLOOKUP(C34,'[1]26.8 (KH GUI)'!D:L,9,0)</f>
        <v>NT FOODS_Gà hấp xì dầu 500g</v>
      </c>
      <c r="I34" s="7"/>
      <c r="J34" s="9">
        <v>647555</v>
      </c>
      <c r="K34" s="9">
        <v>0</v>
      </c>
      <c r="L34" s="9">
        <v>51804</v>
      </c>
      <c r="M34" s="9">
        <v>699359</v>
      </c>
      <c r="N34" s="11" t="s">
        <v>15</v>
      </c>
      <c r="O34" s="11" t="b">
        <v>1</v>
      </c>
      <c r="P34" s="11" t="b">
        <v>0</v>
      </c>
      <c r="Q34" s="11" t="s">
        <v>72</v>
      </c>
      <c r="R34" s="1">
        <v>45905.374165196801</v>
      </c>
      <c r="S34" s="11" t="s">
        <v>72</v>
      </c>
      <c r="T34" s="1">
        <v>45905.374165196801</v>
      </c>
    </row>
    <row r="35" spans="1:20" x14ac:dyDescent="0.25">
      <c r="A35" s="3">
        <v>45880</v>
      </c>
      <c r="B35" s="3">
        <v>45880</v>
      </c>
      <c r="C35" s="7" t="s">
        <v>69</v>
      </c>
      <c r="D35" s="7" t="str">
        <f>VLOOKUP(C35,'[1]26.8 (KH GUI)'!B:C,2,0)</f>
        <v>100001152508000777</v>
      </c>
      <c r="E35" s="7" t="s">
        <v>26</v>
      </c>
      <c r="F35" s="7" t="s">
        <v>17</v>
      </c>
      <c r="G35" s="7" t="s">
        <v>70</v>
      </c>
      <c r="H35" s="7" t="str">
        <f>VLOOKUP(C35,'[1]26.8 (KH GUI)'!D:L,9,0)</f>
        <v>NT FOODS_Gà hấp xì dầu 500g</v>
      </c>
      <c r="I35" s="7">
        <f>-VLOOKUP(C35,'[1]26.8 (KH GUI)'!D:N,11,0)</f>
        <v>2</v>
      </c>
      <c r="J35" s="12">
        <v>212052</v>
      </c>
      <c r="K35" s="12">
        <v>0</v>
      </c>
      <c r="L35" s="12">
        <v>16964</v>
      </c>
      <c r="M35" s="12">
        <v>229016</v>
      </c>
      <c r="N35" s="7" t="s">
        <v>15</v>
      </c>
      <c r="O35" s="7" t="b">
        <v>1</v>
      </c>
      <c r="P35" s="7" t="b">
        <v>0</v>
      </c>
      <c r="Q35" s="7" t="s">
        <v>72</v>
      </c>
      <c r="R35" s="3">
        <v>45905.374160914398</v>
      </c>
      <c r="S35" s="7" t="s">
        <v>72</v>
      </c>
      <c r="T35" s="3">
        <v>45905.374160914398</v>
      </c>
    </row>
    <row r="36" spans="1:20" x14ac:dyDescent="0.25">
      <c r="A36" s="3">
        <v>45880</v>
      </c>
      <c r="B36" s="3">
        <v>45880</v>
      </c>
      <c r="C36" s="7" t="s">
        <v>95</v>
      </c>
      <c r="D36" s="7" t="str">
        <f>VLOOKUP(C36,'[1]26.8 (KH GUI)'!B:C,2,0)</f>
        <v>100001152508000749</v>
      </c>
      <c r="E36" s="7" t="s">
        <v>26</v>
      </c>
      <c r="F36" s="7" t="s">
        <v>17</v>
      </c>
      <c r="G36" s="7" t="s">
        <v>70</v>
      </c>
      <c r="H36" s="7" t="str">
        <f>VLOOKUP(C36,'[1]26.8 (KH GUI)'!D:L,9,0)</f>
        <v>NT FOODS_Chân giò heo muối 300g</v>
      </c>
      <c r="I36" s="7">
        <f>-VLOOKUP(C36,'[1]26.8 (KH GUI)'!D:N,11,0)</f>
        <v>1</v>
      </c>
      <c r="J36" s="12">
        <v>328442</v>
      </c>
      <c r="K36" s="12">
        <v>0</v>
      </c>
      <c r="L36" s="12">
        <v>26276</v>
      </c>
      <c r="M36" s="12">
        <v>354718</v>
      </c>
      <c r="N36" s="7" t="s">
        <v>15</v>
      </c>
      <c r="O36" s="7" t="b">
        <v>1</v>
      </c>
      <c r="P36" s="7" t="b">
        <v>0</v>
      </c>
      <c r="Q36" s="7" t="s">
        <v>72</v>
      </c>
      <c r="R36" s="3">
        <v>45905.374154826401</v>
      </c>
      <c r="S36" s="7" t="s">
        <v>72</v>
      </c>
      <c r="T36" s="3">
        <v>45905.374154826401</v>
      </c>
    </row>
    <row r="37" spans="1:20" x14ac:dyDescent="0.25">
      <c r="A37" s="3">
        <v>45878</v>
      </c>
      <c r="B37" s="3">
        <v>45878</v>
      </c>
      <c r="C37" s="7" t="s">
        <v>53</v>
      </c>
      <c r="D37" s="7" t="str">
        <f>VLOOKUP(C37,'[1]26.8 (KH GUI)'!B:C,2,0)</f>
        <v>100001152508000707</v>
      </c>
      <c r="E37" s="7" t="s">
        <v>26</v>
      </c>
      <c r="F37" s="7" t="s">
        <v>17</v>
      </c>
      <c r="G37" s="7" t="s">
        <v>96</v>
      </c>
      <c r="H37" s="7" t="str">
        <f>VLOOKUP(C37,'[1]26.8 (KH GUI)'!D:L,9,0)</f>
        <v>NT FOODS_Tai heo muối 200g</v>
      </c>
      <c r="I37" s="7">
        <f>-VLOOKUP(C37,'[1]26.8 (KH GUI)'!D:N,11,0)</f>
        <v>3</v>
      </c>
      <c r="J37" s="12">
        <v>158445</v>
      </c>
      <c r="K37" s="12">
        <v>0</v>
      </c>
      <c r="L37" s="12">
        <v>12676</v>
      </c>
      <c r="M37" s="12">
        <v>171121</v>
      </c>
      <c r="N37" s="7" t="s">
        <v>15</v>
      </c>
      <c r="O37" s="7" t="b">
        <v>1</v>
      </c>
      <c r="P37" s="7" t="b">
        <v>0</v>
      </c>
      <c r="Q37" s="7" t="s">
        <v>72</v>
      </c>
      <c r="R37" s="3">
        <v>45905.374150000003</v>
      </c>
      <c r="S37" s="7" t="s">
        <v>72</v>
      </c>
      <c r="T37" s="3">
        <v>45905.374150000003</v>
      </c>
    </row>
    <row r="38" spans="1:20" x14ac:dyDescent="0.25">
      <c r="A38" s="3">
        <v>45877</v>
      </c>
      <c r="B38" s="3">
        <v>45877</v>
      </c>
      <c r="C38" s="7" t="s">
        <v>46</v>
      </c>
      <c r="D38" s="7" t="str">
        <f>VLOOKUP(C38,'[1]26.8 (KH GUI)'!B:C,2,0)</f>
        <v>100001152508000649</v>
      </c>
      <c r="E38" s="7" t="s">
        <v>26</v>
      </c>
      <c r="F38" s="7" t="s">
        <v>17</v>
      </c>
      <c r="G38" s="7" t="s">
        <v>62</v>
      </c>
      <c r="H38" s="7" t="str">
        <f>VLOOKUP(C38,'[1]26.8 (KH GUI)'!D:L,9,0)</f>
        <v>NT FOODS_Chân giò heo muối 300g</v>
      </c>
      <c r="I38" s="7">
        <f>-VLOOKUP(C38,'[1]26.8 (KH GUI)'!D:N,11,0)</f>
        <v>1</v>
      </c>
      <c r="J38" s="12">
        <v>491779</v>
      </c>
      <c r="K38" s="12">
        <v>0</v>
      </c>
      <c r="L38" s="12">
        <v>39343</v>
      </c>
      <c r="M38" s="12">
        <v>531122</v>
      </c>
      <c r="N38" s="7" t="s">
        <v>15</v>
      </c>
      <c r="O38" s="7" t="b">
        <v>1</v>
      </c>
      <c r="P38" s="7" t="b">
        <v>0</v>
      </c>
      <c r="Q38" s="7" t="s">
        <v>72</v>
      </c>
      <c r="R38" s="3">
        <v>45905.374139583299</v>
      </c>
      <c r="S38" s="7" t="s">
        <v>72</v>
      </c>
      <c r="T38" s="3">
        <v>45905.374139583299</v>
      </c>
    </row>
    <row r="39" spans="1:20" x14ac:dyDescent="0.25">
      <c r="A39" s="3">
        <v>45877</v>
      </c>
      <c r="B39" s="3">
        <v>45877</v>
      </c>
      <c r="C39" s="7" t="s">
        <v>29</v>
      </c>
      <c r="D39" s="7" t="str">
        <f>VLOOKUP(C39,'[1]26.8 (KH GUI)'!B:C,2,0)</f>
        <v>100001152508000590</v>
      </c>
      <c r="E39" s="7" t="s">
        <v>26</v>
      </c>
      <c r="F39" s="7" t="s">
        <v>17</v>
      </c>
      <c r="G39" s="7" t="s">
        <v>16</v>
      </c>
      <c r="H39" s="7" t="str">
        <f>VLOOKUP(C39,'[1]26.8 (KH GUI)'!D:L,9,0)</f>
        <v>NT FOODS_Tai heo muối 200g</v>
      </c>
      <c r="I39" s="7">
        <f>-VLOOKUP(C39,'[1]26.8 (KH GUI)'!D:N,11,0)</f>
        <v>2</v>
      </c>
      <c r="J39" s="12">
        <v>354154</v>
      </c>
      <c r="K39" s="12">
        <v>0</v>
      </c>
      <c r="L39" s="12">
        <v>28332</v>
      </c>
      <c r="M39" s="12">
        <v>382486</v>
      </c>
      <c r="N39" s="7" t="s">
        <v>15</v>
      </c>
      <c r="O39" s="7" t="b">
        <v>1</v>
      </c>
      <c r="P39" s="7" t="b">
        <v>0</v>
      </c>
      <c r="Q39" s="7" t="s">
        <v>72</v>
      </c>
      <c r="R39" s="3">
        <v>45905.3741449421</v>
      </c>
      <c r="S39" s="7" t="s">
        <v>72</v>
      </c>
      <c r="T39" s="3">
        <v>45905.3741449421</v>
      </c>
    </row>
    <row r="40" spans="1:20" x14ac:dyDescent="0.25">
      <c r="A40" s="3">
        <v>45875</v>
      </c>
      <c r="B40" s="3">
        <v>45875</v>
      </c>
      <c r="C40" s="7" t="s">
        <v>0</v>
      </c>
      <c r="D40" s="7" t="str">
        <f>VLOOKUP(C40,'[1]26.8 (KH GUI)'!B:C,2,0)</f>
        <v>100001152508000414</v>
      </c>
      <c r="E40" s="7" t="s">
        <v>26</v>
      </c>
      <c r="F40" s="7" t="s">
        <v>17</v>
      </c>
      <c r="G40" s="7" t="s">
        <v>99</v>
      </c>
      <c r="H40" s="7" t="str">
        <f>VLOOKUP(C40,'[1]26.8 (KH GUI)'!D:L,9,0)</f>
        <v>NT FOODS_Tai heo muối 200g</v>
      </c>
      <c r="I40" s="7">
        <f>-VLOOKUP(C40,'[1]26.8 (KH GUI)'!D:N,11,0)</f>
        <v>3</v>
      </c>
      <c r="J40" s="12">
        <v>158445</v>
      </c>
      <c r="K40" s="12">
        <v>0</v>
      </c>
      <c r="L40" s="12">
        <v>12676</v>
      </c>
      <c r="M40" s="12">
        <v>171121</v>
      </c>
      <c r="N40" s="7" t="s">
        <v>15</v>
      </c>
      <c r="O40" s="7" t="b">
        <v>1</v>
      </c>
      <c r="P40" s="7" t="b">
        <v>0</v>
      </c>
      <c r="Q40" s="7" t="s">
        <v>72</v>
      </c>
      <c r="R40" s="3">
        <v>45905.3740974537</v>
      </c>
      <c r="S40" s="7" t="s">
        <v>72</v>
      </c>
      <c r="T40" s="3">
        <v>45905.3740974537</v>
      </c>
    </row>
    <row r="41" spans="1:20" hidden="1" x14ac:dyDescent="0.25">
      <c r="A41" s="1">
        <v>45874</v>
      </c>
      <c r="B41" s="1">
        <v>45874</v>
      </c>
      <c r="C41" s="11" t="s">
        <v>59</v>
      </c>
      <c r="D41" s="7" t="str">
        <f>VLOOKUP(C41,'[1]26.8 (KH GUI)'!B:C,2,0)</f>
        <v>102001152508000010</v>
      </c>
      <c r="E41" s="11" t="s">
        <v>26</v>
      </c>
      <c r="F41" s="11" t="s">
        <v>17</v>
      </c>
      <c r="G41" s="11" t="s">
        <v>22</v>
      </c>
      <c r="H41" s="7" t="str">
        <f>VLOOKUP(C41,'[1]26.8 (KH GUI)'!D:L,9,0)</f>
        <v>NT FOODS_Gà hấp xì dầu 500g</v>
      </c>
      <c r="I41" s="7"/>
      <c r="J41" s="9">
        <v>212052</v>
      </c>
      <c r="K41" s="9">
        <v>0</v>
      </c>
      <c r="L41" s="9">
        <v>16964</v>
      </c>
      <c r="M41" s="9">
        <v>229016</v>
      </c>
      <c r="N41" s="11" t="s">
        <v>15</v>
      </c>
      <c r="O41" s="11" t="b">
        <v>1</v>
      </c>
      <c r="P41" s="11" t="b">
        <v>0</v>
      </c>
      <c r="Q41" s="11" t="s">
        <v>72</v>
      </c>
      <c r="R41" s="1">
        <v>45905.373353391202</v>
      </c>
      <c r="S41" s="11" t="s">
        <v>72</v>
      </c>
      <c r="T41" s="1">
        <v>45905.373353391202</v>
      </c>
    </row>
    <row r="42" spans="1:20" x14ac:dyDescent="0.25">
      <c r="A42" s="3">
        <v>45873</v>
      </c>
      <c r="B42" s="3">
        <v>45873</v>
      </c>
      <c r="C42" s="7" t="s">
        <v>30</v>
      </c>
      <c r="D42" s="7" t="str">
        <f>VLOOKUP(C42,'[1]26.8 (KH GUI)'!B:C,2,0)</f>
        <v>100001152508000222</v>
      </c>
      <c r="E42" s="7" t="s">
        <v>26</v>
      </c>
      <c r="F42" s="7" t="s">
        <v>17</v>
      </c>
      <c r="G42" s="7" t="s">
        <v>41</v>
      </c>
      <c r="H42" s="7" t="str">
        <f>VLOOKUP(C42,'[1]26.8 (KH GUI)'!D:L,9,0)</f>
        <v>NT FOODS_Giò tai lưỡi xào 250g</v>
      </c>
      <c r="I42" s="7">
        <f>-VLOOKUP(C42,'[1]26.8 (KH GUI)'!D:N,11,0)</f>
        <v>1</v>
      </c>
      <c r="J42" s="12">
        <v>91373</v>
      </c>
      <c r="K42" s="12">
        <v>0</v>
      </c>
      <c r="L42" s="12">
        <v>7310</v>
      </c>
      <c r="M42" s="12">
        <v>98683</v>
      </c>
      <c r="N42" s="7" t="s">
        <v>15</v>
      </c>
      <c r="O42" s="7" t="b">
        <v>1</v>
      </c>
      <c r="P42" s="7" t="b">
        <v>0</v>
      </c>
      <c r="Q42" s="7" t="s">
        <v>72</v>
      </c>
      <c r="R42" s="3">
        <v>45905.3733133102</v>
      </c>
      <c r="S42" s="7" t="s">
        <v>72</v>
      </c>
      <c r="T42" s="3">
        <v>45905.3733133102</v>
      </c>
    </row>
    <row r="43" spans="1:20" x14ac:dyDescent="0.25">
      <c r="A43" s="3">
        <v>45873</v>
      </c>
      <c r="B43" s="3">
        <v>45873</v>
      </c>
      <c r="C43" s="7" t="s">
        <v>42</v>
      </c>
      <c r="D43" s="7" t="str">
        <f>VLOOKUP(C43,'[1]26.8 (KH GUI)'!B:C,2,0)</f>
        <v>100001152508000192</v>
      </c>
      <c r="E43" s="7" t="s">
        <v>26</v>
      </c>
      <c r="F43" s="7" t="s">
        <v>17</v>
      </c>
      <c r="G43" s="7" t="s">
        <v>80</v>
      </c>
      <c r="H43" s="7" t="str">
        <f>VLOOKUP(C43,'[1]26.8 (KH GUI)'!D:L,9,0)</f>
        <v>NT FOODS_Chân giò heo muối 300g</v>
      </c>
      <c r="I43" s="7">
        <f>-VLOOKUP(C43,'[1]26.8 (KH GUI)'!D:N,11,0)</f>
        <v>1</v>
      </c>
      <c r="J43" s="12">
        <v>175785</v>
      </c>
      <c r="K43" s="12">
        <v>0</v>
      </c>
      <c r="L43" s="12">
        <v>14063</v>
      </c>
      <c r="M43" s="12">
        <v>189848</v>
      </c>
      <c r="N43" s="7" t="s">
        <v>15</v>
      </c>
      <c r="O43" s="7" t="b">
        <v>1</v>
      </c>
      <c r="P43" s="7" t="b">
        <v>0</v>
      </c>
      <c r="Q43" s="7" t="s">
        <v>72</v>
      </c>
      <c r="R43" s="3">
        <v>45905.373324108798</v>
      </c>
      <c r="S43" s="7" t="s">
        <v>72</v>
      </c>
      <c r="T43" s="3">
        <v>45905.373324108798</v>
      </c>
    </row>
    <row r="44" spans="1:20" x14ac:dyDescent="0.25">
      <c r="A44" s="3">
        <v>45873</v>
      </c>
      <c r="B44" s="3">
        <v>45873</v>
      </c>
      <c r="C44" s="7" t="s">
        <v>81</v>
      </c>
      <c r="D44" s="7" t="str">
        <f>VLOOKUP(C44,'[1]26.8 (KH GUI)'!B:C,2,0)</f>
        <v>100001152508000170</v>
      </c>
      <c r="E44" s="7" t="s">
        <v>26</v>
      </c>
      <c r="F44" s="7" t="s">
        <v>17</v>
      </c>
      <c r="G44" s="7" t="s">
        <v>38</v>
      </c>
      <c r="H44" s="7" t="str">
        <f>VLOOKUP(C44,'[1]26.8 (KH GUI)'!D:L,9,0)</f>
        <v>NT FOODS_Gà hấp xì dầu 500g</v>
      </c>
      <c r="I44" s="7">
        <f>-VLOOKUP(C44,'[1]26.8 (KH GUI)'!D:N,11,0)</f>
        <v>4</v>
      </c>
      <c r="J44" s="12">
        <v>424104</v>
      </c>
      <c r="K44" s="12">
        <v>0</v>
      </c>
      <c r="L44" s="12">
        <v>33928</v>
      </c>
      <c r="M44" s="12">
        <v>458032</v>
      </c>
      <c r="N44" s="7" t="s">
        <v>15</v>
      </c>
      <c r="O44" s="7" t="b">
        <v>1</v>
      </c>
      <c r="P44" s="7" t="b">
        <v>0</v>
      </c>
      <c r="Q44" s="7" t="s">
        <v>72</v>
      </c>
      <c r="R44" s="3">
        <v>45905.373340891201</v>
      </c>
      <c r="S44" s="7" t="s">
        <v>72</v>
      </c>
      <c r="T44" s="3">
        <v>45905.373340891201</v>
      </c>
    </row>
    <row r="45" spans="1:20" x14ac:dyDescent="0.25">
      <c r="A45" s="3">
        <v>45873</v>
      </c>
      <c r="B45" s="3">
        <v>45873</v>
      </c>
      <c r="C45" s="7" t="s">
        <v>86</v>
      </c>
      <c r="D45" s="7" t="str">
        <f>VLOOKUP(C45,'[1]26.8 (KH GUI)'!B:C,2,0)</f>
        <v>100001152508000162</v>
      </c>
      <c r="E45" s="7" t="s">
        <v>26</v>
      </c>
      <c r="F45" s="7" t="s">
        <v>17</v>
      </c>
      <c r="G45" s="7" t="s">
        <v>58</v>
      </c>
      <c r="H45" s="7" t="str">
        <f>VLOOKUP(C45,'[1]26.8 (KH GUI)'!D:L,9,0)</f>
        <v>NT FOODS_Chân giò heo muối 500g</v>
      </c>
      <c r="I45" s="7">
        <f>-VLOOKUP(C45,'[1]26.8 (KH GUI)'!D:N,11,0)</f>
        <v>1</v>
      </c>
      <c r="J45" s="12">
        <v>113113</v>
      </c>
      <c r="K45" s="12">
        <v>0</v>
      </c>
      <c r="L45" s="12">
        <v>9049</v>
      </c>
      <c r="M45" s="12">
        <v>122162</v>
      </c>
      <c r="N45" s="7" t="s">
        <v>15</v>
      </c>
      <c r="O45" s="7" t="b">
        <v>1</v>
      </c>
      <c r="P45" s="7" t="b">
        <v>0</v>
      </c>
      <c r="Q45" s="7" t="s">
        <v>72</v>
      </c>
      <c r="R45" s="3">
        <v>45905.373331793999</v>
      </c>
      <c r="S45" s="7" t="s">
        <v>72</v>
      </c>
      <c r="T45" s="3">
        <v>45905.373331793999</v>
      </c>
    </row>
    <row r="46" spans="1:20" x14ac:dyDescent="0.25">
      <c r="A46" s="3">
        <v>45873</v>
      </c>
      <c r="B46" s="3">
        <v>45873</v>
      </c>
      <c r="C46" s="7" t="s">
        <v>63</v>
      </c>
      <c r="D46" s="7" t="str">
        <f>VLOOKUP(C46,'[1]26.8 (KH GUI)'!B:C,2,0)</f>
        <v>104001152508000011</v>
      </c>
      <c r="E46" s="7" t="s">
        <v>26</v>
      </c>
      <c r="F46" s="7" t="s">
        <v>17</v>
      </c>
      <c r="G46" s="7" t="s">
        <v>74</v>
      </c>
      <c r="H46" s="7" t="str">
        <f>VLOOKUP(C46,'[1]26.8 (KH GUI)'!D:L,9,0)</f>
        <v>NT FOODS_Chân giò heo muối 500g</v>
      </c>
      <c r="I46" s="7">
        <f>-VLOOKUP(C46,'[1]26.8 (KH GUI)'!D:N,11,0)</f>
        <v>2</v>
      </c>
      <c r="J46" s="12">
        <v>226226</v>
      </c>
      <c r="K46" s="12">
        <v>0</v>
      </c>
      <c r="L46" s="12">
        <v>18098</v>
      </c>
      <c r="M46" s="12">
        <v>244324</v>
      </c>
      <c r="N46" s="7" t="s">
        <v>15</v>
      </c>
      <c r="O46" s="7" t="b">
        <v>1</v>
      </c>
      <c r="P46" s="7" t="b">
        <v>0</v>
      </c>
      <c r="Q46" s="7" t="s">
        <v>72</v>
      </c>
      <c r="R46" s="3">
        <v>45905.373318634302</v>
      </c>
      <c r="S46" s="7" t="s">
        <v>72</v>
      </c>
      <c r="T46" s="3">
        <v>45905.373318634302</v>
      </c>
    </row>
    <row r="47" spans="1:20" x14ac:dyDescent="0.25">
      <c r="A47" s="3">
        <v>45871</v>
      </c>
      <c r="B47" s="3">
        <v>45871</v>
      </c>
      <c r="C47" s="7" t="s">
        <v>54</v>
      </c>
      <c r="D47" s="7" t="str">
        <f>VLOOKUP(C47,'[1]26.8 (KH GUI)'!B:C,2,0)</f>
        <v>100001152508000126</v>
      </c>
      <c r="E47" s="7" t="s">
        <v>26</v>
      </c>
      <c r="F47" s="7" t="s">
        <v>17</v>
      </c>
      <c r="G47" s="7" t="s">
        <v>52</v>
      </c>
      <c r="H47" s="7" t="str">
        <f>VLOOKUP(C47,'[1]26.8 (KH GUI)'!D:L,9,0)</f>
        <v>NT FOODS_Gà hấp xì dầu 500g</v>
      </c>
      <c r="I47" s="7">
        <f>-VLOOKUP(C47,'[1]26.8 (KH GUI)'!D:N,11,0)</f>
        <v>1</v>
      </c>
      <c r="J47" s="12">
        <v>106026</v>
      </c>
      <c r="K47" s="12">
        <v>0</v>
      </c>
      <c r="L47" s="12">
        <v>8482</v>
      </c>
      <c r="M47" s="12">
        <v>114508</v>
      </c>
      <c r="N47" s="7" t="s">
        <v>15</v>
      </c>
      <c r="O47" s="7" t="b">
        <v>1</v>
      </c>
      <c r="P47" s="7" t="b">
        <v>0</v>
      </c>
      <c r="Q47" s="7" t="s">
        <v>72</v>
      </c>
      <c r="R47" s="3">
        <v>45905.373303819397</v>
      </c>
      <c r="S47" s="7" t="s">
        <v>72</v>
      </c>
      <c r="T47" s="3">
        <v>45905.373303819397</v>
      </c>
    </row>
    <row r="48" spans="1:20" hidden="1" x14ac:dyDescent="0.25">
      <c r="A48" s="1">
        <v>45871</v>
      </c>
      <c r="B48" s="1">
        <v>45871</v>
      </c>
      <c r="C48" s="11" t="s">
        <v>79</v>
      </c>
      <c r="D48" s="7" t="str">
        <f>VLOOKUP(C48,'[1]26.8 (KH GUI)'!B:C,2,0)</f>
        <v>100001152508000079</v>
      </c>
      <c r="E48" s="11" t="s">
        <v>26</v>
      </c>
      <c r="F48" s="11" t="s">
        <v>17</v>
      </c>
      <c r="G48" s="11" t="s">
        <v>45</v>
      </c>
      <c r="H48" s="7" t="str">
        <f>VLOOKUP(C48,'[1]26.8 (KH GUI)'!D:L,9,0)</f>
        <v>NT FOODS_Gà hấp xì dầu 500g</v>
      </c>
      <c r="I48" s="7"/>
      <c r="J48" s="9">
        <v>742182</v>
      </c>
      <c r="K48" s="9">
        <v>0</v>
      </c>
      <c r="L48" s="9">
        <v>59375</v>
      </c>
      <c r="M48" s="9">
        <v>801557</v>
      </c>
      <c r="N48" s="11" t="s">
        <v>15</v>
      </c>
      <c r="O48" s="11" t="b">
        <v>1</v>
      </c>
      <c r="P48" s="11" t="b">
        <v>0</v>
      </c>
      <c r="Q48" s="11" t="s">
        <v>72</v>
      </c>
      <c r="R48" s="1">
        <v>45905.3733082986</v>
      </c>
      <c r="S48" s="11" t="s">
        <v>72</v>
      </c>
      <c r="T48" s="1">
        <v>45905.3733082986</v>
      </c>
    </row>
    <row r="49" spans="1:20" x14ac:dyDescent="0.25">
      <c r="A49" s="3">
        <v>45870</v>
      </c>
      <c r="B49" s="3">
        <v>45870</v>
      </c>
      <c r="C49" s="7" t="s">
        <v>43</v>
      </c>
      <c r="D49" s="7" t="str">
        <f>VLOOKUP(C49,'[1]26.8 (KH GUI)'!B:C,2,0)</f>
        <v>100001152508000060</v>
      </c>
      <c r="E49" s="7" t="s">
        <v>26</v>
      </c>
      <c r="F49" s="7" t="s">
        <v>17</v>
      </c>
      <c r="G49" s="7" t="s">
        <v>20</v>
      </c>
      <c r="H49" s="7" t="str">
        <f>VLOOKUP(C49,'[1]26.8 (KH GUI)'!D:L,9,0)</f>
        <v>NT FOODS_Gà muối 500g</v>
      </c>
      <c r="I49" s="7">
        <f>-VLOOKUP(C49,'[1]26.8 (KH GUI)'!D:N,11,0)</f>
        <v>2</v>
      </c>
      <c r="J49" s="12">
        <v>285384</v>
      </c>
      <c r="K49" s="12">
        <v>0</v>
      </c>
      <c r="L49" s="12">
        <v>22831</v>
      </c>
      <c r="M49" s="12">
        <v>308215</v>
      </c>
      <c r="N49" s="7" t="s">
        <v>15</v>
      </c>
      <c r="O49" s="7" t="b">
        <v>1</v>
      </c>
      <c r="P49" s="7" t="b">
        <v>0</v>
      </c>
      <c r="Q49" s="7" t="s">
        <v>72</v>
      </c>
      <c r="R49" s="3">
        <v>45905.373298530103</v>
      </c>
      <c r="S49" s="7" t="s">
        <v>72</v>
      </c>
      <c r="T49" s="3">
        <v>45905.373298530103</v>
      </c>
    </row>
    <row r="50" spans="1:20" x14ac:dyDescent="0.25">
      <c r="A50" s="3">
        <v>45870</v>
      </c>
      <c r="B50" s="3">
        <v>45870</v>
      </c>
      <c r="C50" s="7" t="s">
        <v>23</v>
      </c>
      <c r="D50" s="7" t="str">
        <f>VLOOKUP(C50,'[1]26.8 (KH GUI)'!B:C,2,0)</f>
        <v>100001152508000034</v>
      </c>
      <c r="E50" s="7" t="s">
        <v>26</v>
      </c>
      <c r="F50" s="7" t="s">
        <v>17</v>
      </c>
      <c r="G50" s="7" t="s">
        <v>87</v>
      </c>
      <c r="H50" s="7" t="str">
        <f>VLOOKUP(C50,'[1]26.8 (KH GUI)'!D:L,9,0)</f>
        <v>NT FOODS_Gà muối 500g</v>
      </c>
      <c r="I50" s="7">
        <f>-VLOOKUP(C50,'[1]26.8 (KH GUI)'!D:N,11,0)</f>
        <v>2</v>
      </c>
      <c r="J50" s="12">
        <v>211010</v>
      </c>
      <c r="K50" s="12">
        <v>0</v>
      </c>
      <c r="L50" s="12">
        <v>16881</v>
      </c>
      <c r="M50" s="12">
        <v>227891</v>
      </c>
      <c r="N50" s="7" t="s">
        <v>15</v>
      </c>
      <c r="O50" s="7" t="b">
        <v>1</v>
      </c>
      <c r="P50" s="7" t="b">
        <v>0</v>
      </c>
      <c r="Q50" s="7" t="s">
        <v>72</v>
      </c>
      <c r="R50" s="3">
        <v>45905.373294328703</v>
      </c>
      <c r="S50" s="7" t="s">
        <v>72</v>
      </c>
      <c r="T50" s="3">
        <v>45905.373294328703</v>
      </c>
    </row>
    <row r="51" spans="1:20" hidden="1" x14ac:dyDescent="0.25">
      <c r="A51" s="10" t="s">
        <v>102</v>
      </c>
      <c r="D51" s="7" t="e">
        <f>VLOOKUP(C51,'[1]26.8 (KH GUI)'!B:C,2,0)</f>
        <v>#N/A</v>
      </c>
      <c r="H51" s="7" t="e">
        <f>VLOOKUP(C51,'[1]26.8 (KH GUI)'!D:L,9,0)</f>
        <v>#N/A</v>
      </c>
      <c r="I51" s="7"/>
      <c r="J51" s="6">
        <v>12988508</v>
      </c>
      <c r="K51" s="6">
        <v>0</v>
      </c>
      <c r="L51" s="6">
        <v>1039079</v>
      </c>
      <c r="M51" s="6">
        <v>14027587</v>
      </c>
    </row>
  </sheetData>
  <autoFilter ref="A2:T51">
    <filterColumn colId="2">
      <colorFilter dxfId="0" cellColor="0"/>
    </filterColumn>
  </autoFilter>
  <mergeCells count="1"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2025-09-05T02:09:16Z</dcterms:created>
  <dcterms:modified xsi:type="dcterms:W3CDTF">2025-09-05T04:21:10Z</dcterms:modified>
</cp:coreProperties>
</file>