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RG-FUJI T6- da nhap T7\HÀNG TRẢ\THÁNG 7\"/>
    </mc:Choice>
  </mc:AlternateContent>
  <bookViews>
    <workbookView xWindow="-120" yWindow="-120" windowWidth="29040" windowHeight="15720" activeTab="1"/>
  </bookViews>
  <sheets>
    <sheet name="Bảng giá" sheetId="4" r:id="rId1"/>
    <sheet name="Sheet1 (2)" sheetId="3" r:id="rId2"/>
    <sheet name="Tháng 7" sheetId="1" r:id="rId3"/>
  </sheets>
  <definedNames>
    <definedName name="_xlnm._FilterDatabase" localSheetId="1" hidden="1">'Sheet1 (2)'!$A$3:$H$3</definedName>
    <definedName name="_xlnm._FilterDatabase" localSheetId="2" hidden="1">'Tháng 7'!$A$3:$T$89</definedName>
  </definedNames>
  <calcPr calcId="162913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38" i="4"/>
  <c r="F37" i="4"/>
  <c r="F36" i="4"/>
  <c r="F35" i="4"/>
  <c r="F34" i="4"/>
  <c r="F27" i="4"/>
  <c r="D27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8" i="4"/>
  <c r="D8" i="4"/>
  <c r="F7" i="4"/>
  <c r="D7" i="4"/>
  <c r="F6" i="4"/>
  <c r="D6" i="4"/>
  <c r="F5" i="4"/>
  <c r="D5" i="4"/>
  <c r="F4" i="4"/>
  <c r="D4" i="4"/>
  <c r="F3" i="4"/>
  <c r="D3" i="4"/>
  <c r="F2" i="4"/>
  <c r="D2" i="4"/>
</calcChain>
</file>

<file path=xl/sharedStrings.xml><?xml version="1.0" encoding="utf-8"?>
<sst xmlns="http://schemas.openxmlformats.org/spreadsheetml/2006/main" count="1400" uniqueCount="305">
  <si>
    <t>Thành tiền</t>
  </si>
  <si>
    <t>Tiền</t>
  </si>
  <si>
    <t>Số giao dịch</t>
  </si>
  <si>
    <t>Loại giao dịch</t>
  </si>
  <si>
    <t>Ngày giao dịch</t>
  </si>
  <si>
    <t>Mã lý do</t>
  </si>
  <si>
    <t>Số liên quan</t>
  </si>
  <si>
    <t>Ghi chỳ</t>
  </si>
  <si>
    <t>Số hóa đơn</t>
  </si>
  <si>
    <t>Mã đối tác</t>
  </si>
  <si>
    <t xml:space="preserve">Mã số </t>
  </si>
  <si>
    <t>Tên hàng</t>
  </si>
  <si>
    <t>Mã đơn vị</t>
  </si>
  <si>
    <t>Số lượng</t>
  </si>
  <si>
    <t>Đơn giá</t>
  </si>
  <si>
    <t>Trị giá vốn</t>
  </si>
  <si>
    <t>Trị giá thuế</t>
  </si>
  <si>
    <t>Thuế suất</t>
  </si>
  <si>
    <t>ST</t>
  </si>
  <si>
    <t>103001152507000003</t>
  </si>
  <si>
    <t>115</t>
  </si>
  <si>
    <t>01</t>
  </si>
  <si>
    <t xml:space="preserve">                  </t>
  </si>
  <si>
    <t>Bó 1+1 Hạnh</t>
  </si>
  <si>
    <t xml:space="preserve">            </t>
  </si>
  <si>
    <t>254000000439</t>
  </si>
  <si>
    <t>292209470000</t>
  </si>
  <si>
    <t>NT FOODS_Chân giò heo muối 500g</t>
  </si>
  <si>
    <t xml:space="preserve">G  </t>
  </si>
  <si>
    <t>T5</t>
  </si>
  <si>
    <t>Siêu thị Fuji 324 Tây Sơn</t>
  </si>
  <si>
    <t>100001152507000026</t>
  </si>
  <si>
    <t>209003152507000002</t>
  </si>
  <si>
    <t>Xuất trả NCC Ngọc Thơm -439 ngày 01/07/2025</t>
  </si>
  <si>
    <t>292805150000</t>
  </si>
  <si>
    <t>NT FOODS_Giò tai lưỡi xào 250g</t>
  </si>
  <si>
    <t>Siêu thị HaproMart A4 Vĩnh Phúc, Ba Đình</t>
  </si>
  <si>
    <t>116001152507000001</t>
  </si>
  <si>
    <t>xt ngoc thom 23.6 (Hanh)</t>
  </si>
  <si>
    <t>292209460000</t>
  </si>
  <si>
    <t>NT FOODS_Chân giò heo muối 300g</t>
  </si>
  <si>
    <t xml:space="preserve">KH </t>
  </si>
  <si>
    <t>Siêu thị Fuji Thụy Khuê</t>
  </si>
  <si>
    <t>100001152507000150</t>
  </si>
  <si>
    <t>268003152507000005</t>
  </si>
  <si>
    <t>292209500000</t>
  </si>
  <si>
    <t>NT FOODS_Gà muối 500g</t>
  </si>
  <si>
    <t>BRG mart N16 Sài Đồng</t>
  </si>
  <si>
    <t>100001152507000221</t>
  </si>
  <si>
    <t>274003152507000005</t>
  </si>
  <si>
    <t>Xuất trả NCC Ngọc Thơm</t>
  </si>
  <si>
    <t>CH Haprofood 9 Lê Qúy Đôn</t>
  </si>
  <si>
    <t>105001152507000014</t>
  </si>
  <si>
    <t>Date( Huyền) Ngày 03/07/2025</t>
  </si>
  <si>
    <t>Siêu thị Fuji Trần Phú - Hà Đông</t>
  </si>
  <si>
    <t>293215430000</t>
  </si>
  <si>
    <t>NT FOODS_Gà hấp xì dầu 500g</t>
  </si>
  <si>
    <t>100001152507000282</t>
  </si>
  <si>
    <t>303003142507000002</t>
  </si>
  <si>
    <t>XT NCC hàng date</t>
  </si>
  <si>
    <t>Seikamart Lý Nam Đế</t>
  </si>
  <si>
    <t>100001152507000239</t>
  </si>
  <si>
    <t>106003152507000010</t>
  </si>
  <si>
    <t>XT 254-439</t>
  </si>
  <si>
    <t>Siêu thị Fuji Ngọc Khánh</t>
  </si>
  <si>
    <t>100001152507000253</t>
  </si>
  <si>
    <t>121003152507000013</t>
  </si>
  <si>
    <t>Hằng xtra date 4/7/25</t>
  </si>
  <si>
    <t>Fujimart 67 Trần Phú - Ba Đình</t>
  </si>
  <si>
    <t>100001152507000275</t>
  </si>
  <si>
    <t>107003152507000007</t>
  </si>
  <si>
    <t>XT NCC 439 ( HƯƠNG)</t>
  </si>
  <si>
    <t>Siêu thị Fuji Lạc Long Quân</t>
  </si>
  <si>
    <t>100001152507000277</t>
  </si>
  <si>
    <t>004003152507000005</t>
  </si>
  <si>
    <t>LCK</t>
  </si>
  <si>
    <t>Siêu thị intimex Hải Dương</t>
  </si>
  <si>
    <t>100001152507000340</t>
  </si>
  <si>
    <t>206003152507000008</t>
  </si>
  <si>
    <t>XT NCC Ngọc Thơm</t>
  </si>
  <si>
    <t>Siêu thị HaproMart Lương Đình Của</t>
  </si>
  <si>
    <t>100001152507000359</t>
  </si>
  <si>
    <t>109003152507000005</t>
  </si>
  <si>
    <t>XT NCC 254-439 ngày 06/7/25</t>
  </si>
  <si>
    <t>Siêu thị Fuji giảng võ</t>
  </si>
  <si>
    <t>100001152507000363</t>
  </si>
  <si>
    <t>206003152507000009</t>
  </si>
  <si>
    <t>Xuất trả Ngọc Thơm</t>
  </si>
  <si>
    <t>100001152507000356</t>
  </si>
  <si>
    <t>234003152507000006</t>
  </si>
  <si>
    <t>xtra hàng date</t>
  </si>
  <si>
    <t>BRG Mart Moonlight Vân Canh</t>
  </si>
  <si>
    <t>100001152507000418</t>
  </si>
  <si>
    <t>217003152507000012</t>
  </si>
  <si>
    <t>292805160000</t>
  </si>
  <si>
    <t>NT FOODS_Mộc nấm hương 250g</t>
  </si>
  <si>
    <t>CH Hapro số 5 Hàm tử quan</t>
  </si>
  <si>
    <t>100001152507000604</t>
  </si>
  <si>
    <t>124003152507000016</t>
  </si>
  <si>
    <t>XT HàNG LCK</t>
  </si>
  <si>
    <t>Fujimart Times City</t>
  </si>
  <si>
    <t>100001152507000522</t>
  </si>
  <si>
    <t>117003152507000004</t>
  </si>
  <si>
    <t>FMCG xuất trả NCC- ngày 9.7.25</t>
  </si>
  <si>
    <t>Siêu thị Fuji 89 Lạc Long Quân</t>
  </si>
  <si>
    <t>100001152507000576</t>
  </si>
  <si>
    <t>220003152507000009</t>
  </si>
  <si>
    <t>XT hàng cận date bó 1 tặng 1</t>
  </si>
  <si>
    <t>CH Hapro 198 Lò đúc</t>
  </si>
  <si>
    <t>100001152507000577</t>
  </si>
  <si>
    <t>235003152507000012</t>
  </si>
  <si>
    <t>CH Hapro 83 Nguyễn An Ninh</t>
  </si>
  <si>
    <t>100001152507000649</t>
  </si>
  <si>
    <t>248003152507000013</t>
  </si>
  <si>
    <t>xt ncc</t>
  </si>
  <si>
    <t>292209480000</t>
  </si>
  <si>
    <t>NT FOODS_Tai heo muối 200g</t>
  </si>
  <si>
    <t>Siêu thị BRGMart 63 Hàng trống</t>
  </si>
  <si>
    <t>100001152507000680</t>
  </si>
  <si>
    <t>234003152507000018</t>
  </si>
  <si>
    <t>xtra hàng bó hàng bay màu</t>
  </si>
  <si>
    <t>100001152507000753</t>
  </si>
  <si>
    <t>301003152507000031</t>
  </si>
  <si>
    <t>C.DUYEN XTRA NCC</t>
  </si>
  <si>
    <t>Seikamart Phạm Ngọc Thạch</t>
  </si>
  <si>
    <t>101001152507000016</t>
  </si>
  <si>
    <t>Siêu thị fujiMart 142 Lê Duẩn</t>
  </si>
  <si>
    <t>100001152507000752</t>
  </si>
  <si>
    <t>301003152507000030</t>
  </si>
  <si>
    <t>100001152507000841</t>
  </si>
  <si>
    <t>268003152507000034</t>
  </si>
  <si>
    <t>xuất trả hàng</t>
  </si>
  <si>
    <t>100001152507001005</t>
  </si>
  <si>
    <t>117003152507000024</t>
  </si>
  <si>
    <t>FMCG xuất trả NCC_ ngày 15.7.25</t>
  </si>
  <si>
    <t>100001152507001043</t>
  </si>
  <si>
    <t>203003152507000037</t>
  </si>
  <si>
    <t>XT NCC</t>
  </si>
  <si>
    <t>Siêu thị HaproMart Thanh Xuân</t>
  </si>
  <si>
    <t>103001152507000043</t>
  </si>
  <si>
    <t>Date Huy</t>
  </si>
  <si>
    <t>100001152507001127</t>
  </si>
  <si>
    <t>110003152507000029</t>
  </si>
  <si>
    <t>Xuất trả NCC 439</t>
  </si>
  <si>
    <t>Siêu thị Fuji MD Complex</t>
  </si>
  <si>
    <t>100001152507001175</t>
  </si>
  <si>
    <t>119003152507000039</t>
  </si>
  <si>
    <t>XTR NCC NGọC THƠM</t>
  </si>
  <si>
    <t>Fujimart Lê Văn Lương</t>
  </si>
  <si>
    <t>100001152507001177</t>
  </si>
  <si>
    <t>223003152507000008</t>
  </si>
  <si>
    <t>Xuất trả hàng cận date</t>
  </si>
  <si>
    <t>CH Hapro N4C Trung hòa - Nhân chính</t>
  </si>
  <si>
    <t>100001152507001150</t>
  </si>
  <si>
    <t>304003152507000034</t>
  </si>
  <si>
    <t>Xuất trả Ncc hàng long chân ko và cận date</t>
  </si>
  <si>
    <t>Seikamart 275 nguyễn Trãi</t>
  </si>
  <si>
    <t>100001152507001146</t>
  </si>
  <si>
    <t>111003152507000034</t>
  </si>
  <si>
    <t>Xuất trả NCC hàng bó date ngày 15.7.25(Thi)</t>
  </si>
  <si>
    <t>Siêu thị Fuji Lê Đại Hành</t>
  </si>
  <si>
    <t>100001152507001165</t>
  </si>
  <si>
    <t>118003152507000037</t>
  </si>
  <si>
    <t>XT NCC NGọC THƠM (LINH)</t>
  </si>
  <si>
    <t>Siêu thị Fuji Chính Kinh</t>
  </si>
  <si>
    <t>100001152507001252</t>
  </si>
  <si>
    <t>124003152507000030</t>
  </si>
  <si>
    <t>XT HàNG DATE</t>
  </si>
  <si>
    <t>100001152507001236</t>
  </si>
  <si>
    <t>233003152507000024</t>
  </si>
  <si>
    <t>xuát hàng cận date</t>
  </si>
  <si>
    <t>CH Hapro 160-162 ngõ Thái Thịnh I</t>
  </si>
  <si>
    <t>100001152507001244</t>
  </si>
  <si>
    <t>209003152507000017</t>
  </si>
  <si>
    <t>Xuất trả NCC Ngọc Thơm-439 ngày 18/07/2025</t>
  </si>
  <si>
    <t>100001152507001249</t>
  </si>
  <si>
    <t>224003142507000008</t>
  </si>
  <si>
    <t>Xuất trả NCC</t>
  </si>
  <si>
    <t>CH Hapro Chợ Bưởi</t>
  </si>
  <si>
    <t>100001152507001326</t>
  </si>
  <si>
    <t>269003152507000034</t>
  </si>
  <si>
    <t>BRG mart Intracom Đông Anh</t>
  </si>
  <si>
    <t>100001152507001403</t>
  </si>
  <si>
    <t>275003152507000010</t>
  </si>
  <si>
    <t>xuất trả ncc</t>
  </si>
  <si>
    <t>CH Haprofood 24 Trần Nhật Duật</t>
  </si>
  <si>
    <t>100001152507001465</t>
  </si>
  <si>
    <t>266003152507000011</t>
  </si>
  <si>
    <t>xtncc-hàng cận đate</t>
  </si>
  <si>
    <t>CH HaproFood 362 Ngọc Lâm</t>
  </si>
  <si>
    <t>100001152507001443</t>
  </si>
  <si>
    <t>248003152507000029</t>
  </si>
  <si>
    <t>XT NCC LCK</t>
  </si>
  <si>
    <t>100001152507001468</t>
  </si>
  <si>
    <t>244003152507000014</t>
  </si>
  <si>
    <t>CH HaproFood 156 Ngọc Lâm</t>
  </si>
  <si>
    <t>100001152507001460</t>
  </si>
  <si>
    <t>268003152507000042</t>
  </si>
  <si>
    <t>105001152507000068</t>
  </si>
  <si>
    <t>Date( Huyền) Ngày 23/07/2025</t>
  </si>
  <si>
    <t>101001152507000035</t>
  </si>
  <si>
    <t>100001152507001652</t>
  </si>
  <si>
    <t>002003152507000049</t>
  </si>
  <si>
    <t>xuất trả 439</t>
  </si>
  <si>
    <t>Siêu thị intimex Nguyễn Văn Cừ</t>
  </si>
  <si>
    <t>100001152507001612</t>
  </si>
  <si>
    <t>205003152507000037</t>
  </si>
  <si>
    <t>xuất trả NCC</t>
  </si>
  <si>
    <t>Siêu thị HaproMart Thành Công</t>
  </si>
  <si>
    <t>100001152507001735</t>
  </si>
  <si>
    <t>267003152507000030</t>
  </si>
  <si>
    <t>XT hang date</t>
  </si>
  <si>
    <t>CH Haprofood Ecohome 3</t>
  </si>
  <si>
    <t>100001152507001736</t>
  </si>
  <si>
    <t>244003152507000015</t>
  </si>
  <si>
    <t>Mã hàng</t>
  </si>
  <si>
    <t>Nguyên giá</t>
  </si>
  <si>
    <t>Giảm 5%</t>
  </si>
  <si>
    <t>Đơn giá nhập</t>
  </si>
  <si>
    <t>BBM200</t>
  </si>
  <si>
    <t>Bắp bò muối 200g</t>
  </si>
  <si>
    <t>BBM300</t>
  </si>
  <si>
    <t>Bắp bò muối 300g</t>
  </si>
  <si>
    <t>BBM500</t>
  </si>
  <si>
    <t>Bắp bò muối 500g</t>
  </si>
  <si>
    <t>BGHM450</t>
  </si>
  <si>
    <t>Bắp giò heo muối vị Tayaki 450g</t>
  </si>
  <si>
    <t>CC300</t>
  </si>
  <si>
    <t>Chả cốm 300g</t>
  </si>
  <si>
    <t>CN300</t>
  </si>
  <si>
    <t>Chả nướng 300g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</si>
  <si>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</si>
  <si>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</si>
  <si>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</si>
  <si>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</si>
  <si>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</si>
  <si>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</si>
  <si>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GHC500</t>
  </si>
  <si>
    <t>Gà hun cỏ xạ hương Coop 500g</t>
  </si>
  <si>
    <t>GHC1000</t>
  </si>
  <si>
    <t>Gà hun cỏ xạ hương 1 kg</t>
  </si>
  <si>
    <t>GM500</t>
  </si>
  <si>
    <t>Gà muối 500g</t>
  </si>
  <si>
    <t>GHK300</t>
  </si>
  <si>
    <t>Gà muối hun khói 300g</t>
  </si>
  <si>
    <t>GL500KT</t>
  </si>
  <si>
    <t>Giò lụa 500g</t>
  </si>
  <si>
    <t>GL250</t>
  </si>
  <si>
    <t>Giò lụa cây 250g</t>
  </si>
  <si>
    <t>GSG250</t>
  </si>
  <si>
    <t>Giò sụn gà 250g</t>
  </si>
  <si>
    <t>GSG45G</t>
  </si>
  <si>
    <t>Giò sụn gà 45g</t>
  </si>
  <si>
    <t>GTLX250G</t>
  </si>
  <si>
    <t>Giò tai lưỡi xào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</si>
  <si>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</si>
  <si>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</si>
  <si>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</si>
  <si>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</si>
  <si>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</si>
  <si>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</si>
  <si>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</si>
  <si>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</si>
  <si>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SHK200</t>
  </si>
  <si>
    <t>Sườn hun khói 200g</t>
  </si>
  <si>
    <t>GXD500</t>
  </si>
  <si>
    <t>Gà xì dầu 500g</t>
  </si>
  <si>
    <t>CGTM150</t>
  </si>
  <si>
    <t>Chân gà thảo mộc 150g</t>
  </si>
  <si>
    <t>CGXD150</t>
  </si>
  <si>
    <t>Chân gà xì dầu 150g</t>
  </si>
  <si>
    <t>Pauls200-socola</t>
  </si>
  <si>
    <t>Sữa tươi tiệt trùng Pauls Socola 200ml</t>
  </si>
  <si>
    <t>Pauls200-dau</t>
  </si>
  <si>
    <t>Sữa tươi tiệt trùng Pauls Dâu 200ml</t>
  </si>
  <si>
    <t>Pauls200-kem</t>
  </si>
  <si>
    <t>Sữa tươi tiệt trùng Pauls Nguyên Kem 200ml</t>
  </si>
  <si>
    <t>Br250-vani</t>
  </si>
  <si>
    <t>Sữa tươi tiệt trùng Breaka Vani 250ml</t>
  </si>
  <si>
    <t>Pauls1L</t>
  </si>
  <si>
    <t>Sữa tươi tiệt trùng Pauls Nguyên Chất 1L</t>
  </si>
  <si>
    <t>Br250-dau</t>
  </si>
  <si>
    <t>Sữa tươi tiệt trùng Breaka Dâu 250ml</t>
  </si>
  <si>
    <t>HH00011</t>
  </si>
  <si>
    <t>Gà nguyên con</t>
  </si>
  <si>
    <t>HH00009</t>
  </si>
  <si>
    <t>Mũi heo</t>
  </si>
  <si>
    <t>HH00020</t>
  </si>
  <si>
    <t>Khoanh giò lợn đông lạnh</t>
  </si>
  <si>
    <t>HH00007</t>
  </si>
  <si>
    <t>Lưỡi heo đông lạnh</t>
  </si>
  <si>
    <t>LX500</t>
  </si>
  <si>
    <t>Lạp xưởng tươi 500g</t>
  </si>
  <si>
    <t>HH00026</t>
  </si>
  <si>
    <t>Thịt nạc mông lợn</t>
  </si>
  <si>
    <t>Gà hấp xì dầu 500g</t>
  </si>
  <si>
    <t>Mộc nấm hương 250g</t>
  </si>
  <si>
    <t>mail</t>
  </si>
  <si>
    <t>SL</t>
  </si>
  <si>
    <t>Tiền thuế</t>
  </si>
  <si>
    <t>S+K3:V3T</t>
  </si>
  <si>
    <t>Row Labels</t>
  </si>
  <si>
    <t>Grand Total</t>
  </si>
  <si>
    <t>Mã Hàng</t>
  </si>
  <si>
    <t>Sum of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</si>
</sst>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43" fontId="2" fillId="2" borderId="0" xfId="1" applyFont="1" applyFill="1"/>
    <xf numFmtId="43" fontId="3" fillId="2" borderId="0" xfId="1" applyFont="1" applyFill="1"/>
    <xf numFmtId="9" fontId="2" fillId="0" borderId="0" xfId="2" applyFon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43" fontId="2" fillId="0" borderId="0" xfId="1" applyFont="1"/>
    <xf numFmtId="9" fontId="2" fillId="0" borderId="0" xfId="2" applyFont="1" applyFill="1"/>
    <xf numFmtId="14" fontId="2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9" fontId="2" fillId="2" borderId="0" xfId="2" applyFont="1" applyFill="1"/>
    <xf numFmtId="0" fontId="5" fillId="0" borderId="1" xfId="0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9" fontId="5" fillId="0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0" fillId="0" borderId="0" xfId="1" applyNumberFormat="1" applyFont="1"/>
    <xf numFmtId="0" fontId="2" fillId="0" borderId="0" xfId="0" applyFont="1" applyFill="1"/>
    <xf numFmtId="43" fontId="2" fillId="3" borderId="0" xfId="1" applyFont="1" applyFill="1"/>
    <xf numFmtId="43" fontId="3" fillId="3" borderId="0" xfId="1" applyFont="1" applyFill="1"/>
    <xf numFmtId="43" fontId="3" fillId="3" borderId="0" xfId="1" applyFont="1" applyFill="1" applyAlignment="1">
      <alignment horizontal="center" vertical="center" wrapText="1"/>
    </xf>
    <xf numFmtId="0" fontId="2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2" fillId="3" borderId="0" xfId="1" applyNumberFormat="1" applyFont="1" applyFill="1"/>
    <xf numFmtId="0" fontId="3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882.567023379626" createdVersion="6" refreshedVersion="6" minRefreshableVersion="3" recordCount="86">
  <cacheSource type="worksheet">
    <worksheetSource ref="A3:G89" sheet="Sheet1 (2)"/>
  </cacheSource>
  <cacheFields count="7">
    <cacheField name="Ngày giao dịch" numFmtId="14">
      <sharedItems containsSemiMixedTypes="0" containsNonDate="0" containsDate="1" containsString="0" minDate="2025-07-01T00:00:00" maxDate="2025-07-28T00:00:00"/>
    </cacheField>
    <cacheField name="Tên hàng" numFmtId="0">
      <sharedItems count="7">
        <s v="Chân giò heo muối 500g"/>
        <s v="Giò tai lưỡi xào 250g"/>
        <s v="Chân giò heo muối 300g"/>
        <s v="Gà muối 500g"/>
        <s v="Gà hấp xì dầu 500g"/>
        <s v="Mộc nấm hương 250g"/>
        <s v="Tai heo muối 200g"/>
      </sharedItems>
    </cacheField>
    <cacheField name="SL" numFmtId="0">
      <sharedItems containsSemiMixedTypes="0" containsString="0" containsNumber="1" containsInteger="1" minValue="1" maxValue="8" count="6">
        <n v="1"/>
        <n v="3"/>
        <n v="2"/>
        <n v="4"/>
        <n v="8"/>
        <n v="5"/>
      </sharedItems>
    </cacheField>
    <cacheField name="Mã Hàng" numFmtId="43">
      <sharedItems/>
    </cacheField>
    <cacheField name="Thành tiền" numFmtId="164">
      <sharedItems containsSemiMixedTypes="0" containsString="0" containsNumber="1" containsInteger="1" minValue="43700" maxValue="527525"/>
    </cacheField>
    <cacheField name="Tiền thuế" numFmtId="164">
      <sharedItems containsSemiMixedTypes="0" containsString="0" containsNumber="1" minValue="3496" maxValue="42202"/>
    </cacheField>
    <cacheField name="S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">
  <r>
    <d v="2025-07-01T00:00:00"/>
    <x v="0"/>
    <x v="0"/>
    <s v="CGM500"/>
    <n v="113113"/>
    <n v="9049.0400000000009"/>
    <s v="Siêu thị Fuji 324 Tây Sơn"/>
  </r>
  <r>
    <d v="2025-07-01T00:00:00"/>
    <x v="1"/>
    <x v="1"/>
    <s v="GTLX250G"/>
    <n v="143019"/>
    <n v="11441.52"/>
    <s v="Siêu thị HaproMart A4 Vĩnh Phúc, Ba Đình"/>
  </r>
  <r>
    <d v="2025-07-02T00:00:00"/>
    <x v="2"/>
    <x v="0"/>
    <s v="CGM300"/>
    <n v="69759"/>
    <n v="5580.72"/>
    <s v="Siêu thị Fuji Thụy Khuê"/>
  </r>
  <r>
    <d v="2025-07-02T00:00:00"/>
    <x v="3"/>
    <x v="0"/>
    <s v="GM500"/>
    <n v="105505"/>
    <n v="8440.4"/>
    <s v="BRG mart N16 Sài Đồng"/>
  </r>
  <r>
    <d v="2025-07-02T00:00:00"/>
    <x v="0"/>
    <x v="2"/>
    <s v="CGM500"/>
    <n v="226226"/>
    <n v="18098.080000000002"/>
    <s v="Siêu thị Fuji Thụy Khuê"/>
  </r>
  <r>
    <d v="2025-07-03T00:00:00"/>
    <x v="3"/>
    <x v="0"/>
    <s v="GM500"/>
    <n v="105505"/>
    <n v="8440.4"/>
    <s v="CH Haprofood 9 Lê Qúy Đôn"/>
  </r>
  <r>
    <d v="2025-07-03T00:00:00"/>
    <x v="0"/>
    <x v="2"/>
    <s v="CGM500"/>
    <n v="226226"/>
    <n v="18098.080000000002"/>
    <s v="Siêu thị Fuji Trần Phú - Hà Đông"/>
  </r>
  <r>
    <d v="2025-07-03T00:00:00"/>
    <x v="3"/>
    <x v="0"/>
    <s v="GM500"/>
    <n v="105505"/>
    <n v="8440.4"/>
    <s v="Siêu thị Fuji Trần Phú - Hà Đông"/>
  </r>
  <r>
    <d v="2025-07-03T00:00:00"/>
    <x v="4"/>
    <x v="2"/>
    <s v="GXD500"/>
    <n v="212052"/>
    <n v="16964.16"/>
    <s v="Siêu thị Fuji Trần Phú - Hà Đông"/>
  </r>
  <r>
    <d v="2025-07-04T00:00:00"/>
    <x v="4"/>
    <x v="0"/>
    <s v="GXD500"/>
    <n v="106026"/>
    <n v="8482.08"/>
    <s v="S+K3:V3T"/>
  </r>
  <r>
    <d v="2025-07-04T00:00:00"/>
    <x v="0"/>
    <x v="2"/>
    <s v="CGM500"/>
    <n v="226226"/>
    <n v="18098.080000000002"/>
    <s v="Siêu thị Fuji Ngọc Khánh"/>
  </r>
  <r>
    <d v="2025-07-04T00:00:00"/>
    <x v="0"/>
    <x v="0"/>
    <s v="CGM500"/>
    <n v="113113"/>
    <n v="9049.0400000000009"/>
    <s v="Fujimart 67 Trần Phú - Ba Đình"/>
  </r>
  <r>
    <d v="2025-07-04T00:00:00"/>
    <x v="2"/>
    <x v="3"/>
    <s v="CGM300"/>
    <n v="279036"/>
    <n v="22322.880000000001"/>
    <s v="Siêu thị Fuji Lạc Long Quân"/>
  </r>
  <r>
    <d v="2025-07-04T00:00:00"/>
    <x v="0"/>
    <x v="0"/>
    <s v="CGM500"/>
    <n v="113113"/>
    <n v="9049.0400000000009"/>
    <s v="Siêu thị intimex Hải Dương"/>
  </r>
  <r>
    <d v="2025-07-04T00:00:00"/>
    <x v="4"/>
    <x v="2"/>
    <s v="GXD500"/>
    <n v="212052"/>
    <n v="16964.16"/>
    <s v="Fujimart 67 Trần Phú - Ba Đình"/>
  </r>
  <r>
    <d v="2025-07-04T00:00:00"/>
    <x v="4"/>
    <x v="0"/>
    <s v="GXD500"/>
    <n v="106026"/>
    <n v="8482.08"/>
    <s v="Siêu thị Fuji Ngọc Khánh"/>
  </r>
  <r>
    <d v="2025-07-05T00:00:00"/>
    <x v="0"/>
    <x v="2"/>
    <s v="CGM500"/>
    <n v="226226"/>
    <n v="18098.080000000002"/>
    <s v="Siêu thị HaproMart Lương Đình Của"/>
  </r>
  <r>
    <d v="2025-07-05T00:00:00"/>
    <x v="3"/>
    <x v="0"/>
    <s v="GM500"/>
    <n v="105505"/>
    <n v="8440.4"/>
    <s v="Siêu thị HaproMart Lương Đình Của"/>
  </r>
  <r>
    <d v="2025-07-05T00:00:00"/>
    <x v="4"/>
    <x v="0"/>
    <s v="GXD500"/>
    <n v="106026"/>
    <n v="8482.08"/>
    <s v="Siêu thị HaproMart Lương Đình Của"/>
  </r>
  <r>
    <d v="2025-07-06T00:00:00"/>
    <x v="2"/>
    <x v="2"/>
    <s v="CGM300"/>
    <n v="139518"/>
    <n v="11161.44"/>
    <s v="Siêu thị Fuji giảng võ"/>
  </r>
  <r>
    <d v="2025-07-06T00:00:00"/>
    <x v="0"/>
    <x v="0"/>
    <s v="CGM500"/>
    <n v="113113"/>
    <n v="9049.0400000000009"/>
    <s v="Siêu thị HaproMart Lương Đình Của"/>
  </r>
  <r>
    <d v="2025-07-06T00:00:00"/>
    <x v="4"/>
    <x v="0"/>
    <s v="GXD500"/>
    <n v="106026"/>
    <n v="8482.08"/>
    <s v="Siêu thị HaproMart Lương Đình Của"/>
  </r>
  <r>
    <d v="2025-07-06T00:00:00"/>
    <x v="2"/>
    <x v="0"/>
    <s v="CGM300"/>
    <n v="69759"/>
    <n v="5580.72"/>
    <s v="BRG Mart Moonlight Vân Canh"/>
  </r>
  <r>
    <d v="2025-07-06T00:00:00"/>
    <x v="4"/>
    <x v="0"/>
    <s v="GXD500"/>
    <n v="106026"/>
    <n v="8482.08"/>
    <s v="BRG Mart Moonlight Vân Canh"/>
  </r>
  <r>
    <d v="2025-07-07T00:00:00"/>
    <x v="5"/>
    <x v="4"/>
    <s v="MNH250"/>
    <n v="349600"/>
    <n v="27968"/>
    <s v="CH Hapro số 5 Hàm tử quan"/>
  </r>
  <r>
    <d v="2025-07-09T00:00:00"/>
    <x v="0"/>
    <x v="0"/>
    <s v="CGM500"/>
    <n v="113113"/>
    <n v="9049.0400000000009"/>
    <s v="Fujimart Times City"/>
  </r>
  <r>
    <d v="2025-07-09T00:00:00"/>
    <x v="4"/>
    <x v="0"/>
    <s v="GXD500"/>
    <n v="106026"/>
    <n v="8482.08"/>
    <s v="Fujimart Times City"/>
  </r>
  <r>
    <d v="2025-07-09T00:00:00"/>
    <x v="4"/>
    <x v="0"/>
    <s v="GXD500"/>
    <n v="106026"/>
    <n v="8482.08"/>
    <s v="Siêu thị Fuji 89 Lạc Long Quân"/>
  </r>
  <r>
    <d v="2025-07-09T00:00:00"/>
    <x v="0"/>
    <x v="0"/>
    <s v="CGM500"/>
    <n v="113113"/>
    <n v="9049.0400000000009"/>
    <s v="CH Hapro 198 Lò đúc"/>
  </r>
  <r>
    <d v="2025-07-09T00:00:00"/>
    <x v="1"/>
    <x v="0"/>
    <s v="GTLX250G"/>
    <n v="47673"/>
    <n v="3813.84"/>
    <s v="CH Hapro 198 Lò đúc"/>
  </r>
  <r>
    <d v="2025-07-09T00:00:00"/>
    <x v="4"/>
    <x v="2"/>
    <s v="GXD500"/>
    <n v="212052"/>
    <n v="16964.16"/>
    <s v="CH Hapro 198 Lò đúc"/>
  </r>
  <r>
    <d v="2025-07-09T00:00:00"/>
    <x v="3"/>
    <x v="0"/>
    <s v="GM500"/>
    <n v="105505"/>
    <n v="8440.4"/>
    <s v="CH Hapro 83 Nguyễn An Ninh"/>
  </r>
  <r>
    <d v="2025-07-10T00:00:00"/>
    <x v="6"/>
    <x v="0"/>
    <s v="TH200"/>
    <n v="52815"/>
    <n v="4225.2"/>
    <s v="Siêu thị BRGMart 63 Hàng trống"/>
  </r>
  <r>
    <d v="2025-07-10T00:00:00"/>
    <x v="4"/>
    <x v="0"/>
    <s v="GXD500"/>
    <n v="106026"/>
    <n v="8482.08"/>
    <s v="Siêu thị BRGMart 63 Hàng trống"/>
  </r>
  <r>
    <d v="2025-07-10T00:00:00"/>
    <x v="3"/>
    <x v="2"/>
    <s v="GM500"/>
    <n v="211010"/>
    <n v="16880.8"/>
    <s v="BRG Mart Moonlight Vân Canh"/>
  </r>
  <r>
    <d v="2025-07-10T00:00:00"/>
    <x v="4"/>
    <x v="2"/>
    <s v="GXD500"/>
    <n v="212052"/>
    <n v="16964.16"/>
    <s v="BRG Mart Moonlight Vân Canh"/>
  </r>
  <r>
    <d v="2025-07-11T00:00:00"/>
    <x v="3"/>
    <x v="1"/>
    <s v="GM500"/>
    <n v="253212"/>
    <n v="20256.96"/>
    <s v="Seikamart Phạm Ngọc Thạch"/>
  </r>
  <r>
    <d v="2025-07-11T00:00:00"/>
    <x v="4"/>
    <x v="2"/>
    <s v="GXD500"/>
    <n v="212052"/>
    <n v="16964.16"/>
    <s v="Seikamart Phạm Ngọc Thạch"/>
  </r>
  <r>
    <d v="2025-07-11T00:00:00"/>
    <x v="3"/>
    <x v="0"/>
    <s v="GM500"/>
    <n v="89679"/>
    <n v="7174.32"/>
    <s v="Siêu thị fujiMart 142 Lê Duẩn"/>
  </r>
  <r>
    <d v="2025-07-11T00:00:00"/>
    <x v="1"/>
    <x v="1"/>
    <s v="GTLX250G"/>
    <n v="143019"/>
    <n v="11441.52"/>
    <s v="Seikamart Phạm Ngọc Thạch"/>
  </r>
  <r>
    <d v="2025-07-11T00:00:00"/>
    <x v="4"/>
    <x v="2"/>
    <s v="GXD500"/>
    <n v="212052"/>
    <n v="16964.16"/>
    <s v="Seikamart Phạm Ngọc Thạch"/>
  </r>
  <r>
    <d v="2025-07-13T00:00:00"/>
    <x v="4"/>
    <x v="0"/>
    <s v="GXD500"/>
    <n v="106026"/>
    <n v="8482.08"/>
    <s v="BRG mart N16 Sài Đồng"/>
  </r>
  <r>
    <d v="2025-07-15T00:00:00"/>
    <x v="2"/>
    <x v="0"/>
    <s v="CGM300"/>
    <n v="59295"/>
    <n v="4743.6000000000004"/>
    <s v="Siêu thị Fuji 89 Lạc Long Quân"/>
  </r>
  <r>
    <d v="2025-07-15T00:00:00"/>
    <x v="4"/>
    <x v="0"/>
    <s v="GXD500"/>
    <n v="106026"/>
    <n v="8482.08"/>
    <s v="Siêu thị Fuji 89 Lạc Long Quân"/>
  </r>
  <r>
    <d v="2025-07-15T00:00:00"/>
    <x v="3"/>
    <x v="0"/>
    <s v="GM500"/>
    <n v="89679"/>
    <n v="7174.32"/>
    <s v="Siêu thị HaproMart Thanh Xuân"/>
  </r>
  <r>
    <d v="2025-07-16T00:00:00"/>
    <x v="0"/>
    <x v="1"/>
    <s v="CGM500"/>
    <n v="339339"/>
    <n v="27147.119999999999"/>
    <s v="Siêu thị Fuji 324 Tây Sơn"/>
  </r>
  <r>
    <d v="2025-07-16T00:00:00"/>
    <x v="3"/>
    <x v="2"/>
    <s v="GM500"/>
    <n v="179358"/>
    <n v="14348.64"/>
    <s v="Siêu thị Fuji 324 Tây Sơn"/>
  </r>
  <r>
    <d v="2025-07-16T00:00:00"/>
    <x v="1"/>
    <x v="2"/>
    <s v="GTLX250G"/>
    <n v="95346"/>
    <n v="7627.68"/>
    <s v="Siêu thị Fuji 324 Tây Sơn"/>
  </r>
  <r>
    <d v="2025-07-16T00:00:00"/>
    <x v="2"/>
    <x v="0"/>
    <s v="CGM300"/>
    <n v="69759"/>
    <n v="5580.72"/>
    <s v="Siêu thị Fuji MD Complex"/>
  </r>
  <r>
    <d v="2025-07-17T00:00:00"/>
    <x v="4"/>
    <x v="2"/>
    <s v="GXD500"/>
    <n v="212052"/>
    <n v="16964.16"/>
    <s v="Fujimart Lê Văn Lương"/>
  </r>
  <r>
    <d v="2025-07-17T00:00:00"/>
    <x v="1"/>
    <x v="0"/>
    <s v="GTLX250G"/>
    <n v="47673"/>
    <n v="3813.84"/>
    <s v="CH Hapro N4C Trung hòa - Nhân chính"/>
  </r>
  <r>
    <d v="2025-07-17T00:00:00"/>
    <x v="6"/>
    <x v="1"/>
    <s v="TH200"/>
    <n v="158445"/>
    <n v="12675.6"/>
    <s v="Seikamart 275 nguyễn Trãi"/>
  </r>
  <r>
    <d v="2025-07-17T00:00:00"/>
    <x v="3"/>
    <x v="1"/>
    <s v="GM500"/>
    <n v="316515"/>
    <n v="25321.200000000001"/>
    <s v="Seikamart 275 nguyễn Trãi"/>
  </r>
  <r>
    <d v="2025-07-17T00:00:00"/>
    <x v="2"/>
    <x v="0"/>
    <s v="CGM300"/>
    <n v="69759"/>
    <n v="5580.72"/>
    <s v="CH Hapro N4C Trung hòa - Nhân chính"/>
  </r>
  <r>
    <d v="2025-07-17T00:00:00"/>
    <x v="6"/>
    <x v="2"/>
    <s v="TH200"/>
    <n v="105630"/>
    <n v="8450.4"/>
    <s v="CH Hapro N4C Trung hòa - Nhân chính"/>
  </r>
  <r>
    <d v="2025-07-17T00:00:00"/>
    <x v="3"/>
    <x v="2"/>
    <s v="GM500"/>
    <n v="211010"/>
    <n v="16880.8"/>
    <s v="CH Hapro N4C Trung hòa - Nhân chính"/>
  </r>
  <r>
    <d v="2025-07-17T00:00:00"/>
    <x v="0"/>
    <x v="2"/>
    <s v="CGM500"/>
    <n v="226226"/>
    <n v="18098.080000000002"/>
    <s v="Siêu thị Fuji Lê Đại Hành"/>
  </r>
  <r>
    <d v="2025-07-17T00:00:00"/>
    <x v="1"/>
    <x v="0"/>
    <s v="GTLX250G"/>
    <n v="47673"/>
    <n v="3813.84"/>
    <s v="Siêu thị Fuji Lê Đại Hành"/>
  </r>
  <r>
    <d v="2025-07-17T00:00:00"/>
    <x v="4"/>
    <x v="2"/>
    <s v="GXD500"/>
    <n v="212052"/>
    <n v="16964.16"/>
    <s v="Siêu thị Fuji Lê Đại Hành"/>
  </r>
  <r>
    <d v="2025-07-17T00:00:00"/>
    <x v="1"/>
    <x v="1"/>
    <s v="GTLX250G"/>
    <n v="143019"/>
    <n v="11441.52"/>
    <s v="Seikamart 275 nguyễn Trãi"/>
  </r>
  <r>
    <d v="2025-07-17T00:00:00"/>
    <x v="5"/>
    <x v="0"/>
    <s v="MNH250"/>
    <n v="43700"/>
    <n v="3496"/>
    <s v="Seikamart 275 nguyễn Trãi"/>
  </r>
  <r>
    <d v="2025-07-17T00:00:00"/>
    <x v="0"/>
    <x v="3"/>
    <s v="CGM500"/>
    <n v="452452"/>
    <n v="36196.160000000003"/>
    <s v="Siêu thị Fuji Chính Kinh"/>
  </r>
  <r>
    <d v="2025-07-18T00:00:00"/>
    <x v="4"/>
    <x v="1"/>
    <s v="GXD500"/>
    <n v="318078"/>
    <n v="25446.240000000002"/>
    <s v="Fujimart Times City"/>
  </r>
  <r>
    <d v="2025-07-18T00:00:00"/>
    <x v="2"/>
    <x v="0"/>
    <s v="CGM300"/>
    <n v="69759"/>
    <n v="5580.72"/>
    <s v="CH Hapro 160-162 ngõ Thái Thịnh I"/>
  </r>
  <r>
    <d v="2025-07-18T00:00:00"/>
    <x v="0"/>
    <x v="0"/>
    <s v="CGM500"/>
    <n v="113113"/>
    <n v="9049.0400000000009"/>
    <s v="Siêu thị HaproMart A4 Vĩnh Phúc, Ba Đình"/>
  </r>
  <r>
    <d v="2025-07-18T00:00:00"/>
    <x v="5"/>
    <x v="0"/>
    <s v="MNH250"/>
    <n v="43700"/>
    <n v="3496"/>
    <s v="Siêu thị HaproMart A4 Vĩnh Phúc, Ba Đình"/>
  </r>
  <r>
    <d v="2025-07-18T00:00:00"/>
    <x v="3"/>
    <x v="0"/>
    <s v="GM500"/>
    <n v="84404"/>
    <n v="6752.32"/>
    <s v="CH Hapro Chợ Bưởi"/>
  </r>
  <r>
    <d v="2025-07-20T00:00:00"/>
    <x v="3"/>
    <x v="0"/>
    <s v="GM500"/>
    <n v="105505"/>
    <n v="8440.4"/>
    <s v="BRG mart Intracom Đông Anh"/>
  </r>
  <r>
    <d v="2025-07-21T00:00:00"/>
    <x v="0"/>
    <x v="0"/>
    <s v="CGM500"/>
    <n v="113113"/>
    <n v="9049.0400000000009"/>
    <s v="CH Haprofood 24 Trần Nhật Duật"/>
  </r>
  <r>
    <d v="2025-07-21T00:00:00"/>
    <x v="3"/>
    <x v="0"/>
    <s v="GM500"/>
    <n v="105505"/>
    <n v="8440.4"/>
    <s v="CH Haprofood 24 Trần Nhật Duật"/>
  </r>
  <r>
    <d v="2025-07-21T00:00:00"/>
    <x v="4"/>
    <x v="1"/>
    <s v="GXD500"/>
    <n v="318078"/>
    <n v="25446.240000000002"/>
    <s v="CH Haprofood 24 Trần Nhật Duật"/>
  </r>
  <r>
    <d v="2025-07-22T00:00:00"/>
    <x v="6"/>
    <x v="2"/>
    <s v="TH200"/>
    <n v="105630"/>
    <n v="8450.4"/>
    <s v="CH HaproFood 362 Ngọc Lâm"/>
  </r>
  <r>
    <d v="2025-07-22T00:00:00"/>
    <x v="0"/>
    <x v="0"/>
    <s v="CGM500"/>
    <n v="113113"/>
    <n v="9049.0400000000009"/>
    <s v="Siêu thị BRGMart 63 Hàng trống"/>
  </r>
  <r>
    <d v="2025-07-22T00:00:00"/>
    <x v="3"/>
    <x v="5"/>
    <s v="GM500"/>
    <n v="527525"/>
    <n v="42202"/>
    <s v="CH HaproFood 156 Ngọc Lâm"/>
  </r>
  <r>
    <d v="2025-07-22T00:00:00"/>
    <x v="3"/>
    <x v="0"/>
    <s v="GM500"/>
    <n v="105505"/>
    <n v="8440.4"/>
    <s v="BRG mart N16 Sài Đồng"/>
  </r>
  <r>
    <d v="2025-07-23T00:00:00"/>
    <x v="4"/>
    <x v="0"/>
    <s v="GXD500"/>
    <n v="106026"/>
    <n v="8482.08"/>
    <s v="Siêu thị Fuji Trần Phú - Hà Đông"/>
  </r>
  <r>
    <d v="2025-07-23T00:00:00"/>
    <x v="1"/>
    <x v="0"/>
    <s v="GTLX250G"/>
    <n v="47673"/>
    <n v="3813.84"/>
    <s v="Siêu thị fujiMart 142 Lê Duẩn"/>
  </r>
  <r>
    <d v="2025-07-23T00:00:00"/>
    <x v="4"/>
    <x v="2"/>
    <s v="GXD500"/>
    <n v="212052"/>
    <n v="16964.16"/>
    <s v="Siêu thị fujiMart 142 Lê Duẩn"/>
  </r>
  <r>
    <d v="2025-07-24T00:00:00"/>
    <x v="3"/>
    <x v="5"/>
    <s v="GM500"/>
    <n v="527525"/>
    <n v="42202"/>
    <s v="Siêu thị intimex Nguyễn Văn Cừ"/>
  </r>
  <r>
    <d v="2025-07-24T00:00:00"/>
    <x v="2"/>
    <x v="0"/>
    <s v="CGM300"/>
    <n v="69759"/>
    <n v="5580.72"/>
    <s v="Siêu thị HaproMart Thành Công"/>
  </r>
  <r>
    <d v="2025-07-24T00:00:00"/>
    <x v="3"/>
    <x v="0"/>
    <s v="GM500"/>
    <n v="105505"/>
    <n v="8440.4"/>
    <s v="Siêu thị HaproMart Thành Công"/>
  </r>
  <r>
    <d v="2025-07-26T00:00:00"/>
    <x v="1"/>
    <x v="0"/>
    <s v="GTLX250G"/>
    <n v="47673"/>
    <n v="3813.84"/>
    <s v="CH Haprofood Ecohome 3"/>
  </r>
  <r>
    <d v="2025-07-26T00:00:00"/>
    <x v="4"/>
    <x v="1"/>
    <s v="GXD500"/>
    <n v="318078"/>
    <n v="25446.240000000002"/>
    <s v="CH Haprofood Ecohome 3"/>
  </r>
  <r>
    <d v="2025-07-26T00:00:00"/>
    <x v="0"/>
    <x v="3"/>
    <s v="CGM500"/>
    <n v="452452"/>
    <n v="36196.160000000003"/>
    <s v="CH Haprofood Ecohome 3"/>
  </r>
  <r>
    <d v="2025-07-26T00:00:00"/>
    <x v="3"/>
    <x v="0"/>
    <s v="GM500"/>
    <n v="105505"/>
    <n v="8440.4"/>
    <s v="CH Haprofood Ecohome 3"/>
  </r>
  <r>
    <d v="2025-07-27T00:00:00"/>
    <x v="4"/>
    <x v="1"/>
    <s v="GXD500"/>
    <n v="318078"/>
    <n v="25446.240000000002"/>
    <s v="CH HaproFood 156 Ngọc Lâ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B92:C100" firstHeaderRow="1" firstDataRow="1" firstDataCol="1"/>
  <pivotFields count="7">
    <pivotField numFmtId="14" showAll="0"/>
    <pivotField axis="axisRow" showAll="0">
      <items count="8">
        <item x="2"/>
        <item x="0"/>
        <item x="4"/>
        <item x="3"/>
        <item x="1"/>
        <item x="5"/>
        <item x="6"/>
        <item t="default"/>
      </items>
    </pivotField>
    <pivotField dataField="1" showAll="0">
      <items count="7">
        <item x="0"/>
        <item x="2"/>
        <item x="1"/>
        <item x="3"/>
        <item x="5"/>
        <item x="4"/>
        <item t="default"/>
      </items>
    </pivotField>
    <pivotField showAll="0"/>
    <pivotField numFmtId="164" showAll="0"/>
    <pivotField numFmtId="164"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SL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M17" sqref="M17"/>
    </sheetView>
  </sheetViews>
  <sheetFormatPr defaultRowHeight="14.25"/>
  <cols>
    <col min="1" max="1" width="12.875" bestFit="1" customWidth="1"/>
    <col min="2" max="2" width="34.75" bestFit="1" customWidth="1"/>
    <col min="3" max="6" width="13.375" style="26" customWidth="1"/>
  </cols>
  <sheetData>
    <row r="1" spans="1:6" s="20" customFormat="1" ht="18.75" customHeight="1">
      <c r="A1" s="17" t="s">
        <v>215</v>
      </c>
      <c r="B1" s="17" t="s">
        <v>11</v>
      </c>
      <c r="C1" s="18" t="s">
        <v>216</v>
      </c>
      <c r="D1" s="18" t="s">
        <v>217</v>
      </c>
      <c r="E1" s="18" t="s">
        <v>218</v>
      </c>
      <c r="F1" s="19">
        <v>0.12</v>
      </c>
    </row>
    <row r="2" spans="1:6" ht="15">
      <c r="A2" s="21" t="s">
        <v>219</v>
      </c>
      <c r="B2" s="22" t="s">
        <v>220</v>
      </c>
      <c r="C2" s="23">
        <v>87787</v>
      </c>
      <c r="D2" s="23">
        <f>C2*0.91</f>
        <v>79886.17</v>
      </c>
      <c r="E2" s="23"/>
      <c r="F2" s="23">
        <f t="shared" ref="F2:F4" si="0">E2*0.88</f>
        <v>0</v>
      </c>
    </row>
    <row r="3" spans="1:6" ht="15">
      <c r="A3" s="21" t="s">
        <v>221</v>
      </c>
      <c r="B3" s="22" t="s">
        <v>222</v>
      </c>
      <c r="C3" s="23">
        <v>130922</v>
      </c>
      <c r="D3" s="23">
        <f t="shared" ref="D3:D27" si="1">C3*0.91</f>
        <v>119139.02</v>
      </c>
      <c r="E3" s="23"/>
      <c r="F3" s="23">
        <f t="shared" si="0"/>
        <v>0</v>
      </c>
    </row>
    <row r="4" spans="1:6" ht="15">
      <c r="A4" s="21" t="s">
        <v>223</v>
      </c>
      <c r="B4" s="22" t="s">
        <v>224</v>
      </c>
      <c r="C4" s="23">
        <v>215677</v>
      </c>
      <c r="D4" s="23">
        <f t="shared" si="1"/>
        <v>196266.07</v>
      </c>
      <c r="E4" s="23"/>
      <c r="F4" s="23">
        <f t="shared" si="0"/>
        <v>0</v>
      </c>
    </row>
    <row r="5" spans="1:6" ht="15">
      <c r="A5" s="21" t="s">
        <v>225</v>
      </c>
      <c r="B5" s="22" t="s">
        <v>226</v>
      </c>
      <c r="C5" s="23">
        <v>106050</v>
      </c>
      <c r="D5" s="23">
        <f t="shared" si="1"/>
        <v>96505.5</v>
      </c>
      <c r="E5" s="23">
        <v>74478</v>
      </c>
      <c r="F5" s="23">
        <f>E5*0.88</f>
        <v>65540.639999999999</v>
      </c>
    </row>
    <row r="6" spans="1:6" ht="15">
      <c r="A6" s="21" t="s">
        <v>227</v>
      </c>
      <c r="B6" s="22" t="s">
        <v>228</v>
      </c>
      <c r="C6" s="23">
        <v>74250</v>
      </c>
      <c r="D6" s="23">
        <f t="shared" si="1"/>
        <v>67567.5</v>
      </c>
      <c r="E6" s="23">
        <v>45000</v>
      </c>
      <c r="F6" s="23">
        <f t="shared" ref="F6:F39" si="2">E6*0.88</f>
        <v>39600</v>
      </c>
    </row>
    <row r="7" spans="1:6" ht="15">
      <c r="A7" s="21" t="s">
        <v>229</v>
      </c>
      <c r="B7" s="22" t="s">
        <v>230</v>
      </c>
      <c r="C7" s="23">
        <v>70950</v>
      </c>
      <c r="D7" s="23">
        <f t="shared" si="1"/>
        <v>64564.5</v>
      </c>
      <c r="E7" s="23">
        <v>43000</v>
      </c>
      <c r="F7" s="23">
        <f t="shared" si="2"/>
        <v>37840</v>
      </c>
    </row>
    <row r="8" spans="1:6" ht="15">
      <c r="A8" s="21" t="s">
        <v>231</v>
      </c>
      <c r="B8" s="22" t="s">
        <v>232</v>
      </c>
      <c r="C8" s="23">
        <v>24549</v>
      </c>
      <c r="D8" s="23">
        <f t="shared" si="1"/>
        <v>22339.59</v>
      </c>
      <c r="E8" s="23">
        <v>17187</v>
      </c>
      <c r="F8" s="23">
        <f t="shared" si="2"/>
        <v>15124.56</v>
      </c>
    </row>
    <row r="9" spans="1:6" ht="15">
      <c r="A9" s="21" t="s">
        <v>233</v>
      </c>
      <c r="B9" s="22" t="s">
        <v>234</v>
      </c>
      <c r="C9" s="23">
        <v>73431</v>
      </c>
      <c r="D9" s="23">
        <f t="shared" si="1"/>
        <v>66822.210000000006</v>
      </c>
      <c r="E9" s="23">
        <v>51561</v>
      </c>
      <c r="F9" s="23">
        <f t="shared" si="2"/>
        <v>45373.68</v>
      </c>
    </row>
    <row r="10" spans="1:6" ht="15">
      <c r="A10" s="21" t="s">
        <v>235</v>
      </c>
      <c r="B10" s="22" t="s">
        <v>236</v>
      </c>
      <c r="C10" s="23">
        <v>119066</v>
      </c>
      <c r="D10" s="23">
        <f t="shared" si="1"/>
        <v>108350.06</v>
      </c>
      <c r="E10" s="23">
        <v>81803</v>
      </c>
      <c r="F10" s="23">
        <f t="shared" si="2"/>
        <v>71986.64</v>
      </c>
    </row>
    <row r="11" spans="1:6" ht="15">
      <c r="A11" s="21" t="s">
        <v>237</v>
      </c>
      <c r="B11" s="22" t="s">
        <v>238</v>
      </c>
      <c r="C11" s="23">
        <v>110250</v>
      </c>
      <c r="D11" s="23">
        <f t="shared" si="1"/>
        <v>100327.5</v>
      </c>
      <c r="E11" s="23">
        <v>71375</v>
      </c>
      <c r="F11" s="23">
        <f t="shared" si="2"/>
        <v>62810</v>
      </c>
    </row>
    <row r="12" spans="1:6" ht="15">
      <c r="A12" s="21" t="s">
        <v>239</v>
      </c>
      <c r="B12" s="22" t="s">
        <v>240</v>
      </c>
      <c r="C12" s="23">
        <v>212400</v>
      </c>
      <c r="D12" s="23">
        <f t="shared" si="1"/>
        <v>193284</v>
      </c>
      <c r="E12" s="23"/>
      <c r="F12" s="23">
        <f t="shared" si="2"/>
        <v>0</v>
      </c>
    </row>
    <row r="13" spans="1:6" ht="15">
      <c r="A13" s="21" t="s">
        <v>241</v>
      </c>
      <c r="B13" s="22" t="s">
        <v>242</v>
      </c>
      <c r="C13" s="23">
        <v>111058</v>
      </c>
      <c r="D13" s="23">
        <f t="shared" si="1"/>
        <v>101062.78</v>
      </c>
      <c r="E13" s="23">
        <v>69375</v>
      </c>
      <c r="F13" s="23">
        <f t="shared" si="2"/>
        <v>61050</v>
      </c>
    </row>
    <row r="14" spans="1:6" ht="15">
      <c r="A14" s="21" t="s">
        <v>243</v>
      </c>
      <c r="B14" s="22" t="s">
        <v>244</v>
      </c>
      <c r="C14" s="23">
        <v>70000</v>
      </c>
      <c r="D14" s="23">
        <f t="shared" si="1"/>
        <v>63700</v>
      </c>
      <c r="E14" s="23">
        <v>37620</v>
      </c>
      <c r="F14" s="23">
        <f t="shared" si="2"/>
        <v>33105.599999999999</v>
      </c>
    </row>
    <row r="15" spans="1:6" ht="15">
      <c r="A15" s="21" t="s">
        <v>245</v>
      </c>
      <c r="B15" s="22" t="s">
        <v>246</v>
      </c>
      <c r="C15" s="23">
        <v>94013</v>
      </c>
      <c r="D15" s="23">
        <f t="shared" si="1"/>
        <v>85551.83</v>
      </c>
      <c r="E15" s="23">
        <v>63750</v>
      </c>
      <c r="F15" s="23">
        <f t="shared" si="2"/>
        <v>56100</v>
      </c>
    </row>
    <row r="16" spans="1:6" ht="15">
      <c r="A16" s="21" t="s">
        <v>247</v>
      </c>
      <c r="B16" s="22" t="s">
        <v>248</v>
      </c>
      <c r="C16" s="23">
        <v>59400</v>
      </c>
      <c r="D16" s="23">
        <f t="shared" si="1"/>
        <v>54054</v>
      </c>
      <c r="E16" s="23">
        <v>35470</v>
      </c>
      <c r="F16" s="23">
        <f t="shared" si="2"/>
        <v>31213.599999999999</v>
      </c>
    </row>
    <row r="17" spans="1:6" ht="15">
      <c r="A17" s="21" t="s">
        <v>249</v>
      </c>
      <c r="B17" s="22" t="s">
        <v>250</v>
      </c>
      <c r="C17" s="23">
        <v>50400</v>
      </c>
      <c r="D17" s="23">
        <f t="shared" si="1"/>
        <v>45864</v>
      </c>
      <c r="E17" s="23">
        <v>34400</v>
      </c>
      <c r="F17" s="23">
        <f t="shared" si="2"/>
        <v>30272</v>
      </c>
    </row>
    <row r="18" spans="1:6" ht="15">
      <c r="A18" s="21" t="s">
        <v>251</v>
      </c>
      <c r="B18" s="22" t="s">
        <v>252</v>
      </c>
      <c r="C18" s="23">
        <v>9200</v>
      </c>
      <c r="D18" s="23">
        <f t="shared" si="1"/>
        <v>8372</v>
      </c>
      <c r="E18" s="23">
        <v>6200</v>
      </c>
      <c r="F18" s="23">
        <f t="shared" si="2"/>
        <v>5456</v>
      </c>
    </row>
    <row r="19" spans="1:6" ht="15">
      <c r="A19" s="21" t="s">
        <v>253</v>
      </c>
      <c r="B19" s="22" t="s">
        <v>254</v>
      </c>
      <c r="C19" s="23">
        <v>50183</v>
      </c>
      <c r="D19" s="23">
        <f t="shared" si="1"/>
        <v>45666.53</v>
      </c>
      <c r="E19" s="23">
        <v>35207</v>
      </c>
      <c r="F19" s="23">
        <f t="shared" si="2"/>
        <v>30982.16</v>
      </c>
    </row>
    <row r="20" spans="1:6" ht="15">
      <c r="A20" s="21" t="s">
        <v>255</v>
      </c>
      <c r="B20" s="22" t="s">
        <v>256</v>
      </c>
      <c r="C20" s="23">
        <v>101989</v>
      </c>
      <c r="D20" s="23">
        <f t="shared" si="1"/>
        <v>92809.99</v>
      </c>
      <c r="E20" s="23">
        <v>64750</v>
      </c>
      <c r="F20" s="23">
        <f t="shared" si="2"/>
        <v>56980</v>
      </c>
    </row>
    <row r="21" spans="1:6" ht="15">
      <c r="A21" s="21" t="s">
        <v>257</v>
      </c>
      <c r="B21" s="22" t="s">
        <v>258</v>
      </c>
      <c r="C21" s="23">
        <v>46000</v>
      </c>
      <c r="D21" s="23">
        <f t="shared" si="1"/>
        <v>41860</v>
      </c>
      <c r="E21" s="23">
        <v>32460</v>
      </c>
      <c r="F21" s="23">
        <f t="shared" si="2"/>
        <v>28564.799999999999</v>
      </c>
    </row>
    <row r="22" spans="1:6" ht="15">
      <c r="A22" s="21" t="s">
        <v>259</v>
      </c>
      <c r="B22" s="22" t="s">
        <v>260</v>
      </c>
      <c r="C22" s="23">
        <v>55595</v>
      </c>
      <c r="D22" s="23">
        <f t="shared" si="1"/>
        <v>50591.450000000004</v>
      </c>
      <c r="E22" s="23">
        <v>36091</v>
      </c>
      <c r="F22" s="23">
        <f t="shared" si="2"/>
        <v>31760.080000000002</v>
      </c>
    </row>
    <row r="23" spans="1:6" ht="15">
      <c r="A23" s="21" t="s">
        <v>261</v>
      </c>
      <c r="B23" s="22" t="s">
        <v>262</v>
      </c>
      <c r="C23" s="23">
        <v>107205</v>
      </c>
      <c r="D23" s="23">
        <f t="shared" si="1"/>
        <v>97556.55</v>
      </c>
      <c r="E23" s="23">
        <v>70831</v>
      </c>
      <c r="F23" s="23">
        <f t="shared" si="2"/>
        <v>62331.28</v>
      </c>
    </row>
    <row r="24" spans="1:6" ht="15">
      <c r="A24" s="21" t="s">
        <v>263</v>
      </c>
      <c r="B24" s="22" t="s">
        <v>264</v>
      </c>
      <c r="C24" s="23">
        <v>56848</v>
      </c>
      <c r="D24" s="23">
        <f t="shared" si="1"/>
        <v>51731.68</v>
      </c>
      <c r="E24" s="23"/>
      <c r="F24" s="23">
        <f t="shared" si="2"/>
        <v>0</v>
      </c>
    </row>
    <row r="25" spans="1:6" ht="15">
      <c r="A25" s="21" t="s">
        <v>265</v>
      </c>
      <c r="B25" s="22" t="s">
        <v>266</v>
      </c>
      <c r="C25" s="23">
        <v>111606</v>
      </c>
      <c r="D25" s="23">
        <f t="shared" si="1"/>
        <v>101561.46</v>
      </c>
      <c r="E25" s="23">
        <v>62700</v>
      </c>
      <c r="F25" s="23">
        <f t="shared" si="2"/>
        <v>55176</v>
      </c>
    </row>
    <row r="26" spans="1:6" ht="15">
      <c r="A26" s="21" t="s">
        <v>267</v>
      </c>
      <c r="B26" s="22" t="s">
        <v>268</v>
      </c>
      <c r="C26" s="23">
        <v>30645</v>
      </c>
      <c r="D26" s="23">
        <f t="shared" si="1"/>
        <v>27886.95</v>
      </c>
      <c r="E26" s="23"/>
      <c r="F26" s="23">
        <f t="shared" si="2"/>
        <v>0</v>
      </c>
    </row>
    <row r="27" spans="1:6" ht="15">
      <c r="A27" s="21" t="s">
        <v>269</v>
      </c>
      <c r="B27" s="22" t="s">
        <v>270</v>
      </c>
      <c r="C27" s="23">
        <v>31977</v>
      </c>
      <c r="D27" s="23">
        <f t="shared" si="1"/>
        <v>29099.07</v>
      </c>
      <c r="E27" s="23"/>
      <c r="F27" s="23">
        <f t="shared" si="2"/>
        <v>0</v>
      </c>
    </row>
    <row r="28" spans="1:6" ht="15">
      <c r="A28" s="21" t="s">
        <v>271</v>
      </c>
      <c r="B28" s="22" t="s">
        <v>272</v>
      </c>
      <c r="C28" s="23">
        <v>370000</v>
      </c>
      <c r="D28" s="23"/>
      <c r="E28" s="23">
        <v>352000</v>
      </c>
      <c r="F28" s="23">
        <v>352000</v>
      </c>
    </row>
    <row r="29" spans="1:6" ht="15">
      <c r="A29" s="21" t="s">
        <v>273</v>
      </c>
      <c r="B29" s="22" t="s">
        <v>274</v>
      </c>
      <c r="C29" s="23">
        <v>370000</v>
      </c>
      <c r="D29" s="23"/>
      <c r="E29" s="23">
        <v>352000</v>
      </c>
      <c r="F29" s="23">
        <v>352000</v>
      </c>
    </row>
    <row r="30" spans="1:6" ht="15">
      <c r="A30" s="21" t="s">
        <v>275</v>
      </c>
      <c r="B30" s="22" t="s">
        <v>276</v>
      </c>
      <c r="C30" s="23">
        <v>390000</v>
      </c>
      <c r="D30" s="23"/>
      <c r="E30" s="23">
        <v>372000</v>
      </c>
      <c r="F30" s="23">
        <v>372000</v>
      </c>
    </row>
    <row r="31" spans="1:6" ht="15">
      <c r="A31" s="21" t="s">
        <v>277</v>
      </c>
      <c r="B31" s="22" t="s">
        <v>278</v>
      </c>
      <c r="C31" s="23">
        <v>505000</v>
      </c>
      <c r="D31" s="23"/>
      <c r="E31" s="23">
        <v>480000</v>
      </c>
      <c r="F31" s="23">
        <v>480000</v>
      </c>
    </row>
    <row r="32" spans="1:6" ht="15">
      <c r="A32" s="21" t="s">
        <v>279</v>
      </c>
      <c r="B32" s="22" t="s">
        <v>280</v>
      </c>
      <c r="C32" s="23">
        <v>505000</v>
      </c>
      <c r="D32" s="23"/>
      <c r="E32" s="23">
        <v>482000</v>
      </c>
      <c r="F32" s="23">
        <v>482000</v>
      </c>
    </row>
    <row r="33" spans="1:6" ht="15">
      <c r="A33" s="21" t="s">
        <v>281</v>
      </c>
      <c r="B33" s="22" t="s">
        <v>282</v>
      </c>
      <c r="C33" s="23">
        <v>505000</v>
      </c>
      <c r="D33" s="23"/>
      <c r="E33" s="23">
        <v>480000</v>
      </c>
      <c r="F33" s="23">
        <v>480000</v>
      </c>
    </row>
    <row r="34" spans="1:6" ht="15">
      <c r="A34" s="21" t="s">
        <v>283</v>
      </c>
      <c r="B34" s="22" t="s">
        <v>284</v>
      </c>
      <c r="C34" s="23">
        <v>45000</v>
      </c>
      <c r="D34" s="23"/>
      <c r="E34" s="23"/>
      <c r="F34" s="23">
        <f t="shared" si="2"/>
        <v>0</v>
      </c>
    </row>
    <row r="35" spans="1:6" ht="15">
      <c r="A35" s="21" t="s">
        <v>285</v>
      </c>
      <c r="B35" s="22" t="s">
        <v>286</v>
      </c>
      <c r="C35" s="23">
        <v>57000</v>
      </c>
      <c r="D35" s="23"/>
      <c r="E35" s="23"/>
      <c r="F35" s="23">
        <f t="shared" si="2"/>
        <v>0</v>
      </c>
    </row>
    <row r="36" spans="1:6" ht="15">
      <c r="A36" s="21" t="s">
        <v>287</v>
      </c>
      <c r="B36" s="22" t="s">
        <v>288</v>
      </c>
      <c r="C36" s="23">
        <v>53000</v>
      </c>
      <c r="D36" s="23"/>
      <c r="E36" s="23"/>
      <c r="F36" s="23">
        <f t="shared" si="2"/>
        <v>0</v>
      </c>
    </row>
    <row r="37" spans="1:6" ht="15">
      <c r="A37" s="21" t="s">
        <v>289</v>
      </c>
      <c r="B37" s="22" t="s">
        <v>290</v>
      </c>
      <c r="C37" s="23">
        <v>78000</v>
      </c>
      <c r="D37" s="23"/>
      <c r="E37" s="23"/>
      <c r="F37" s="23">
        <f t="shared" si="2"/>
        <v>0</v>
      </c>
    </row>
    <row r="38" spans="1:6" ht="15">
      <c r="A38" s="21" t="s">
        <v>291</v>
      </c>
      <c r="B38" s="22" t="s">
        <v>292</v>
      </c>
      <c r="C38" s="23">
        <v>98168</v>
      </c>
      <c r="D38" s="23"/>
      <c r="E38" s="23"/>
      <c r="F38" s="23">
        <f t="shared" si="2"/>
        <v>0</v>
      </c>
    </row>
    <row r="39" spans="1:6" ht="15">
      <c r="A39" s="21" t="s">
        <v>293</v>
      </c>
      <c r="B39" s="22" t="s">
        <v>294</v>
      </c>
      <c r="C39" s="23">
        <v>79500</v>
      </c>
      <c r="D39" s="23"/>
      <c r="E39" s="23"/>
      <c r="F39" s="23">
        <f t="shared" si="2"/>
        <v>0</v>
      </c>
    </row>
    <row r="40" spans="1:6">
      <c r="A40" s="24"/>
      <c r="B40" s="24"/>
      <c r="C40" s="25"/>
      <c r="D40" s="25"/>
      <c r="E40" s="25"/>
      <c r="F40" s="25"/>
    </row>
    <row r="41" spans="1:6">
      <c r="A41" s="24"/>
      <c r="B41" s="24"/>
      <c r="C41" s="25"/>
      <c r="D41" s="25"/>
      <c r="E41" s="25"/>
      <c r="F41" s="25"/>
    </row>
    <row r="42" spans="1:6">
      <c r="A42" s="24"/>
      <c r="B42" s="24"/>
      <c r="C42" s="25"/>
      <c r="D42" s="25"/>
      <c r="E42" s="25"/>
      <c r="F42" s="25"/>
    </row>
    <row r="43" spans="1:6">
      <c r="A43" s="24"/>
      <c r="B43" s="24"/>
      <c r="C43" s="25"/>
      <c r="D43" s="25"/>
      <c r="E43" s="25"/>
      <c r="F43" s="25"/>
    </row>
    <row r="44" spans="1:6">
      <c r="A44" s="24"/>
      <c r="B44" s="24"/>
      <c r="C44" s="25"/>
      <c r="D44" s="25"/>
      <c r="E44" s="25"/>
      <c r="F44" s="25"/>
    </row>
    <row r="45" spans="1:6">
      <c r="A45" s="24"/>
      <c r="B45" s="24"/>
      <c r="C45" s="25"/>
      <c r="D45" s="25"/>
      <c r="E45" s="25"/>
      <c r="F45" s="25"/>
    </row>
    <row r="46" spans="1:6">
      <c r="A46" s="24"/>
      <c r="B46" s="24"/>
      <c r="C46" s="25"/>
      <c r="D46" s="25"/>
      <c r="E46" s="25"/>
      <c r="F46" s="25"/>
    </row>
    <row r="47" spans="1:6">
      <c r="A47" s="24"/>
      <c r="B47" s="24"/>
      <c r="C47" s="25"/>
      <c r="D47" s="25"/>
      <c r="E47" s="25"/>
      <c r="F47" s="25"/>
    </row>
    <row r="48" spans="1:6">
      <c r="A48" s="24"/>
      <c r="B48" s="24"/>
      <c r="C48" s="25"/>
      <c r="D48" s="25"/>
      <c r="E48" s="25"/>
      <c r="F48" s="25"/>
    </row>
    <row r="49" spans="1:6">
      <c r="A49" s="24"/>
      <c r="B49" s="24"/>
      <c r="C49" s="25"/>
      <c r="D49" s="25"/>
      <c r="E49" s="25"/>
      <c r="F49" s="25"/>
    </row>
    <row r="50" spans="1:6">
      <c r="A50" s="24"/>
      <c r="B50" s="24"/>
      <c r="C50" s="25"/>
      <c r="D50" s="25"/>
      <c r="E50" s="25"/>
      <c r="F50" s="25"/>
    </row>
    <row r="51" spans="1:6">
      <c r="A51" s="24"/>
      <c r="B51" s="24"/>
      <c r="C51" s="25"/>
      <c r="D51" s="25"/>
      <c r="E51" s="25"/>
      <c r="F51" s="25"/>
    </row>
    <row r="52" spans="1:6">
      <c r="A52" s="24"/>
      <c r="B52" s="24"/>
      <c r="C52" s="25"/>
      <c r="D52" s="25"/>
      <c r="E52" s="25"/>
      <c r="F52" s="25"/>
    </row>
    <row r="53" spans="1:6">
      <c r="A53" s="24"/>
      <c r="B53" s="24"/>
      <c r="C53" s="25"/>
      <c r="D53" s="25"/>
      <c r="E53" s="25"/>
      <c r="F53" s="25"/>
    </row>
    <row r="54" spans="1:6">
      <c r="A54" s="24"/>
      <c r="B54" s="24"/>
      <c r="C54" s="25"/>
      <c r="D54" s="25"/>
      <c r="E54" s="25"/>
      <c r="F54" s="25"/>
    </row>
    <row r="55" spans="1:6">
      <c r="A55" s="24"/>
      <c r="B55" s="24"/>
      <c r="C55" s="25"/>
      <c r="D55" s="25"/>
      <c r="E55" s="25"/>
      <c r="F55" s="25"/>
    </row>
    <row r="56" spans="1:6">
      <c r="A56" s="24"/>
      <c r="B56" s="24"/>
      <c r="C56" s="25"/>
      <c r="D56" s="25"/>
      <c r="E56" s="25"/>
      <c r="F56" s="25"/>
    </row>
    <row r="57" spans="1:6">
      <c r="A57" s="24"/>
      <c r="B57" s="24"/>
      <c r="C57" s="25"/>
      <c r="D57" s="25"/>
      <c r="E57" s="25"/>
      <c r="F57" s="25"/>
    </row>
    <row r="58" spans="1:6">
      <c r="A58" s="24"/>
      <c r="B58" s="24"/>
      <c r="C58" s="25"/>
      <c r="D58" s="25"/>
      <c r="E58" s="25"/>
      <c r="F58" s="25"/>
    </row>
    <row r="59" spans="1:6">
      <c r="A59" s="24"/>
      <c r="B59" s="24"/>
      <c r="C59" s="25"/>
      <c r="D59" s="25"/>
      <c r="E59" s="25"/>
      <c r="F59" s="25"/>
    </row>
    <row r="60" spans="1:6">
      <c r="A60" s="24"/>
      <c r="B60" s="24"/>
      <c r="C60" s="25"/>
      <c r="D60" s="25"/>
      <c r="E60" s="25"/>
      <c r="F60" s="25"/>
    </row>
    <row r="61" spans="1:6">
      <c r="A61" s="24"/>
      <c r="B61" s="24"/>
      <c r="C61" s="25"/>
      <c r="D61" s="25"/>
      <c r="E61" s="25"/>
      <c r="F61" s="25"/>
    </row>
    <row r="62" spans="1:6">
      <c r="A62" s="24"/>
      <c r="B62" s="24"/>
      <c r="C62" s="25"/>
      <c r="D62" s="25"/>
      <c r="E62" s="25"/>
      <c r="F62" s="25"/>
    </row>
    <row r="63" spans="1:6">
      <c r="A63" s="24"/>
      <c r="B63" s="24"/>
      <c r="C63" s="25"/>
      <c r="D63" s="25"/>
      <c r="E63" s="25"/>
      <c r="F63" s="25"/>
    </row>
    <row r="64" spans="1:6">
      <c r="A64" s="24"/>
      <c r="B64" s="24"/>
      <c r="C64" s="25"/>
      <c r="D64" s="25"/>
      <c r="E64" s="25"/>
      <c r="F64" s="25"/>
    </row>
    <row r="65" spans="1:6">
      <c r="A65" s="24"/>
      <c r="B65" s="24"/>
      <c r="C65" s="25"/>
      <c r="D65" s="25"/>
      <c r="E65" s="25"/>
      <c r="F65" s="25"/>
    </row>
    <row r="66" spans="1:6">
      <c r="A66" s="24"/>
      <c r="B66" s="24"/>
      <c r="C66" s="25"/>
      <c r="D66" s="25"/>
      <c r="E66" s="25"/>
      <c r="F66" s="25"/>
    </row>
    <row r="67" spans="1:6">
      <c r="A67" s="24"/>
      <c r="B67" s="24"/>
      <c r="C67" s="25"/>
      <c r="D67" s="25"/>
      <c r="E67" s="25"/>
      <c r="F67" s="25"/>
    </row>
    <row r="68" spans="1:6">
      <c r="A68" s="24"/>
      <c r="B68" s="24"/>
      <c r="C68" s="25"/>
      <c r="D68" s="25"/>
      <c r="E68" s="25"/>
      <c r="F68" s="25"/>
    </row>
    <row r="69" spans="1:6">
      <c r="A69" s="24"/>
      <c r="B69" s="24"/>
      <c r="C69" s="25"/>
      <c r="D69" s="25"/>
      <c r="E69" s="25"/>
      <c r="F69" s="25"/>
    </row>
    <row r="70" spans="1:6">
      <c r="A70" s="24"/>
      <c r="B70" s="24"/>
      <c r="C70" s="25"/>
      <c r="D70" s="25"/>
      <c r="E70" s="25"/>
      <c r="F70" s="25"/>
    </row>
    <row r="71" spans="1:6">
      <c r="A71" s="24"/>
      <c r="B71" s="24"/>
      <c r="C71" s="25"/>
      <c r="D71" s="25"/>
      <c r="E71" s="25"/>
      <c r="F71" s="25"/>
    </row>
    <row r="72" spans="1:6">
      <c r="A72" s="24"/>
      <c r="B72" s="24"/>
      <c r="C72" s="25"/>
      <c r="D72" s="25"/>
      <c r="E72" s="25"/>
      <c r="F72" s="25"/>
    </row>
    <row r="73" spans="1:6">
      <c r="A73" s="24"/>
      <c r="B73" s="24"/>
      <c r="C73" s="25"/>
      <c r="D73" s="25"/>
      <c r="E73" s="25"/>
      <c r="F73" s="25"/>
    </row>
    <row r="74" spans="1:6">
      <c r="A74" s="24"/>
      <c r="B74" s="24"/>
      <c r="C74" s="25"/>
      <c r="D74" s="25"/>
      <c r="E74" s="25"/>
      <c r="F74" s="25"/>
    </row>
    <row r="75" spans="1:6">
      <c r="A75" s="24"/>
      <c r="B75" s="24"/>
      <c r="C75" s="25"/>
      <c r="D75" s="25"/>
      <c r="E75" s="25"/>
      <c r="F75" s="25"/>
    </row>
    <row r="76" spans="1:6">
      <c r="A76" s="24"/>
      <c r="B76" s="24"/>
      <c r="C76" s="25"/>
      <c r="D76" s="25"/>
      <c r="E76" s="25"/>
      <c r="F76" s="25"/>
    </row>
    <row r="77" spans="1:6">
      <c r="A77" s="24"/>
      <c r="B77" s="24"/>
      <c r="C77" s="25"/>
      <c r="D77" s="25"/>
      <c r="E77" s="25"/>
      <c r="F77" s="25"/>
    </row>
    <row r="78" spans="1:6">
      <c r="A78" s="24"/>
      <c r="B78" s="24"/>
      <c r="C78" s="25"/>
      <c r="D78" s="25"/>
      <c r="E78" s="25"/>
      <c r="F78" s="25"/>
    </row>
    <row r="79" spans="1:6">
      <c r="A79" s="24"/>
      <c r="B79" s="24"/>
      <c r="C79" s="25"/>
      <c r="D79" s="25"/>
      <c r="E79" s="25"/>
      <c r="F79" s="25"/>
    </row>
    <row r="80" spans="1:6">
      <c r="A80" s="24"/>
      <c r="B80" s="24"/>
      <c r="C80" s="25"/>
      <c r="D80" s="25"/>
      <c r="E80" s="25"/>
      <c r="F80" s="25"/>
    </row>
    <row r="81" spans="1:6">
      <c r="A81" s="24"/>
      <c r="B81" s="24"/>
      <c r="C81" s="25"/>
      <c r="D81" s="25"/>
      <c r="E81" s="25"/>
      <c r="F81" s="25"/>
    </row>
    <row r="82" spans="1:6">
      <c r="A82" s="24"/>
      <c r="B82" s="24"/>
      <c r="C82" s="25"/>
      <c r="D82" s="25"/>
      <c r="E82" s="25"/>
      <c r="F82" s="25"/>
    </row>
    <row r="83" spans="1:6">
      <c r="A83" s="24"/>
      <c r="B83" s="24"/>
      <c r="C83" s="25"/>
      <c r="D83" s="25"/>
      <c r="E83" s="25"/>
      <c r="F83" s="25"/>
    </row>
    <row r="84" spans="1:6">
      <c r="A84" s="24"/>
      <c r="B84" s="24"/>
      <c r="C84" s="25"/>
      <c r="D84" s="25"/>
      <c r="E84" s="25"/>
      <c r="F84" s="25"/>
    </row>
    <row r="85" spans="1:6">
      <c r="A85" s="24"/>
      <c r="B85" s="24"/>
      <c r="C85" s="25"/>
      <c r="D85" s="25"/>
      <c r="E85" s="25"/>
      <c r="F85" s="25"/>
    </row>
    <row r="86" spans="1:6">
      <c r="A86" s="24"/>
      <c r="B86" s="24"/>
      <c r="C86" s="25"/>
      <c r="D86" s="25"/>
      <c r="E86" s="25"/>
      <c r="F86" s="25"/>
    </row>
    <row r="87" spans="1:6">
      <c r="A87" s="24"/>
      <c r="B87" s="24"/>
      <c r="C87" s="25"/>
      <c r="D87" s="25"/>
      <c r="E87" s="25"/>
      <c r="F87" s="25"/>
    </row>
    <row r="88" spans="1:6">
      <c r="A88" s="24"/>
      <c r="B88" s="24"/>
      <c r="C88" s="25"/>
      <c r="D88" s="25"/>
      <c r="E88" s="25"/>
      <c r="F88" s="25"/>
    </row>
    <row r="89" spans="1:6">
      <c r="A89" s="24"/>
      <c r="B89" s="24"/>
      <c r="C89" s="25"/>
      <c r="D89" s="25"/>
      <c r="E89" s="25"/>
      <c r="F89" s="25"/>
    </row>
    <row r="90" spans="1:6">
      <c r="A90" s="24"/>
      <c r="B90" s="24"/>
      <c r="C90" s="25"/>
      <c r="D90" s="25"/>
      <c r="E90" s="25"/>
      <c r="F90" s="25"/>
    </row>
    <row r="91" spans="1:6">
      <c r="A91" s="24"/>
      <c r="B91" s="24"/>
      <c r="C91" s="25"/>
      <c r="D91" s="25"/>
      <c r="E91" s="25"/>
      <c r="F91" s="25"/>
    </row>
    <row r="92" spans="1:6">
      <c r="A92" s="24"/>
      <c r="B92" s="24"/>
      <c r="C92" s="25"/>
      <c r="D92" s="25"/>
      <c r="E92" s="25"/>
      <c r="F92" s="25"/>
    </row>
    <row r="93" spans="1:6">
      <c r="A93" s="24"/>
      <c r="B93" s="24"/>
      <c r="C93" s="25"/>
      <c r="D93" s="25"/>
      <c r="E93" s="25"/>
      <c r="F93" s="25"/>
    </row>
    <row r="94" spans="1:6">
      <c r="A94" s="24"/>
      <c r="B94" s="24"/>
      <c r="C94" s="25"/>
      <c r="D94" s="25"/>
      <c r="E94" s="25"/>
      <c r="F94" s="25"/>
    </row>
    <row r="95" spans="1:6">
      <c r="A95" s="24"/>
      <c r="B95" s="24"/>
      <c r="C95" s="25"/>
      <c r="D95" s="25"/>
      <c r="E95" s="25"/>
      <c r="F95" s="25"/>
    </row>
    <row r="96" spans="1:6">
      <c r="A96" s="24"/>
      <c r="B96" s="24"/>
      <c r="C96" s="25"/>
      <c r="D96" s="25"/>
      <c r="E96" s="25"/>
      <c r="F96" s="25"/>
    </row>
    <row r="97" spans="1:6">
      <c r="A97" s="24"/>
      <c r="B97" s="24"/>
      <c r="C97" s="25"/>
      <c r="D97" s="25"/>
      <c r="E97" s="25"/>
      <c r="F97" s="25"/>
    </row>
    <row r="98" spans="1:6">
      <c r="A98" s="24"/>
      <c r="B98" s="24"/>
      <c r="C98" s="25"/>
      <c r="D98" s="25"/>
      <c r="E98" s="25"/>
      <c r="F98" s="25"/>
    </row>
    <row r="99" spans="1:6">
      <c r="A99" s="24"/>
      <c r="B99" s="24"/>
      <c r="C99" s="25"/>
      <c r="D99" s="25"/>
      <c r="E99" s="25"/>
      <c r="F99" s="25"/>
    </row>
    <row r="100" spans="1:6">
      <c r="A100" s="24"/>
      <c r="B100" s="24"/>
      <c r="C100" s="25"/>
      <c r="D100" s="25"/>
      <c r="E100" s="25"/>
      <c r="F100" s="25"/>
    </row>
    <row r="101" spans="1:6">
      <c r="A101" s="24"/>
      <c r="B101" s="24"/>
      <c r="C101" s="25"/>
      <c r="D101" s="25"/>
      <c r="E101" s="25"/>
      <c r="F101" s="25"/>
    </row>
    <row r="102" spans="1:6">
      <c r="A102" s="24"/>
      <c r="B102" s="24"/>
      <c r="C102" s="25"/>
      <c r="D102" s="25"/>
      <c r="E102" s="25"/>
      <c r="F102" s="25"/>
    </row>
    <row r="103" spans="1:6">
      <c r="A103" s="24"/>
      <c r="B103" s="24"/>
      <c r="C103" s="25"/>
      <c r="D103" s="25"/>
      <c r="E103" s="25"/>
      <c r="F103" s="25"/>
    </row>
    <row r="104" spans="1:6">
      <c r="A104" s="24"/>
      <c r="B104" s="24"/>
      <c r="C104" s="25"/>
      <c r="D104" s="25"/>
      <c r="E104" s="25"/>
      <c r="F104" s="25"/>
    </row>
    <row r="105" spans="1:6">
      <c r="A105" s="24"/>
      <c r="B105" s="24"/>
      <c r="C105" s="25"/>
      <c r="D105" s="25"/>
      <c r="E105" s="25"/>
      <c r="F105" s="25"/>
    </row>
    <row r="106" spans="1:6">
      <c r="A106" s="24"/>
      <c r="B106" s="24"/>
      <c r="C106" s="25"/>
      <c r="D106" s="25"/>
      <c r="E106" s="25"/>
      <c r="F106" s="25"/>
    </row>
    <row r="107" spans="1:6">
      <c r="A107" s="24"/>
      <c r="B107" s="24"/>
      <c r="C107" s="25"/>
      <c r="D107" s="25"/>
      <c r="E107" s="25"/>
      <c r="F107" s="25"/>
    </row>
    <row r="108" spans="1:6">
      <c r="A108" s="24"/>
      <c r="B108" s="24"/>
      <c r="C108" s="25"/>
      <c r="D108" s="25"/>
      <c r="E108" s="25"/>
      <c r="F108" s="25"/>
    </row>
    <row r="109" spans="1:6">
      <c r="A109" s="24"/>
      <c r="B109" s="24"/>
      <c r="C109" s="25"/>
      <c r="D109" s="25"/>
      <c r="E109" s="25"/>
      <c r="F109" s="25"/>
    </row>
    <row r="110" spans="1:6">
      <c r="A110" s="24"/>
      <c r="B110" s="24"/>
      <c r="C110" s="25"/>
      <c r="D110" s="25"/>
      <c r="E110" s="25"/>
      <c r="F110" s="25"/>
    </row>
    <row r="111" spans="1:6">
      <c r="A111" s="24"/>
      <c r="B111" s="24"/>
      <c r="C111" s="25"/>
      <c r="D111" s="25"/>
      <c r="E111" s="25"/>
      <c r="F111" s="25"/>
    </row>
    <row r="112" spans="1:6">
      <c r="A112" s="24"/>
      <c r="B112" s="24"/>
      <c r="C112" s="25"/>
      <c r="D112" s="25"/>
      <c r="E112" s="25"/>
      <c r="F112" s="25"/>
    </row>
    <row r="113" spans="1:6">
      <c r="A113" s="24"/>
      <c r="B113" s="24"/>
      <c r="C113" s="25"/>
      <c r="D113" s="25"/>
      <c r="E113" s="25"/>
      <c r="F113" s="25"/>
    </row>
    <row r="114" spans="1:6">
      <c r="A114" s="24"/>
      <c r="B114" s="24"/>
      <c r="C114" s="25"/>
      <c r="D114" s="25"/>
      <c r="E114" s="25"/>
      <c r="F114" s="25"/>
    </row>
    <row r="115" spans="1:6">
      <c r="A115" s="24"/>
      <c r="B115" s="24"/>
      <c r="C115" s="25"/>
      <c r="D115" s="25"/>
      <c r="E115" s="25"/>
      <c r="F115" s="25"/>
    </row>
    <row r="116" spans="1:6">
      <c r="A116" s="24"/>
      <c r="B116" s="24"/>
      <c r="C116" s="25"/>
      <c r="D116" s="25"/>
      <c r="E116" s="25"/>
      <c r="F116" s="25"/>
    </row>
    <row r="117" spans="1:6">
      <c r="A117" s="24"/>
      <c r="B117" s="24"/>
      <c r="C117" s="25"/>
      <c r="D117" s="25"/>
      <c r="E117" s="25"/>
      <c r="F117" s="25"/>
    </row>
    <row r="118" spans="1:6">
      <c r="A118" s="24"/>
      <c r="B118" s="24"/>
      <c r="C118" s="25"/>
      <c r="D118" s="25"/>
      <c r="E118" s="25"/>
      <c r="F118" s="25"/>
    </row>
    <row r="119" spans="1:6">
      <c r="A119" s="24"/>
      <c r="B119" s="24"/>
      <c r="C119" s="25"/>
      <c r="D119" s="25"/>
      <c r="E119" s="25"/>
      <c r="F119" s="25"/>
    </row>
    <row r="120" spans="1:6">
      <c r="A120" s="24"/>
      <c r="B120" s="24"/>
      <c r="C120" s="25"/>
      <c r="D120" s="25"/>
      <c r="E120" s="25"/>
      <c r="F120" s="25"/>
    </row>
    <row r="121" spans="1:6">
      <c r="A121" s="24"/>
      <c r="B121" s="24"/>
      <c r="C121" s="25"/>
      <c r="D121" s="25"/>
      <c r="E121" s="25"/>
      <c r="F121" s="25"/>
    </row>
    <row r="122" spans="1:6">
      <c r="A122" s="24"/>
      <c r="B122" s="24"/>
      <c r="C122" s="25"/>
      <c r="D122" s="25"/>
      <c r="E122" s="25"/>
      <c r="F122" s="25"/>
    </row>
    <row r="123" spans="1:6">
      <c r="A123" s="24"/>
      <c r="B123" s="24"/>
      <c r="C123" s="25"/>
      <c r="D123" s="25"/>
      <c r="E123" s="25"/>
      <c r="F123" s="25"/>
    </row>
    <row r="124" spans="1:6">
      <c r="A124" s="24"/>
      <c r="B124" s="24"/>
      <c r="C124" s="25"/>
      <c r="D124" s="25"/>
      <c r="E124" s="25"/>
      <c r="F124" s="25"/>
    </row>
    <row r="125" spans="1:6">
      <c r="A125" s="24"/>
      <c r="B125" s="24"/>
      <c r="C125" s="25"/>
      <c r="D125" s="25"/>
      <c r="E125" s="25"/>
      <c r="F125" s="25"/>
    </row>
    <row r="126" spans="1:6">
      <c r="A126" s="24"/>
      <c r="B126" s="24"/>
      <c r="C126" s="25"/>
      <c r="D126" s="25"/>
      <c r="E126" s="25"/>
      <c r="F126" s="25"/>
    </row>
    <row r="127" spans="1:6">
      <c r="A127" s="24"/>
      <c r="B127" s="24"/>
      <c r="C127" s="25"/>
      <c r="D127" s="25"/>
      <c r="E127" s="25"/>
      <c r="F127" s="25"/>
    </row>
    <row r="128" spans="1:6">
      <c r="A128" s="24"/>
      <c r="B128" s="24"/>
      <c r="C128" s="25"/>
      <c r="D128" s="25"/>
      <c r="E128" s="25"/>
      <c r="F128" s="25"/>
    </row>
    <row r="129" spans="1:6">
      <c r="A129" s="24"/>
      <c r="B129" s="24"/>
      <c r="C129" s="25"/>
      <c r="D129" s="25"/>
      <c r="E129" s="25"/>
      <c r="F129" s="25"/>
    </row>
    <row r="130" spans="1:6">
      <c r="A130" s="24"/>
      <c r="B130" s="24"/>
      <c r="C130" s="25"/>
      <c r="D130" s="25"/>
      <c r="E130" s="25"/>
      <c r="F130" s="25"/>
    </row>
    <row r="131" spans="1:6">
      <c r="A131" s="24"/>
      <c r="B131" s="24"/>
      <c r="C131" s="25"/>
      <c r="D131" s="25"/>
      <c r="E131" s="25"/>
      <c r="F131" s="25"/>
    </row>
    <row r="132" spans="1:6">
      <c r="A132" s="24"/>
      <c r="B132" s="24"/>
      <c r="C132" s="25"/>
      <c r="D132" s="25"/>
      <c r="E132" s="25"/>
      <c r="F132" s="25"/>
    </row>
    <row r="133" spans="1:6">
      <c r="A133" s="24"/>
      <c r="B133" s="24"/>
      <c r="C133" s="25"/>
      <c r="D133" s="25"/>
      <c r="E133" s="25"/>
      <c r="F133" s="25"/>
    </row>
    <row r="134" spans="1:6">
      <c r="A134" s="24"/>
      <c r="B134" s="24"/>
      <c r="C134" s="25"/>
      <c r="D134" s="25"/>
      <c r="E134" s="25"/>
      <c r="F134" s="25"/>
    </row>
    <row r="135" spans="1:6">
      <c r="A135" s="24"/>
      <c r="B135" s="24"/>
      <c r="C135" s="25"/>
      <c r="D135" s="25"/>
      <c r="E135" s="25"/>
      <c r="F135" s="25"/>
    </row>
    <row r="136" spans="1:6">
      <c r="A136" s="24"/>
      <c r="B136" s="24"/>
      <c r="C136" s="25"/>
      <c r="D136" s="25"/>
      <c r="E136" s="25"/>
      <c r="F136" s="25"/>
    </row>
    <row r="137" spans="1:6">
      <c r="A137" s="24"/>
      <c r="B137" s="24"/>
      <c r="C137" s="25"/>
      <c r="D137" s="25"/>
      <c r="E137" s="25"/>
      <c r="F137" s="25"/>
    </row>
    <row r="138" spans="1:6">
      <c r="A138" s="24"/>
      <c r="B138" s="24"/>
      <c r="C138" s="25"/>
      <c r="D138" s="25"/>
      <c r="E138" s="25"/>
      <c r="F138" s="25"/>
    </row>
    <row r="139" spans="1:6">
      <c r="A139" s="24"/>
      <c r="B139" s="24"/>
      <c r="C139" s="25"/>
      <c r="D139" s="25"/>
      <c r="E139" s="25"/>
      <c r="F139" s="25"/>
    </row>
    <row r="140" spans="1:6">
      <c r="A140" s="24"/>
      <c r="B140" s="24"/>
      <c r="C140" s="25"/>
      <c r="D140" s="25"/>
      <c r="E140" s="25"/>
      <c r="F140" s="25"/>
    </row>
    <row r="141" spans="1:6">
      <c r="A141" s="24"/>
      <c r="B141" s="24"/>
      <c r="C141" s="25"/>
      <c r="D141" s="25"/>
      <c r="E141" s="25"/>
      <c r="F141" s="25"/>
    </row>
    <row r="142" spans="1:6">
      <c r="A142" s="24"/>
      <c r="B142" s="24"/>
      <c r="C142" s="25"/>
      <c r="D142" s="25"/>
      <c r="E142" s="25"/>
      <c r="F142" s="25"/>
    </row>
    <row r="143" spans="1:6">
      <c r="A143" s="24"/>
      <c r="B143" s="24"/>
      <c r="C143" s="25"/>
      <c r="D143" s="25"/>
      <c r="E143" s="25"/>
      <c r="F143" s="25"/>
    </row>
    <row r="144" spans="1:6">
      <c r="A144" s="24"/>
      <c r="B144" s="24"/>
      <c r="C144" s="25"/>
      <c r="D144" s="25"/>
      <c r="E144" s="25"/>
      <c r="F144" s="25"/>
    </row>
    <row r="145" spans="1:6">
      <c r="A145" s="24"/>
      <c r="B145" s="24"/>
      <c r="C145" s="25"/>
      <c r="D145" s="25"/>
      <c r="E145" s="25"/>
      <c r="F145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abSelected="1" topLeftCell="A82" workbookViewId="0">
      <selection activeCell="G104" sqref="G104"/>
    </sheetView>
  </sheetViews>
  <sheetFormatPr defaultRowHeight="14.25"/>
  <cols>
    <col min="1" max="1" width="12.875" style="27" customWidth="1"/>
    <col min="2" max="2" width="20.875" style="27" customWidth="1"/>
    <col min="3" max="3" width="9.875" style="27" customWidth="1"/>
    <col min="4" max="4" width="11.125" style="27" customWidth="1"/>
    <col min="5" max="5" width="33.75" style="27" customWidth="1"/>
    <col min="6" max="6" width="13.375" style="27" customWidth="1"/>
    <col min="7" max="7" width="31.5" style="27" customWidth="1"/>
    <col min="8" max="8" width="4.875" style="27" hidden="1" customWidth="1"/>
    <col min="9" max="16384" width="9" style="27"/>
  </cols>
  <sheetData>
    <row r="1" spans="1:8" s="1" customFormat="1" ht="15">
      <c r="B1" s="34"/>
      <c r="C1" s="31"/>
      <c r="D1" s="28"/>
      <c r="E1" s="29"/>
      <c r="F1" s="29"/>
      <c r="H1" s="6"/>
    </row>
    <row r="2" spans="1:8" s="1" customFormat="1" ht="15">
      <c r="B2" s="34"/>
      <c r="C2" s="29"/>
      <c r="D2" s="29"/>
      <c r="E2" s="29"/>
      <c r="F2" s="29"/>
      <c r="H2" s="6"/>
    </row>
    <row r="3" spans="1:8" s="1" customFormat="1" ht="58.5" customHeight="1">
      <c r="A3" s="8" t="s">
        <v>4</v>
      </c>
      <c r="B3" s="32" t="s">
        <v>11</v>
      </c>
      <c r="C3" s="32" t="s">
        <v>298</v>
      </c>
      <c r="D3" s="30" t="s">
        <v>303</v>
      </c>
      <c r="E3" s="30" t="s">
        <v>0</v>
      </c>
      <c r="F3" s="30" t="s">
        <v>299</v>
      </c>
      <c r="G3" s="9" t="s">
        <v>18</v>
      </c>
      <c r="H3" s="6"/>
    </row>
    <row r="4" spans="1:8" s="3" customFormat="1">
      <c r="A4" s="14">
        <v>45839</v>
      </c>
      <c r="B4" s="31" t="s">
        <v>236</v>
      </c>
      <c r="C4" s="33">
        <v>1</v>
      </c>
      <c r="D4" s="28" t="s">
        <v>235</v>
      </c>
      <c r="E4" s="35">
        <v>113113</v>
      </c>
      <c r="F4" s="35">
        <v>9049.0400000000009</v>
      </c>
      <c r="G4" s="3" t="s">
        <v>30</v>
      </c>
      <c r="H4" s="13">
        <v>0.08</v>
      </c>
    </row>
    <row r="5" spans="1:8" s="3" customFormat="1">
      <c r="A5" s="14">
        <v>45839</v>
      </c>
      <c r="B5" s="31" t="s">
        <v>254</v>
      </c>
      <c r="C5" s="33">
        <v>3</v>
      </c>
      <c r="D5" s="28" t="s">
        <v>253</v>
      </c>
      <c r="E5" s="35">
        <v>143019</v>
      </c>
      <c r="F5" s="35">
        <v>11441.52</v>
      </c>
      <c r="G5" s="3" t="s">
        <v>36</v>
      </c>
      <c r="H5" s="16">
        <v>0.08</v>
      </c>
    </row>
    <row r="6" spans="1:8" s="3" customFormat="1">
      <c r="A6" s="14">
        <v>45840</v>
      </c>
      <c r="B6" s="31" t="s">
        <v>234</v>
      </c>
      <c r="C6" s="33">
        <v>1</v>
      </c>
      <c r="D6" s="28" t="s">
        <v>233</v>
      </c>
      <c r="E6" s="35">
        <v>69759</v>
      </c>
      <c r="F6" s="35">
        <v>5580.72</v>
      </c>
      <c r="G6" s="3" t="s">
        <v>42</v>
      </c>
      <c r="H6" s="13">
        <v>0.08</v>
      </c>
    </row>
    <row r="7" spans="1:8" s="3" customFormat="1">
      <c r="A7" s="14">
        <v>45840</v>
      </c>
      <c r="B7" s="31" t="s">
        <v>242</v>
      </c>
      <c r="C7" s="33">
        <v>1</v>
      </c>
      <c r="D7" s="28" t="s">
        <v>241</v>
      </c>
      <c r="E7" s="35">
        <v>105505</v>
      </c>
      <c r="F7" s="35">
        <v>8440.4</v>
      </c>
      <c r="G7" s="3" t="s">
        <v>47</v>
      </c>
      <c r="H7" s="16">
        <v>0.08</v>
      </c>
    </row>
    <row r="8" spans="1:8" s="3" customFormat="1">
      <c r="A8" s="14">
        <v>45840</v>
      </c>
      <c r="B8" s="31" t="s">
        <v>236</v>
      </c>
      <c r="C8" s="33">
        <v>2</v>
      </c>
      <c r="D8" s="28" t="s">
        <v>235</v>
      </c>
      <c r="E8" s="35">
        <v>226226</v>
      </c>
      <c r="F8" s="35">
        <v>18098.080000000002</v>
      </c>
      <c r="G8" s="3" t="s">
        <v>42</v>
      </c>
      <c r="H8" s="13">
        <v>0.08</v>
      </c>
    </row>
    <row r="9" spans="1:8" s="3" customFormat="1">
      <c r="A9" s="14">
        <v>45841</v>
      </c>
      <c r="B9" s="31" t="s">
        <v>242</v>
      </c>
      <c r="C9" s="33">
        <v>1</v>
      </c>
      <c r="D9" s="28" t="s">
        <v>241</v>
      </c>
      <c r="E9" s="35">
        <v>105505</v>
      </c>
      <c r="F9" s="35">
        <v>8440.4</v>
      </c>
      <c r="G9" s="3" t="s">
        <v>51</v>
      </c>
      <c r="H9" s="16">
        <v>0.08</v>
      </c>
    </row>
    <row r="10" spans="1:8" s="3" customFormat="1">
      <c r="A10" s="14">
        <v>45841</v>
      </c>
      <c r="B10" s="31" t="s">
        <v>236</v>
      </c>
      <c r="C10" s="33">
        <v>2</v>
      </c>
      <c r="D10" s="28" t="s">
        <v>235</v>
      </c>
      <c r="E10" s="35">
        <v>226226</v>
      </c>
      <c r="F10" s="35">
        <v>18098.080000000002</v>
      </c>
      <c r="G10" s="3" t="s">
        <v>54</v>
      </c>
      <c r="H10" s="16">
        <v>0.08</v>
      </c>
    </row>
    <row r="11" spans="1:8" s="3" customFormat="1">
      <c r="A11" s="14">
        <v>45841</v>
      </c>
      <c r="B11" s="31" t="s">
        <v>242</v>
      </c>
      <c r="C11" s="33">
        <v>1</v>
      </c>
      <c r="D11" s="28" t="s">
        <v>241</v>
      </c>
      <c r="E11" s="35">
        <v>105505</v>
      </c>
      <c r="F11" s="35">
        <v>8440.4</v>
      </c>
      <c r="G11" s="3" t="s">
        <v>54</v>
      </c>
      <c r="H11" s="16">
        <v>0.08</v>
      </c>
    </row>
    <row r="12" spans="1:8" s="3" customFormat="1">
      <c r="A12" s="14">
        <v>45841</v>
      </c>
      <c r="B12" s="31" t="s">
        <v>295</v>
      </c>
      <c r="C12" s="33">
        <v>2</v>
      </c>
      <c r="D12" s="28" t="s">
        <v>265</v>
      </c>
      <c r="E12" s="35">
        <v>212052</v>
      </c>
      <c r="F12" s="35">
        <v>16964.16</v>
      </c>
      <c r="G12" s="3" t="s">
        <v>54</v>
      </c>
      <c r="H12" s="16">
        <v>0.08</v>
      </c>
    </row>
    <row r="13" spans="1:8" s="3" customFormat="1" ht="15">
      <c r="A13" s="14">
        <v>45842</v>
      </c>
      <c r="B13" s="31" t="s">
        <v>295</v>
      </c>
      <c r="C13" s="33">
        <v>1</v>
      </c>
      <c r="D13" s="28" t="s">
        <v>265</v>
      </c>
      <c r="E13" s="35">
        <v>106026</v>
      </c>
      <c r="F13" s="35">
        <v>8482.08</v>
      </c>
      <c r="G13" s="36" t="s">
        <v>300</v>
      </c>
      <c r="H13" s="16">
        <v>0.08</v>
      </c>
    </row>
    <row r="14" spans="1:8" s="3" customFormat="1">
      <c r="A14" s="14">
        <v>45842</v>
      </c>
      <c r="B14" s="31" t="s">
        <v>236</v>
      </c>
      <c r="C14" s="33">
        <v>2</v>
      </c>
      <c r="D14" s="28" t="s">
        <v>235</v>
      </c>
      <c r="E14" s="35">
        <v>226226</v>
      </c>
      <c r="F14" s="35">
        <v>18098.080000000002</v>
      </c>
      <c r="G14" s="3" t="s">
        <v>64</v>
      </c>
      <c r="H14" s="16">
        <v>0.08</v>
      </c>
    </row>
    <row r="15" spans="1:8" s="3" customFormat="1">
      <c r="A15" s="14">
        <v>45842</v>
      </c>
      <c r="B15" s="31" t="s">
        <v>236</v>
      </c>
      <c r="C15" s="33">
        <v>1</v>
      </c>
      <c r="D15" s="28" t="s">
        <v>235</v>
      </c>
      <c r="E15" s="35">
        <v>113113</v>
      </c>
      <c r="F15" s="35">
        <v>9049.0400000000009</v>
      </c>
      <c r="G15" s="3" t="s">
        <v>68</v>
      </c>
      <c r="H15" s="13">
        <v>0.08</v>
      </c>
    </row>
    <row r="16" spans="1:8" s="3" customFormat="1" ht="16.5" customHeight="1">
      <c r="A16" s="14">
        <v>45842</v>
      </c>
      <c r="B16" s="31" t="s">
        <v>234</v>
      </c>
      <c r="C16" s="33">
        <v>4</v>
      </c>
      <c r="D16" s="28" t="s">
        <v>233</v>
      </c>
      <c r="E16" s="35">
        <v>279036</v>
      </c>
      <c r="F16" s="35">
        <v>22322.880000000001</v>
      </c>
      <c r="G16" s="3" t="s">
        <v>72</v>
      </c>
      <c r="H16" s="16">
        <v>0.08</v>
      </c>
    </row>
    <row r="17" spans="1:8" s="1" customFormat="1" ht="21" customHeight="1">
      <c r="A17" s="10">
        <v>45842</v>
      </c>
      <c r="B17" s="31" t="s">
        <v>236</v>
      </c>
      <c r="C17" s="33">
        <v>1</v>
      </c>
      <c r="D17" s="28" t="s">
        <v>235</v>
      </c>
      <c r="E17" s="35">
        <v>113113</v>
      </c>
      <c r="F17" s="35">
        <v>9049.0400000000009</v>
      </c>
      <c r="G17" s="1" t="s">
        <v>76</v>
      </c>
      <c r="H17" s="13">
        <v>0.08</v>
      </c>
    </row>
    <row r="18" spans="1:8" s="3" customFormat="1">
      <c r="A18" s="14">
        <v>45842</v>
      </c>
      <c r="B18" s="31" t="s">
        <v>295</v>
      </c>
      <c r="C18" s="33">
        <v>2</v>
      </c>
      <c r="D18" s="28" t="s">
        <v>265</v>
      </c>
      <c r="E18" s="35">
        <v>212052</v>
      </c>
      <c r="F18" s="35">
        <v>16964.16</v>
      </c>
      <c r="G18" s="3" t="s">
        <v>68</v>
      </c>
      <c r="H18" s="13">
        <v>0.08</v>
      </c>
    </row>
    <row r="19" spans="1:8" s="3" customFormat="1">
      <c r="A19" s="14">
        <v>45842</v>
      </c>
      <c r="B19" s="31" t="s">
        <v>295</v>
      </c>
      <c r="C19" s="33">
        <v>1</v>
      </c>
      <c r="D19" s="28" t="s">
        <v>265</v>
      </c>
      <c r="E19" s="35">
        <v>106026</v>
      </c>
      <c r="F19" s="35">
        <v>8482.08</v>
      </c>
      <c r="G19" s="3" t="s">
        <v>64</v>
      </c>
      <c r="H19" s="16">
        <v>0.08</v>
      </c>
    </row>
    <row r="20" spans="1:8" s="3" customFormat="1">
      <c r="A20" s="14">
        <v>45843</v>
      </c>
      <c r="B20" s="31" t="s">
        <v>236</v>
      </c>
      <c r="C20" s="33">
        <v>2</v>
      </c>
      <c r="D20" s="28" t="s">
        <v>235</v>
      </c>
      <c r="E20" s="35">
        <v>226226</v>
      </c>
      <c r="F20" s="35">
        <v>18098.080000000002</v>
      </c>
      <c r="G20" s="3" t="s">
        <v>80</v>
      </c>
      <c r="H20" s="16">
        <v>0.08</v>
      </c>
    </row>
    <row r="21" spans="1:8" s="3" customFormat="1">
      <c r="A21" s="14">
        <v>45843</v>
      </c>
      <c r="B21" s="31" t="s">
        <v>242</v>
      </c>
      <c r="C21" s="33">
        <v>1</v>
      </c>
      <c r="D21" s="28" t="s">
        <v>241</v>
      </c>
      <c r="E21" s="35">
        <v>105505</v>
      </c>
      <c r="F21" s="35">
        <v>8440.4</v>
      </c>
      <c r="G21" s="3" t="s">
        <v>80</v>
      </c>
      <c r="H21" s="16">
        <v>0.08</v>
      </c>
    </row>
    <row r="22" spans="1:8" s="3" customFormat="1">
      <c r="A22" s="14">
        <v>45843</v>
      </c>
      <c r="B22" s="31" t="s">
        <v>295</v>
      </c>
      <c r="C22" s="33">
        <v>1</v>
      </c>
      <c r="D22" s="28" t="s">
        <v>265</v>
      </c>
      <c r="E22" s="35">
        <v>106026</v>
      </c>
      <c r="F22" s="35">
        <v>8482.08</v>
      </c>
      <c r="G22" s="3" t="s">
        <v>80</v>
      </c>
      <c r="H22" s="16">
        <v>0.08</v>
      </c>
    </row>
    <row r="23" spans="1:8" s="3" customFormat="1">
      <c r="A23" s="14">
        <v>45844</v>
      </c>
      <c r="B23" s="31" t="s">
        <v>234</v>
      </c>
      <c r="C23" s="33">
        <v>2</v>
      </c>
      <c r="D23" s="28" t="s">
        <v>233</v>
      </c>
      <c r="E23" s="35">
        <v>139518</v>
      </c>
      <c r="F23" s="35">
        <v>11161.44</v>
      </c>
      <c r="G23" s="3" t="s">
        <v>84</v>
      </c>
      <c r="H23" s="13">
        <v>0.08</v>
      </c>
    </row>
    <row r="24" spans="1:8" s="3" customFormat="1">
      <c r="A24" s="14">
        <v>45844</v>
      </c>
      <c r="B24" s="31" t="s">
        <v>236</v>
      </c>
      <c r="C24" s="33">
        <v>1</v>
      </c>
      <c r="D24" s="28" t="s">
        <v>235</v>
      </c>
      <c r="E24" s="35">
        <v>113113</v>
      </c>
      <c r="F24" s="35">
        <v>9049.0400000000009</v>
      </c>
      <c r="G24" s="3" t="s">
        <v>80</v>
      </c>
      <c r="H24" s="16">
        <v>0.08</v>
      </c>
    </row>
    <row r="25" spans="1:8" s="3" customFormat="1">
      <c r="A25" s="14">
        <v>45844</v>
      </c>
      <c r="B25" s="31" t="s">
        <v>295</v>
      </c>
      <c r="C25" s="33">
        <v>1</v>
      </c>
      <c r="D25" s="28" t="s">
        <v>265</v>
      </c>
      <c r="E25" s="35">
        <v>106026</v>
      </c>
      <c r="F25" s="35">
        <v>8482.08</v>
      </c>
      <c r="G25" s="3" t="s">
        <v>80</v>
      </c>
      <c r="H25" s="16">
        <v>0.08</v>
      </c>
    </row>
    <row r="26" spans="1:8" s="1" customFormat="1">
      <c r="A26" s="10">
        <v>45844</v>
      </c>
      <c r="B26" s="31" t="s">
        <v>234</v>
      </c>
      <c r="C26" s="33">
        <v>1</v>
      </c>
      <c r="D26" s="28" t="s">
        <v>233</v>
      </c>
      <c r="E26" s="35">
        <v>69759</v>
      </c>
      <c r="F26" s="35">
        <v>5580.72</v>
      </c>
      <c r="G26" s="1" t="s">
        <v>91</v>
      </c>
      <c r="H26" s="13">
        <v>0.08</v>
      </c>
    </row>
    <row r="27" spans="1:8" s="1" customFormat="1">
      <c r="A27" s="10">
        <v>45844</v>
      </c>
      <c r="B27" s="31" t="s">
        <v>295</v>
      </c>
      <c r="C27" s="33">
        <v>1</v>
      </c>
      <c r="D27" s="28" t="s">
        <v>265</v>
      </c>
      <c r="E27" s="35">
        <v>106026</v>
      </c>
      <c r="F27" s="35">
        <v>8482.08</v>
      </c>
      <c r="G27" s="1" t="s">
        <v>91</v>
      </c>
      <c r="H27" s="13">
        <v>0.08</v>
      </c>
    </row>
    <row r="28" spans="1:8" s="3" customFormat="1">
      <c r="A28" s="14">
        <v>45845</v>
      </c>
      <c r="B28" s="31" t="s">
        <v>296</v>
      </c>
      <c r="C28" s="33">
        <v>8</v>
      </c>
      <c r="D28" s="28" t="s">
        <v>257</v>
      </c>
      <c r="E28" s="35">
        <v>349600</v>
      </c>
      <c r="F28" s="35">
        <v>27968</v>
      </c>
      <c r="G28" s="3" t="s">
        <v>96</v>
      </c>
      <c r="H28" s="16">
        <v>0.08</v>
      </c>
    </row>
    <row r="29" spans="1:8" s="3" customFormat="1">
      <c r="A29" s="14">
        <v>45847</v>
      </c>
      <c r="B29" s="31" t="s">
        <v>236</v>
      </c>
      <c r="C29" s="33">
        <v>1</v>
      </c>
      <c r="D29" s="28" t="s">
        <v>235</v>
      </c>
      <c r="E29" s="35">
        <v>113113</v>
      </c>
      <c r="F29" s="35">
        <v>9049.0400000000009</v>
      </c>
      <c r="G29" s="3" t="s">
        <v>100</v>
      </c>
      <c r="H29" s="16">
        <v>0.08</v>
      </c>
    </row>
    <row r="30" spans="1:8" s="3" customFormat="1">
      <c r="A30" s="14">
        <v>45847</v>
      </c>
      <c r="B30" s="31" t="s">
        <v>295</v>
      </c>
      <c r="C30" s="33">
        <v>1</v>
      </c>
      <c r="D30" s="28" t="s">
        <v>265</v>
      </c>
      <c r="E30" s="35">
        <v>106026</v>
      </c>
      <c r="F30" s="35">
        <v>8482.08</v>
      </c>
      <c r="G30" s="3" t="s">
        <v>100</v>
      </c>
      <c r="H30" s="16">
        <v>0.08</v>
      </c>
    </row>
    <row r="31" spans="1:8" s="3" customFormat="1">
      <c r="A31" s="14">
        <v>45847</v>
      </c>
      <c r="B31" s="31" t="s">
        <v>295</v>
      </c>
      <c r="C31" s="33">
        <v>1</v>
      </c>
      <c r="D31" s="28" t="s">
        <v>265</v>
      </c>
      <c r="E31" s="35">
        <v>106026</v>
      </c>
      <c r="F31" s="35">
        <v>8482.08</v>
      </c>
      <c r="G31" s="3" t="s">
        <v>104</v>
      </c>
      <c r="H31" s="16">
        <v>0.08</v>
      </c>
    </row>
    <row r="32" spans="1:8" s="1" customFormat="1">
      <c r="A32" s="10">
        <v>45847</v>
      </c>
      <c r="B32" s="31" t="s">
        <v>236</v>
      </c>
      <c r="C32" s="33">
        <v>1</v>
      </c>
      <c r="D32" s="28" t="s">
        <v>235</v>
      </c>
      <c r="E32" s="35">
        <v>113113</v>
      </c>
      <c r="F32" s="35">
        <v>9049.0400000000009</v>
      </c>
      <c r="G32" s="1" t="s">
        <v>108</v>
      </c>
      <c r="H32" s="13">
        <v>0.08</v>
      </c>
    </row>
    <row r="33" spans="1:8" s="1" customFormat="1">
      <c r="A33" s="10">
        <v>45847</v>
      </c>
      <c r="B33" s="31" t="s">
        <v>254</v>
      </c>
      <c r="C33" s="33">
        <v>1</v>
      </c>
      <c r="D33" s="28" t="s">
        <v>253</v>
      </c>
      <c r="E33" s="35">
        <v>47673</v>
      </c>
      <c r="F33" s="35">
        <v>3813.84</v>
      </c>
      <c r="G33" s="1" t="s">
        <v>108</v>
      </c>
      <c r="H33" s="13">
        <v>0.08</v>
      </c>
    </row>
    <row r="34" spans="1:8" s="1" customFormat="1">
      <c r="A34" s="10">
        <v>45847</v>
      </c>
      <c r="B34" s="31" t="s">
        <v>295</v>
      </c>
      <c r="C34" s="33">
        <v>2</v>
      </c>
      <c r="D34" s="28" t="s">
        <v>265</v>
      </c>
      <c r="E34" s="35">
        <v>212052</v>
      </c>
      <c r="F34" s="35">
        <v>16964.16</v>
      </c>
      <c r="G34" s="1" t="s">
        <v>108</v>
      </c>
      <c r="H34" s="13">
        <v>0.08</v>
      </c>
    </row>
    <row r="35" spans="1:8" s="3" customFormat="1">
      <c r="A35" s="14">
        <v>45847</v>
      </c>
      <c r="B35" s="31" t="s">
        <v>242</v>
      </c>
      <c r="C35" s="33">
        <v>1</v>
      </c>
      <c r="D35" s="28" t="s">
        <v>241</v>
      </c>
      <c r="E35" s="35">
        <v>105505</v>
      </c>
      <c r="F35" s="35">
        <v>8440.4</v>
      </c>
      <c r="G35" s="3" t="s">
        <v>111</v>
      </c>
      <c r="H35" s="16">
        <v>0.08</v>
      </c>
    </row>
    <row r="36" spans="1:8" s="3" customFormat="1">
      <c r="A36" s="14">
        <v>45848</v>
      </c>
      <c r="B36" s="31" t="s">
        <v>260</v>
      </c>
      <c r="C36" s="33">
        <v>1</v>
      </c>
      <c r="D36" s="28" t="s">
        <v>259</v>
      </c>
      <c r="E36" s="35">
        <v>52815</v>
      </c>
      <c r="F36" s="35">
        <v>4225.2</v>
      </c>
      <c r="G36" s="3" t="s">
        <v>117</v>
      </c>
      <c r="H36" s="16">
        <v>0.08</v>
      </c>
    </row>
    <row r="37" spans="1:8" s="3" customFormat="1">
      <c r="A37" s="14">
        <v>45848</v>
      </c>
      <c r="B37" s="31" t="s">
        <v>295</v>
      </c>
      <c r="C37" s="33">
        <v>1</v>
      </c>
      <c r="D37" s="28" t="s">
        <v>265</v>
      </c>
      <c r="E37" s="35">
        <v>106026</v>
      </c>
      <c r="F37" s="35">
        <v>8482.08</v>
      </c>
      <c r="G37" s="3" t="s">
        <v>117</v>
      </c>
      <c r="H37" s="16">
        <v>0.08</v>
      </c>
    </row>
    <row r="38" spans="1:8" s="1" customFormat="1">
      <c r="A38" s="10">
        <v>45848</v>
      </c>
      <c r="B38" s="31" t="s">
        <v>242</v>
      </c>
      <c r="C38" s="33">
        <v>2</v>
      </c>
      <c r="D38" s="28" t="s">
        <v>241</v>
      </c>
      <c r="E38" s="35">
        <v>211010</v>
      </c>
      <c r="F38" s="35">
        <v>16880.8</v>
      </c>
      <c r="G38" s="1" t="s">
        <v>91</v>
      </c>
      <c r="H38" s="13">
        <v>0.08</v>
      </c>
    </row>
    <row r="39" spans="1:8" s="1" customFormat="1">
      <c r="A39" s="10">
        <v>45848</v>
      </c>
      <c r="B39" s="31" t="s">
        <v>295</v>
      </c>
      <c r="C39" s="33">
        <v>2</v>
      </c>
      <c r="D39" s="28" t="s">
        <v>265</v>
      </c>
      <c r="E39" s="35">
        <v>212052</v>
      </c>
      <c r="F39" s="35">
        <v>16964.16</v>
      </c>
      <c r="G39" s="1" t="s">
        <v>91</v>
      </c>
      <c r="H39" s="13">
        <v>0.08</v>
      </c>
    </row>
    <row r="40" spans="1:8" s="1" customFormat="1">
      <c r="A40" s="10">
        <v>45849</v>
      </c>
      <c r="B40" s="31" t="s">
        <v>242</v>
      </c>
      <c r="C40" s="33">
        <v>3</v>
      </c>
      <c r="D40" s="28" t="s">
        <v>241</v>
      </c>
      <c r="E40" s="35">
        <v>253212</v>
      </c>
      <c r="F40" s="35">
        <v>20256.96</v>
      </c>
      <c r="G40" s="1" t="s">
        <v>124</v>
      </c>
      <c r="H40" s="13">
        <v>0.08</v>
      </c>
    </row>
    <row r="41" spans="1:8" s="1" customFormat="1">
      <c r="A41" s="10">
        <v>45849</v>
      </c>
      <c r="B41" s="31" t="s">
        <v>295</v>
      </c>
      <c r="C41" s="33">
        <v>2</v>
      </c>
      <c r="D41" s="28" t="s">
        <v>265</v>
      </c>
      <c r="E41" s="35">
        <v>212052</v>
      </c>
      <c r="F41" s="35">
        <v>16964.16</v>
      </c>
      <c r="G41" s="1" t="s">
        <v>124</v>
      </c>
      <c r="H41" s="13">
        <v>0.08</v>
      </c>
    </row>
    <row r="42" spans="1:8" s="3" customFormat="1">
      <c r="A42" s="14">
        <v>45849</v>
      </c>
      <c r="B42" s="31" t="s">
        <v>242</v>
      </c>
      <c r="C42" s="33">
        <v>1</v>
      </c>
      <c r="D42" s="28" t="s">
        <v>241</v>
      </c>
      <c r="E42" s="35">
        <v>89679</v>
      </c>
      <c r="F42" s="35">
        <v>7174.32</v>
      </c>
      <c r="G42" s="3" t="s">
        <v>126</v>
      </c>
      <c r="H42" s="16">
        <v>0.08</v>
      </c>
    </row>
    <row r="43" spans="1:8" s="1" customFormat="1">
      <c r="A43" s="10">
        <v>45849</v>
      </c>
      <c r="B43" s="31" t="s">
        <v>254</v>
      </c>
      <c r="C43" s="33">
        <v>3</v>
      </c>
      <c r="D43" s="28" t="s">
        <v>253</v>
      </c>
      <c r="E43" s="35">
        <v>143019</v>
      </c>
      <c r="F43" s="35">
        <v>11441.52</v>
      </c>
      <c r="G43" s="1" t="s">
        <v>124</v>
      </c>
      <c r="H43" s="13">
        <v>0.08</v>
      </c>
    </row>
    <row r="44" spans="1:8" s="1" customFormat="1">
      <c r="A44" s="10">
        <v>45849</v>
      </c>
      <c r="B44" s="31" t="s">
        <v>295</v>
      </c>
      <c r="C44" s="33">
        <v>2</v>
      </c>
      <c r="D44" s="28" t="s">
        <v>265</v>
      </c>
      <c r="E44" s="35">
        <v>212052</v>
      </c>
      <c r="F44" s="35">
        <v>16964.16</v>
      </c>
      <c r="G44" s="1" t="s">
        <v>124</v>
      </c>
      <c r="H44" s="13">
        <v>0.08</v>
      </c>
    </row>
    <row r="45" spans="1:8" s="3" customFormat="1">
      <c r="A45" s="14">
        <v>45851</v>
      </c>
      <c r="B45" s="31" t="s">
        <v>295</v>
      </c>
      <c r="C45" s="33">
        <v>1</v>
      </c>
      <c r="D45" s="28" t="s">
        <v>265</v>
      </c>
      <c r="E45" s="35">
        <v>106026</v>
      </c>
      <c r="F45" s="35">
        <v>8482.08</v>
      </c>
      <c r="G45" s="3" t="s">
        <v>47</v>
      </c>
      <c r="H45" s="16">
        <v>0.08</v>
      </c>
    </row>
    <row r="46" spans="1:8" s="3" customFormat="1">
      <c r="A46" s="14">
        <v>45853</v>
      </c>
      <c r="B46" s="31" t="s">
        <v>234</v>
      </c>
      <c r="C46" s="33">
        <v>1</v>
      </c>
      <c r="D46" s="28" t="s">
        <v>233</v>
      </c>
      <c r="E46" s="35">
        <v>59295</v>
      </c>
      <c r="F46" s="35">
        <v>4743.6000000000004</v>
      </c>
      <c r="G46" s="3" t="s">
        <v>104</v>
      </c>
      <c r="H46" s="16">
        <v>0.08</v>
      </c>
    </row>
    <row r="47" spans="1:8" s="3" customFormat="1">
      <c r="A47" s="14">
        <v>45853</v>
      </c>
      <c r="B47" s="31" t="s">
        <v>295</v>
      </c>
      <c r="C47" s="33">
        <v>1</v>
      </c>
      <c r="D47" s="28" t="s">
        <v>265</v>
      </c>
      <c r="E47" s="35">
        <v>106026</v>
      </c>
      <c r="F47" s="35">
        <v>8482.08</v>
      </c>
      <c r="G47" s="3" t="s">
        <v>104</v>
      </c>
      <c r="H47" s="16">
        <v>0.08</v>
      </c>
    </row>
    <row r="48" spans="1:8" s="1" customFormat="1">
      <c r="A48" s="10">
        <v>45853</v>
      </c>
      <c r="B48" s="31" t="s">
        <v>242</v>
      </c>
      <c r="C48" s="33">
        <v>1</v>
      </c>
      <c r="D48" s="28" t="s">
        <v>241</v>
      </c>
      <c r="E48" s="35">
        <v>89679</v>
      </c>
      <c r="F48" s="35">
        <v>7174.32</v>
      </c>
      <c r="G48" s="1" t="s">
        <v>138</v>
      </c>
      <c r="H48" s="13">
        <v>0.08</v>
      </c>
    </row>
    <row r="49" spans="1:8" s="3" customFormat="1">
      <c r="A49" s="14">
        <v>45854</v>
      </c>
      <c r="B49" s="31" t="s">
        <v>236</v>
      </c>
      <c r="C49" s="33">
        <v>3</v>
      </c>
      <c r="D49" s="28" t="s">
        <v>235</v>
      </c>
      <c r="E49" s="35">
        <v>339339</v>
      </c>
      <c r="F49" s="35">
        <v>27147.119999999999</v>
      </c>
      <c r="G49" s="3" t="s">
        <v>30</v>
      </c>
      <c r="H49" s="16">
        <v>0.08</v>
      </c>
    </row>
    <row r="50" spans="1:8" s="3" customFormat="1">
      <c r="A50" s="14">
        <v>45854</v>
      </c>
      <c r="B50" s="31" t="s">
        <v>242</v>
      </c>
      <c r="C50" s="33">
        <v>2</v>
      </c>
      <c r="D50" s="28" t="s">
        <v>241</v>
      </c>
      <c r="E50" s="35">
        <v>179358</v>
      </c>
      <c r="F50" s="35">
        <v>14348.64</v>
      </c>
      <c r="G50" s="3" t="s">
        <v>30</v>
      </c>
      <c r="H50" s="16">
        <v>0.08</v>
      </c>
    </row>
    <row r="51" spans="1:8" s="3" customFormat="1">
      <c r="A51" s="14">
        <v>45854</v>
      </c>
      <c r="B51" s="31" t="s">
        <v>254</v>
      </c>
      <c r="C51" s="33">
        <v>2</v>
      </c>
      <c r="D51" s="28" t="s">
        <v>253</v>
      </c>
      <c r="E51" s="35">
        <v>95346</v>
      </c>
      <c r="F51" s="35">
        <v>7627.68</v>
      </c>
      <c r="G51" s="3" t="s">
        <v>30</v>
      </c>
      <c r="H51" s="16">
        <v>0.08</v>
      </c>
    </row>
    <row r="52" spans="1:8" s="3" customFormat="1">
      <c r="A52" s="14">
        <v>45854</v>
      </c>
      <c r="B52" s="31" t="s">
        <v>234</v>
      </c>
      <c r="C52" s="33">
        <v>1</v>
      </c>
      <c r="D52" s="28" t="s">
        <v>233</v>
      </c>
      <c r="E52" s="35">
        <v>69759</v>
      </c>
      <c r="F52" s="35">
        <v>5580.72</v>
      </c>
      <c r="G52" s="3" t="s">
        <v>144</v>
      </c>
      <c r="H52" s="16">
        <v>0.08</v>
      </c>
    </row>
    <row r="53" spans="1:8" s="3" customFormat="1">
      <c r="A53" s="14">
        <v>45855</v>
      </c>
      <c r="B53" s="31" t="s">
        <v>295</v>
      </c>
      <c r="C53" s="33">
        <v>2</v>
      </c>
      <c r="D53" s="28" t="s">
        <v>265</v>
      </c>
      <c r="E53" s="35">
        <v>212052</v>
      </c>
      <c r="F53" s="35">
        <v>16964.16</v>
      </c>
      <c r="G53" s="3" t="s">
        <v>148</v>
      </c>
      <c r="H53" s="16">
        <v>0.08</v>
      </c>
    </row>
    <row r="54" spans="1:8" s="3" customFormat="1">
      <c r="A54" s="14">
        <v>45855</v>
      </c>
      <c r="B54" s="31" t="s">
        <v>254</v>
      </c>
      <c r="C54" s="33">
        <v>1</v>
      </c>
      <c r="D54" s="28" t="s">
        <v>253</v>
      </c>
      <c r="E54" s="35">
        <v>47673</v>
      </c>
      <c r="F54" s="35">
        <v>3813.84</v>
      </c>
      <c r="G54" s="3" t="s">
        <v>152</v>
      </c>
      <c r="H54" s="16">
        <v>0.08</v>
      </c>
    </row>
    <row r="55" spans="1:8" s="3" customFormat="1">
      <c r="A55" s="14">
        <v>45855</v>
      </c>
      <c r="B55" s="31" t="s">
        <v>260</v>
      </c>
      <c r="C55" s="33">
        <v>3</v>
      </c>
      <c r="D55" s="28" t="s">
        <v>259</v>
      </c>
      <c r="E55" s="35">
        <v>158445</v>
      </c>
      <c r="F55" s="35">
        <v>12675.6</v>
      </c>
      <c r="G55" s="3" t="s">
        <v>156</v>
      </c>
      <c r="H55" s="16">
        <v>0.08</v>
      </c>
    </row>
    <row r="56" spans="1:8" s="3" customFormat="1">
      <c r="A56" s="14">
        <v>45855</v>
      </c>
      <c r="B56" s="31" t="s">
        <v>242</v>
      </c>
      <c r="C56" s="33">
        <v>3</v>
      </c>
      <c r="D56" s="28" t="s">
        <v>241</v>
      </c>
      <c r="E56" s="35">
        <v>316515</v>
      </c>
      <c r="F56" s="35">
        <v>25321.200000000001</v>
      </c>
      <c r="G56" s="3" t="s">
        <v>156</v>
      </c>
      <c r="H56" s="16">
        <v>0.08</v>
      </c>
    </row>
    <row r="57" spans="1:8" s="3" customFormat="1">
      <c r="A57" s="14">
        <v>45855</v>
      </c>
      <c r="B57" s="31" t="s">
        <v>234</v>
      </c>
      <c r="C57" s="33">
        <v>1</v>
      </c>
      <c r="D57" s="28" t="s">
        <v>233</v>
      </c>
      <c r="E57" s="35">
        <v>69759</v>
      </c>
      <c r="F57" s="35">
        <v>5580.72</v>
      </c>
      <c r="G57" s="3" t="s">
        <v>152</v>
      </c>
      <c r="H57" s="16">
        <v>0.08</v>
      </c>
    </row>
    <row r="58" spans="1:8" s="3" customFormat="1">
      <c r="A58" s="14">
        <v>45855</v>
      </c>
      <c r="B58" s="31" t="s">
        <v>260</v>
      </c>
      <c r="C58" s="33">
        <v>2</v>
      </c>
      <c r="D58" s="28" t="s">
        <v>259</v>
      </c>
      <c r="E58" s="35">
        <v>105630</v>
      </c>
      <c r="F58" s="35">
        <v>8450.4</v>
      </c>
      <c r="G58" s="3" t="s">
        <v>152</v>
      </c>
      <c r="H58" s="16">
        <v>0.08</v>
      </c>
    </row>
    <row r="59" spans="1:8" s="3" customFormat="1">
      <c r="A59" s="14">
        <v>45855</v>
      </c>
      <c r="B59" s="31" t="s">
        <v>242</v>
      </c>
      <c r="C59" s="33">
        <v>2</v>
      </c>
      <c r="D59" s="28" t="s">
        <v>241</v>
      </c>
      <c r="E59" s="35">
        <v>211010</v>
      </c>
      <c r="F59" s="35">
        <v>16880.8</v>
      </c>
      <c r="G59" s="3" t="s">
        <v>152</v>
      </c>
      <c r="H59" s="16">
        <v>0.08</v>
      </c>
    </row>
    <row r="60" spans="1:8" s="3" customFormat="1">
      <c r="A60" s="14">
        <v>45855</v>
      </c>
      <c r="B60" s="31" t="s">
        <v>236</v>
      </c>
      <c r="C60" s="33">
        <v>2</v>
      </c>
      <c r="D60" s="28" t="s">
        <v>235</v>
      </c>
      <c r="E60" s="35">
        <v>226226</v>
      </c>
      <c r="F60" s="35">
        <v>18098.080000000002</v>
      </c>
      <c r="G60" s="3" t="s">
        <v>160</v>
      </c>
      <c r="H60" s="13">
        <v>0.08</v>
      </c>
    </row>
    <row r="61" spans="1:8" s="3" customFormat="1">
      <c r="A61" s="14">
        <v>45855</v>
      </c>
      <c r="B61" s="31" t="s">
        <v>254</v>
      </c>
      <c r="C61" s="33">
        <v>1</v>
      </c>
      <c r="D61" s="28" t="s">
        <v>253</v>
      </c>
      <c r="E61" s="35">
        <v>47673</v>
      </c>
      <c r="F61" s="35">
        <v>3813.84</v>
      </c>
      <c r="G61" s="3" t="s">
        <v>160</v>
      </c>
      <c r="H61" s="13">
        <v>0.08</v>
      </c>
    </row>
    <row r="62" spans="1:8" s="3" customFormat="1">
      <c r="A62" s="14">
        <v>45855</v>
      </c>
      <c r="B62" s="31" t="s">
        <v>295</v>
      </c>
      <c r="C62" s="33">
        <v>2</v>
      </c>
      <c r="D62" s="28" t="s">
        <v>265</v>
      </c>
      <c r="E62" s="35">
        <v>212052</v>
      </c>
      <c r="F62" s="35">
        <v>16964.16</v>
      </c>
      <c r="G62" s="3" t="s">
        <v>160</v>
      </c>
      <c r="H62" s="13">
        <v>0.08</v>
      </c>
    </row>
    <row r="63" spans="1:8" s="3" customFormat="1">
      <c r="A63" s="14">
        <v>45855</v>
      </c>
      <c r="B63" s="31" t="s">
        <v>254</v>
      </c>
      <c r="C63" s="33">
        <v>3</v>
      </c>
      <c r="D63" s="28" t="s">
        <v>253</v>
      </c>
      <c r="E63" s="35">
        <v>143019</v>
      </c>
      <c r="F63" s="35">
        <v>11441.52</v>
      </c>
      <c r="G63" s="3" t="s">
        <v>156</v>
      </c>
      <c r="H63" s="16">
        <v>0.08</v>
      </c>
    </row>
    <row r="64" spans="1:8" s="3" customFormat="1">
      <c r="A64" s="14">
        <v>45855</v>
      </c>
      <c r="B64" s="31" t="s">
        <v>296</v>
      </c>
      <c r="C64" s="33">
        <v>1</v>
      </c>
      <c r="D64" s="28" t="s">
        <v>257</v>
      </c>
      <c r="E64" s="35">
        <v>43700</v>
      </c>
      <c r="F64" s="35">
        <v>3496</v>
      </c>
      <c r="G64" s="3" t="s">
        <v>156</v>
      </c>
      <c r="H64" s="16">
        <v>0.08</v>
      </c>
    </row>
    <row r="65" spans="1:8" s="3" customFormat="1">
      <c r="A65" s="14">
        <v>45855</v>
      </c>
      <c r="B65" s="31" t="s">
        <v>236</v>
      </c>
      <c r="C65" s="33">
        <v>4</v>
      </c>
      <c r="D65" s="28" t="s">
        <v>235</v>
      </c>
      <c r="E65" s="35">
        <v>452452</v>
      </c>
      <c r="F65" s="35">
        <v>36196.160000000003</v>
      </c>
      <c r="G65" s="3" t="s">
        <v>164</v>
      </c>
      <c r="H65" s="13">
        <v>0.08</v>
      </c>
    </row>
    <row r="66" spans="1:8" s="1" customFormat="1">
      <c r="A66" s="10">
        <v>45856</v>
      </c>
      <c r="B66" s="31" t="s">
        <v>295</v>
      </c>
      <c r="C66" s="33">
        <v>3</v>
      </c>
      <c r="D66" s="28" t="s">
        <v>265</v>
      </c>
      <c r="E66" s="35">
        <v>318078</v>
      </c>
      <c r="F66" s="35">
        <v>25446.240000000002</v>
      </c>
      <c r="G66" s="1" t="s">
        <v>100</v>
      </c>
      <c r="H66" s="13">
        <v>0.08</v>
      </c>
    </row>
    <row r="67" spans="1:8" s="3" customFormat="1">
      <c r="A67" s="14">
        <v>45856</v>
      </c>
      <c r="B67" s="31" t="s">
        <v>234</v>
      </c>
      <c r="C67" s="33">
        <v>1</v>
      </c>
      <c r="D67" s="28" t="s">
        <v>233</v>
      </c>
      <c r="E67" s="35">
        <v>69759</v>
      </c>
      <c r="F67" s="35">
        <v>5580.72</v>
      </c>
      <c r="G67" s="3" t="s">
        <v>171</v>
      </c>
      <c r="H67" s="16">
        <v>0.08</v>
      </c>
    </row>
    <row r="68" spans="1:8" s="3" customFormat="1">
      <c r="A68" s="14">
        <v>45856</v>
      </c>
      <c r="B68" s="31" t="s">
        <v>236</v>
      </c>
      <c r="C68" s="33">
        <v>1</v>
      </c>
      <c r="D68" s="28" t="s">
        <v>235</v>
      </c>
      <c r="E68" s="35">
        <v>113113</v>
      </c>
      <c r="F68" s="35">
        <v>9049.0400000000009</v>
      </c>
      <c r="G68" s="3" t="s">
        <v>36</v>
      </c>
      <c r="H68" s="16">
        <v>0.08</v>
      </c>
    </row>
    <row r="69" spans="1:8" s="3" customFormat="1">
      <c r="A69" s="14">
        <v>45856</v>
      </c>
      <c r="B69" s="31" t="s">
        <v>296</v>
      </c>
      <c r="C69" s="33">
        <v>1</v>
      </c>
      <c r="D69" s="28" t="s">
        <v>257</v>
      </c>
      <c r="E69" s="35">
        <v>43700</v>
      </c>
      <c r="F69" s="35">
        <v>3496</v>
      </c>
      <c r="G69" s="3" t="s">
        <v>36</v>
      </c>
      <c r="H69" s="16">
        <v>0.08</v>
      </c>
    </row>
    <row r="70" spans="1:8" s="3" customFormat="1">
      <c r="A70" s="14">
        <v>45856</v>
      </c>
      <c r="B70" s="31" t="s">
        <v>242</v>
      </c>
      <c r="C70" s="33">
        <v>1</v>
      </c>
      <c r="D70" s="28" t="s">
        <v>241</v>
      </c>
      <c r="E70" s="35">
        <v>84404</v>
      </c>
      <c r="F70" s="35">
        <v>6752.32</v>
      </c>
      <c r="G70" s="3" t="s">
        <v>178</v>
      </c>
      <c r="H70" s="16">
        <v>0.08</v>
      </c>
    </row>
    <row r="71" spans="1:8" s="1" customFormat="1">
      <c r="A71" s="10">
        <v>45858</v>
      </c>
      <c r="B71" s="31" t="s">
        <v>242</v>
      </c>
      <c r="C71" s="33">
        <v>1</v>
      </c>
      <c r="D71" s="28" t="s">
        <v>241</v>
      </c>
      <c r="E71" s="35">
        <v>105505</v>
      </c>
      <c r="F71" s="35">
        <v>8440.4</v>
      </c>
      <c r="G71" s="1" t="s">
        <v>181</v>
      </c>
      <c r="H71" s="13">
        <v>0.08</v>
      </c>
    </row>
    <row r="72" spans="1:8" s="3" customFormat="1">
      <c r="A72" s="14">
        <v>45859</v>
      </c>
      <c r="B72" s="31" t="s">
        <v>236</v>
      </c>
      <c r="C72" s="33">
        <v>1</v>
      </c>
      <c r="D72" s="28" t="s">
        <v>235</v>
      </c>
      <c r="E72" s="35">
        <v>113113</v>
      </c>
      <c r="F72" s="35">
        <v>9049.0400000000009</v>
      </c>
      <c r="G72" s="3" t="s">
        <v>185</v>
      </c>
      <c r="H72" s="13">
        <v>0.08</v>
      </c>
    </row>
    <row r="73" spans="1:8" s="3" customFormat="1">
      <c r="A73" s="14">
        <v>45859</v>
      </c>
      <c r="B73" s="31" t="s">
        <v>242</v>
      </c>
      <c r="C73" s="33">
        <v>1</v>
      </c>
      <c r="D73" s="28" t="s">
        <v>241</v>
      </c>
      <c r="E73" s="35">
        <v>105505</v>
      </c>
      <c r="F73" s="35">
        <v>8440.4</v>
      </c>
      <c r="G73" s="3" t="s">
        <v>185</v>
      </c>
      <c r="H73" s="13">
        <v>0.08</v>
      </c>
    </row>
    <row r="74" spans="1:8" s="3" customFormat="1">
      <c r="A74" s="14">
        <v>45859</v>
      </c>
      <c r="B74" s="31" t="s">
        <v>295</v>
      </c>
      <c r="C74" s="33">
        <v>3</v>
      </c>
      <c r="D74" s="28" t="s">
        <v>265</v>
      </c>
      <c r="E74" s="35">
        <v>318078</v>
      </c>
      <c r="F74" s="35">
        <v>25446.240000000002</v>
      </c>
      <c r="G74" s="3" t="s">
        <v>185</v>
      </c>
      <c r="H74" s="13">
        <v>0.08</v>
      </c>
    </row>
    <row r="75" spans="1:8" s="3" customFormat="1">
      <c r="A75" s="14">
        <v>45860</v>
      </c>
      <c r="B75" s="31" t="s">
        <v>260</v>
      </c>
      <c r="C75" s="33">
        <v>2</v>
      </c>
      <c r="D75" s="28" t="s">
        <v>259</v>
      </c>
      <c r="E75" s="35">
        <v>105630</v>
      </c>
      <c r="F75" s="35">
        <v>8450.4</v>
      </c>
      <c r="G75" s="3" t="s">
        <v>189</v>
      </c>
      <c r="H75" s="16">
        <v>0.08</v>
      </c>
    </row>
    <row r="76" spans="1:8" s="3" customFormat="1">
      <c r="A76" s="14">
        <v>45860</v>
      </c>
      <c r="B76" s="31" t="s">
        <v>236</v>
      </c>
      <c r="C76" s="33">
        <v>1</v>
      </c>
      <c r="D76" s="28" t="s">
        <v>235</v>
      </c>
      <c r="E76" s="35">
        <v>113113</v>
      </c>
      <c r="F76" s="35">
        <v>9049.0400000000009</v>
      </c>
      <c r="G76" s="3" t="s">
        <v>117</v>
      </c>
      <c r="H76" s="16">
        <v>0.08</v>
      </c>
    </row>
    <row r="77" spans="1:8" s="3" customFormat="1">
      <c r="A77" s="14">
        <v>45860</v>
      </c>
      <c r="B77" s="31" t="s">
        <v>242</v>
      </c>
      <c r="C77" s="33">
        <v>5</v>
      </c>
      <c r="D77" s="28" t="s">
        <v>241</v>
      </c>
      <c r="E77" s="35">
        <v>527525</v>
      </c>
      <c r="F77" s="35">
        <v>42202</v>
      </c>
      <c r="G77" s="3" t="s">
        <v>195</v>
      </c>
      <c r="H77" s="16">
        <v>0.08</v>
      </c>
    </row>
    <row r="78" spans="1:8" s="3" customFormat="1">
      <c r="A78" s="14">
        <v>45860</v>
      </c>
      <c r="B78" s="31" t="s">
        <v>242</v>
      </c>
      <c r="C78" s="33">
        <v>1</v>
      </c>
      <c r="D78" s="28" t="s">
        <v>241</v>
      </c>
      <c r="E78" s="35">
        <v>105505</v>
      </c>
      <c r="F78" s="35">
        <v>8440.4</v>
      </c>
      <c r="G78" s="3" t="s">
        <v>47</v>
      </c>
      <c r="H78" s="16">
        <v>0.08</v>
      </c>
    </row>
    <row r="79" spans="1:8" s="3" customFormat="1">
      <c r="A79" s="14">
        <v>45861</v>
      </c>
      <c r="B79" s="31" t="s">
        <v>295</v>
      </c>
      <c r="C79" s="33">
        <v>1</v>
      </c>
      <c r="D79" s="28" t="s">
        <v>265</v>
      </c>
      <c r="E79" s="35">
        <v>106026</v>
      </c>
      <c r="F79" s="35">
        <v>8482.08</v>
      </c>
      <c r="G79" s="3" t="s">
        <v>54</v>
      </c>
      <c r="H79" s="16">
        <v>0.08</v>
      </c>
    </row>
    <row r="80" spans="1:8" s="3" customFormat="1">
      <c r="A80" s="14">
        <v>45861</v>
      </c>
      <c r="B80" s="31" t="s">
        <v>254</v>
      </c>
      <c r="C80" s="33">
        <v>1</v>
      </c>
      <c r="D80" s="28" t="s">
        <v>253</v>
      </c>
      <c r="E80" s="35">
        <v>47673</v>
      </c>
      <c r="F80" s="35">
        <v>3813.84</v>
      </c>
      <c r="G80" s="3" t="s">
        <v>126</v>
      </c>
      <c r="H80" s="16">
        <v>0.08</v>
      </c>
    </row>
    <row r="81" spans="1:8" s="3" customFormat="1">
      <c r="A81" s="14">
        <v>45861</v>
      </c>
      <c r="B81" s="31" t="s">
        <v>295</v>
      </c>
      <c r="C81" s="33">
        <v>2</v>
      </c>
      <c r="D81" s="28" t="s">
        <v>265</v>
      </c>
      <c r="E81" s="35">
        <v>212052</v>
      </c>
      <c r="F81" s="35">
        <v>16964.16</v>
      </c>
      <c r="G81" s="3" t="s">
        <v>126</v>
      </c>
      <c r="H81" s="16">
        <v>0.08</v>
      </c>
    </row>
    <row r="82" spans="1:8" s="1" customFormat="1">
      <c r="A82" s="10">
        <v>45862</v>
      </c>
      <c r="B82" s="31" t="s">
        <v>242</v>
      </c>
      <c r="C82" s="33">
        <v>5</v>
      </c>
      <c r="D82" s="28" t="s">
        <v>241</v>
      </c>
      <c r="E82" s="35">
        <v>527525</v>
      </c>
      <c r="F82" s="35">
        <v>42202</v>
      </c>
      <c r="G82" s="1" t="s">
        <v>204</v>
      </c>
      <c r="H82" s="13">
        <v>0.08</v>
      </c>
    </row>
    <row r="83" spans="1:8" s="3" customFormat="1">
      <c r="A83" s="14">
        <v>45862</v>
      </c>
      <c r="B83" s="31" t="s">
        <v>234</v>
      </c>
      <c r="C83" s="33">
        <v>1</v>
      </c>
      <c r="D83" s="28" t="s">
        <v>233</v>
      </c>
      <c r="E83" s="35">
        <v>69759</v>
      </c>
      <c r="F83" s="35">
        <v>5580.72</v>
      </c>
      <c r="G83" s="3" t="s">
        <v>208</v>
      </c>
      <c r="H83" s="13">
        <v>0.08</v>
      </c>
    </row>
    <row r="84" spans="1:8" s="3" customFormat="1">
      <c r="A84" s="14">
        <v>45862</v>
      </c>
      <c r="B84" s="31" t="s">
        <v>242</v>
      </c>
      <c r="C84" s="33">
        <v>1</v>
      </c>
      <c r="D84" s="28" t="s">
        <v>241</v>
      </c>
      <c r="E84" s="35">
        <v>105505</v>
      </c>
      <c r="F84" s="35">
        <v>8440.4</v>
      </c>
      <c r="G84" s="3" t="s">
        <v>208</v>
      </c>
      <c r="H84" s="13">
        <v>0.08</v>
      </c>
    </row>
    <row r="85" spans="1:8" s="1" customFormat="1">
      <c r="A85" s="10">
        <v>45864</v>
      </c>
      <c r="B85" s="31" t="s">
        <v>254</v>
      </c>
      <c r="C85" s="33">
        <v>1</v>
      </c>
      <c r="D85" s="28" t="s">
        <v>253</v>
      </c>
      <c r="E85" s="35">
        <v>47673</v>
      </c>
      <c r="F85" s="35">
        <v>3813.84</v>
      </c>
      <c r="G85" s="1" t="s">
        <v>212</v>
      </c>
      <c r="H85" s="13">
        <v>0.08</v>
      </c>
    </row>
    <row r="86" spans="1:8" s="1" customFormat="1">
      <c r="A86" s="10">
        <v>45864</v>
      </c>
      <c r="B86" s="31" t="s">
        <v>295</v>
      </c>
      <c r="C86" s="33">
        <v>3</v>
      </c>
      <c r="D86" s="28" t="s">
        <v>265</v>
      </c>
      <c r="E86" s="35">
        <v>318078</v>
      </c>
      <c r="F86" s="35">
        <v>25446.240000000002</v>
      </c>
      <c r="G86" s="1" t="s">
        <v>212</v>
      </c>
      <c r="H86" s="13">
        <v>0.08</v>
      </c>
    </row>
    <row r="87" spans="1:8" s="1" customFormat="1">
      <c r="A87" s="10">
        <v>45864</v>
      </c>
      <c r="B87" s="31" t="s">
        <v>236</v>
      </c>
      <c r="C87" s="33">
        <v>4</v>
      </c>
      <c r="D87" s="28" t="s">
        <v>235</v>
      </c>
      <c r="E87" s="35">
        <v>452452</v>
      </c>
      <c r="F87" s="35">
        <v>36196.160000000003</v>
      </c>
      <c r="G87" s="1" t="s">
        <v>212</v>
      </c>
      <c r="H87" s="13">
        <v>0.08</v>
      </c>
    </row>
    <row r="88" spans="1:8" s="1" customFormat="1">
      <c r="A88" s="10">
        <v>45864</v>
      </c>
      <c r="B88" s="31" t="s">
        <v>242</v>
      </c>
      <c r="C88" s="33">
        <v>1</v>
      </c>
      <c r="D88" s="28" t="s">
        <v>241</v>
      </c>
      <c r="E88" s="35">
        <v>105505</v>
      </c>
      <c r="F88" s="35">
        <v>8440.4</v>
      </c>
      <c r="G88" s="1" t="s">
        <v>212</v>
      </c>
      <c r="H88" s="13">
        <v>0.08</v>
      </c>
    </row>
    <row r="89" spans="1:8" s="3" customFormat="1">
      <c r="A89" s="14">
        <v>45865</v>
      </c>
      <c r="B89" s="31" t="s">
        <v>295</v>
      </c>
      <c r="C89" s="33">
        <v>3</v>
      </c>
      <c r="D89" s="28" t="s">
        <v>265</v>
      </c>
      <c r="E89" s="35">
        <v>318078</v>
      </c>
      <c r="F89" s="35">
        <v>25446.240000000002</v>
      </c>
      <c r="G89" s="3" t="s">
        <v>195</v>
      </c>
      <c r="H89" s="13">
        <v>0.08</v>
      </c>
    </row>
    <row r="92" spans="1:8">
      <c r="B92" s="37" t="s">
        <v>301</v>
      </c>
      <c r="C92" t="s">
        <v>304</v>
      </c>
      <c r="D92"/>
    </row>
    <row r="93" spans="1:8">
      <c r="B93" s="38" t="s">
        <v>234</v>
      </c>
      <c r="C93" s="39">
        <v>13</v>
      </c>
      <c r="D93"/>
    </row>
    <row r="94" spans="1:8">
      <c r="B94" s="38" t="s">
        <v>236</v>
      </c>
      <c r="C94" s="39">
        <v>30</v>
      </c>
      <c r="D94"/>
    </row>
    <row r="95" spans="1:8">
      <c r="B95" s="38" t="s">
        <v>295</v>
      </c>
      <c r="C95" s="39">
        <v>41</v>
      </c>
      <c r="D95"/>
    </row>
    <row r="96" spans="1:8">
      <c r="B96" s="38" t="s">
        <v>242</v>
      </c>
      <c r="C96" s="39">
        <v>35</v>
      </c>
      <c r="D96"/>
    </row>
    <row r="97" spans="2:4">
      <c r="B97" s="38" t="s">
        <v>254</v>
      </c>
      <c r="C97" s="39">
        <v>16</v>
      </c>
      <c r="D97"/>
    </row>
    <row r="98" spans="2:4">
      <c r="B98" s="38" t="s">
        <v>296</v>
      </c>
      <c r="C98" s="39">
        <v>10</v>
      </c>
      <c r="D98"/>
    </row>
    <row r="99" spans="2:4">
      <c r="B99" s="38" t="s">
        <v>260</v>
      </c>
      <c r="C99" s="39">
        <v>8</v>
      </c>
      <c r="D99"/>
    </row>
    <row r="100" spans="2:4">
      <c r="B100" s="38" t="s">
        <v>302</v>
      </c>
      <c r="C100" s="39">
        <v>153</v>
      </c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</row>
    <row r="111" spans="2:4">
      <c r="B111"/>
    </row>
    <row r="112" spans="2:4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</sheetData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9"/>
  <sheetViews>
    <sheetView topLeftCell="F1" workbookViewId="0">
      <selection activeCell="P3" sqref="P3"/>
    </sheetView>
  </sheetViews>
  <sheetFormatPr defaultRowHeight="14.25"/>
  <cols>
    <col min="1" max="1" width="19.375" style="1" customWidth="1"/>
    <col min="2" max="2" width="11.125" style="1" customWidth="1"/>
    <col min="3" max="3" width="15.125" style="1" customWidth="1"/>
    <col min="4" max="4" width="9" style="1" customWidth="1"/>
    <col min="5" max="5" width="20.25" style="1" customWidth="1"/>
    <col min="6" max="6" width="17.875" style="1" customWidth="1"/>
    <col min="7" max="8" width="9" style="1" customWidth="1"/>
    <col min="9" max="9" width="1.875" style="1" customWidth="1"/>
    <col min="10" max="10" width="35.5" style="1" customWidth="1"/>
    <col min="11" max="11" width="9" style="1" customWidth="1"/>
    <col min="12" max="12" width="9.125" style="1" bestFit="1" customWidth="1"/>
    <col min="13" max="13" width="11.125" style="1" customWidth="1"/>
    <col min="14" max="14" width="14.375" style="1" customWidth="1"/>
    <col min="15" max="15" width="13.375" style="1" customWidth="1"/>
    <col min="16" max="16" width="9" style="1" customWidth="1"/>
    <col min="17" max="17" width="31.5" style="1" customWidth="1"/>
    <col min="18" max="18" width="4.875" style="1" hidden="1" customWidth="1"/>
    <col min="19" max="16384" width="9" style="1"/>
  </cols>
  <sheetData>
    <row r="1" spans="1:19" ht="15">
      <c r="J1" s="2" t="s">
        <v>0</v>
      </c>
      <c r="K1" s="3"/>
      <c r="L1" s="3"/>
      <c r="M1" s="4"/>
      <c r="N1" s="5">
        <v>-14908443.119999999</v>
      </c>
      <c r="O1" s="5"/>
      <c r="R1" s="6"/>
    </row>
    <row r="2" spans="1:19" ht="15">
      <c r="J2" s="2" t="s">
        <v>1</v>
      </c>
      <c r="K2" s="3"/>
      <c r="L2" s="5">
        <v>-141</v>
      </c>
      <c r="M2" s="5"/>
      <c r="N2" s="5">
        <v>-13804114</v>
      </c>
      <c r="O2" s="5">
        <v>-1104329.1199999999</v>
      </c>
      <c r="R2" s="6"/>
    </row>
    <row r="3" spans="1:19" ht="58.5" customHeight="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9" t="s">
        <v>14</v>
      </c>
      <c r="N3" s="9" t="s">
        <v>15</v>
      </c>
      <c r="O3" s="9" t="s">
        <v>16</v>
      </c>
      <c r="P3" s="7" t="s">
        <v>17</v>
      </c>
      <c r="Q3" s="9" t="s">
        <v>18</v>
      </c>
      <c r="R3" s="6"/>
    </row>
    <row r="4" spans="1:19" s="3" customFormat="1">
      <c r="A4" s="3" t="s">
        <v>19</v>
      </c>
      <c r="B4" s="3" t="s">
        <v>20</v>
      </c>
      <c r="C4" s="14">
        <v>45839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25</v>
      </c>
      <c r="I4" s="1" t="s">
        <v>26</v>
      </c>
      <c r="J4" s="3" t="s">
        <v>27</v>
      </c>
      <c r="K4" s="11" t="s">
        <v>28</v>
      </c>
      <c r="L4" s="15">
        <v>-1</v>
      </c>
      <c r="M4" s="12">
        <v>113113</v>
      </c>
      <c r="N4" s="12">
        <v>-113113</v>
      </c>
      <c r="O4" s="12">
        <v>-9049.0400000000009</v>
      </c>
      <c r="P4" s="1" t="s">
        <v>29</v>
      </c>
      <c r="Q4" s="3" t="s">
        <v>30</v>
      </c>
      <c r="R4" s="13">
        <v>0.08</v>
      </c>
      <c r="S4" s="3">
        <v>2</v>
      </c>
    </row>
    <row r="5" spans="1:19" s="3" customFormat="1">
      <c r="A5" s="3" t="s">
        <v>31</v>
      </c>
      <c r="B5" s="3" t="s">
        <v>20</v>
      </c>
      <c r="C5" s="14">
        <v>45839</v>
      </c>
      <c r="D5" s="3" t="s">
        <v>21</v>
      </c>
      <c r="E5" s="3" t="s">
        <v>32</v>
      </c>
      <c r="F5" s="3" t="s">
        <v>33</v>
      </c>
      <c r="G5" s="3" t="s">
        <v>24</v>
      </c>
      <c r="H5" s="3" t="s">
        <v>25</v>
      </c>
      <c r="I5" s="3" t="s">
        <v>34</v>
      </c>
      <c r="J5" s="3" t="s">
        <v>35</v>
      </c>
      <c r="K5" s="15" t="s">
        <v>28</v>
      </c>
      <c r="L5" s="15">
        <v>-3</v>
      </c>
      <c r="M5" s="4">
        <v>47673</v>
      </c>
      <c r="N5" s="4">
        <v>-143019</v>
      </c>
      <c r="O5" s="4">
        <v>-11441.52</v>
      </c>
      <c r="P5" s="3" t="s">
        <v>29</v>
      </c>
      <c r="Q5" s="3" t="s">
        <v>36</v>
      </c>
      <c r="R5" s="16">
        <v>0.08</v>
      </c>
    </row>
    <row r="6" spans="1:19" s="3" customFormat="1">
      <c r="A6" s="3" t="s">
        <v>37</v>
      </c>
      <c r="B6" s="3" t="s">
        <v>20</v>
      </c>
      <c r="C6" s="14">
        <v>45840</v>
      </c>
      <c r="D6" s="1" t="s">
        <v>21</v>
      </c>
      <c r="E6" s="1" t="s">
        <v>22</v>
      </c>
      <c r="F6" s="1" t="s">
        <v>38</v>
      </c>
      <c r="G6" s="1" t="s">
        <v>24</v>
      </c>
      <c r="H6" s="1" t="s">
        <v>25</v>
      </c>
      <c r="I6" s="1" t="s">
        <v>39</v>
      </c>
      <c r="J6" s="3" t="s">
        <v>40</v>
      </c>
      <c r="K6" s="11" t="s">
        <v>41</v>
      </c>
      <c r="L6" s="15">
        <v>-1</v>
      </c>
      <c r="M6" s="12">
        <v>69759</v>
      </c>
      <c r="N6" s="12">
        <v>-69759</v>
      </c>
      <c r="O6" s="12">
        <v>-5580.72</v>
      </c>
      <c r="P6" s="1" t="s">
        <v>29</v>
      </c>
      <c r="Q6" s="3" t="s">
        <v>42</v>
      </c>
      <c r="R6" s="13">
        <v>0.08</v>
      </c>
      <c r="S6" s="3">
        <v>4</v>
      </c>
    </row>
    <row r="7" spans="1:19" s="3" customFormat="1">
      <c r="A7" s="3" t="s">
        <v>43</v>
      </c>
      <c r="B7" s="3" t="s">
        <v>20</v>
      </c>
      <c r="C7" s="14">
        <v>45840</v>
      </c>
      <c r="D7" s="3" t="s">
        <v>21</v>
      </c>
      <c r="E7" s="3" t="s">
        <v>44</v>
      </c>
      <c r="G7" s="3" t="s">
        <v>24</v>
      </c>
      <c r="H7" s="3" t="s">
        <v>25</v>
      </c>
      <c r="I7" s="3" t="s">
        <v>45</v>
      </c>
      <c r="J7" s="3" t="s">
        <v>46</v>
      </c>
      <c r="K7" s="15" t="s">
        <v>41</v>
      </c>
      <c r="L7" s="15">
        <v>-1</v>
      </c>
      <c r="M7" s="4">
        <v>105505</v>
      </c>
      <c r="N7" s="4">
        <v>-105505</v>
      </c>
      <c r="O7" s="4">
        <v>-8440.4</v>
      </c>
      <c r="P7" s="3" t="s">
        <v>29</v>
      </c>
      <c r="Q7" s="3" t="s">
        <v>47</v>
      </c>
      <c r="R7" s="16">
        <v>0.08</v>
      </c>
    </row>
    <row r="8" spans="1:19" s="3" customFormat="1">
      <c r="A8" s="3" t="s">
        <v>37</v>
      </c>
      <c r="B8" s="3" t="s">
        <v>20</v>
      </c>
      <c r="C8" s="14">
        <v>45840</v>
      </c>
      <c r="D8" s="1" t="s">
        <v>21</v>
      </c>
      <c r="E8" s="1" t="s">
        <v>22</v>
      </c>
      <c r="F8" s="1" t="s">
        <v>38</v>
      </c>
      <c r="G8" s="1" t="s">
        <v>24</v>
      </c>
      <c r="H8" s="1" t="s">
        <v>25</v>
      </c>
      <c r="I8" s="1" t="s">
        <v>26</v>
      </c>
      <c r="J8" s="3" t="s">
        <v>27</v>
      </c>
      <c r="K8" s="11" t="s">
        <v>28</v>
      </c>
      <c r="L8" s="15">
        <v>-2</v>
      </c>
      <c r="M8" s="12">
        <v>113113</v>
      </c>
      <c r="N8" s="12">
        <v>-226226</v>
      </c>
      <c r="O8" s="12">
        <v>-18098.080000000002</v>
      </c>
      <c r="P8" s="1" t="s">
        <v>29</v>
      </c>
      <c r="Q8" s="3" t="s">
        <v>42</v>
      </c>
      <c r="R8" s="13">
        <v>0.08</v>
      </c>
      <c r="S8" s="3">
        <v>4</v>
      </c>
    </row>
    <row r="9" spans="1:19" s="3" customFormat="1">
      <c r="A9" s="3" t="s">
        <v>48</v>
      </c>
      <c r="B9" s="3" t="s">
        <v>20</v>
      </c>
      <c r="C9" s="14">
        <v>45841</v>
      </c>
      <c r="D9" s="3" t="s">
        <v>21</v>
      </c>
      <c r="E9" s="3" t="s">
        <v>49</v>
      </c>
      <c r="F9" s="3" t="s">
        <v>50</v>
      </c>
      <c r="G9" s="3" t="s">
        <v>24</v>
      </c>
      <c r="H9" s="3" t="s">
        <v>25</v>
      </c>
      <c r="I9" s="3" t="s">
        <v>45</v>
      </c>
      <c r="J9" s="3" t="s">
        <v>46</v>
      </c>
      <c r="K9" s="15" t="s">
        <v>41</v>
      </c>
      <c r="L9" s="15">
        <v>-1</v>
      </c>
      <c r="M9" s="4">
        <v>105505</v>
      </c>
      <c r="N9" s="4">
        <v>-105505</v>
      </c>
      <c r="O9" s="4">
        <v>-8440.4</v>
      </c>
      <c r="P9" s="3" t="s">
        <v>29</v>
      </c>
      <c r="Q9" s="3" t="s">
        <v>51</v>
      </c>
      <c r="R9" s="16">
        <v>0.08</v>
      </c>
    </row>
    <row r="10" spans="1:19" s="3" customFormat="1">
      <c r="A10" s="3" t="s">
        <v>52</v>
      </c>
      <c r="B10" s="3" t="s">
        <v>20</v>
      </c>
      <c r="C10" s="14">
        <v>45841</v>
      </c>
      <c r="D10" s="3" t="s">
        <v>21</v>
      </c>
      <c r="E10" s="3" t="s">
        <v>22</v>
      </c>
      <c r="F10" s="3" t="s">
        <v>53</v>
      </c>
      <c r="G10" s="3" t="s">
        <v>24</v>
      </c>
      <c r="H10" s="3" t="s">
        <v>25</v>
      </c>
      <c r="I10" s="3" t="s">
        <v>26</v>
      </c>
      <c r="J10" s="3" t="s">
        <v>27</v>
      </c>
      <c r="K10" s="15" t="s">
        <v>28</v>
      </c>
      <c r="L10" s="15">
        <v>-2</v>
      </c>
      <c r="M10" s="4">
        <v>113113</v>
      </c>
      <c r="N10" s="4">
        <v>-226226</v>
      </c>
      <c r="O10" s="4">
        <v>-18098.080000000002</v>
      </c>
      <c r="P10" s="3" t="s">
        <v>29</v>
      </c>
      <c r="Q10" s="3" t="s">
        <v>54</v>
      </c>
      <c r="R10" s="16">
        <v>0.08</v>
      </c>
    </row>
    <row r="11" spans="1:19" s="3" customFormat="1">
      <c r="A11" s="3" t="s">
        <v>52</v>
      </c>
      <c r="B11" s="3" t="s">
        <v>20</v>
      </c>
      <c r="C11" s="14">
        <v>45841</v>
      </c>
      <c r="D11" s="3" t="s">
        <v>21</v>
      </c>
      <c r="E11" s="3" t="s">
        <v>22</v>
      </c>
      <c r="F11" s="3" t="s">
        <v>53</v>
      </c>
      <c r="G11" s="3" t="s">
        <v>24</v>
      </c>
      <c r="H11" s="3" t="s">
        <v>25</v>
      </c>
      <c r="I11" s="3" t="s">
        <v>45</v>
      </c>
      <c r="J11" s="3" t="s">
        <v>46</v>
      </c>
      <c r="K11" s="15" t="s">
        <v>41</v>
      </c>
      <c r="L11" s="15">
        <v>-1</v>
      </c>
      <c r="M11" s="4">
        <v>105505</v>
      </c>
      <c r="N11" s="4">
        <v>-105505</v>
      </c>
      <c r="O11" s="4">
        <v>-8440.4</v>
      </c>
      <c r="P11" s="3" t="s">
        <v>29</v>
      </c>
      <c r="Q11" s="3" t="s">
        <v>54</v>
      </c>
      <c r="R11" s="16">
        <v>0.08</v>
      </c>
    </row>
    <row r="12" spans="1:19" s="3" customFormat="1">
      <c r="A12" s="3" t="s">
        <v>52</v>
      </c>
      <c r="B12" s="3" t="s">
        <v>20</v>
      </c>
      <c r="C12" s="14">
        <v>45841</v>
      </c>
      <c r="D12" s="3" t="s">
        <v>21</v>
      </c>
      <c r="E12" s="3" t="s">
        <v>22</v>
      </c>
      <c r="F12" s="3" t="s">
        <v>53</v>
      </c>
      <c r="G12" s="3" t="s">
        <v>24</v>
      </c>
      <c r="H12" s="3" t="s">
        <v>25</v>
      </c>
      <c r="I12" s="3" t="s">
        <v>55</v>
      </c>
      <c r="J12" s="3" t="s">
        <v>56</v>
      </c>
      <c r="K12" s="15" t="s">
        <v>28</v>
      </c>
      <c r="L12" s="15">
        <v>-2</v>
      </c>
      <c r="M12" s="4">
        <v>106026</v>
      </c>
      <c r="N12" s="4">
        <v>-212052</v>
      </c>
      <c r="O12" s="4">
        <v>-16964.16</v>
      </c>
      <c r="P12" s="3" t="s">
        <v>29</v>
      </c>
      <c r="Q12" s="3" t="s">
        <v>54</v>
      </c>
      <c r="R12" s="16">
        <v>0.08</v>
      </c>
    </row>
    <row r="13" spans="1:19" s="3" customFormat="1">
      <c r="A13" s="3" t="s">
        <v>57</v>
      </c>
      <c r="B13" s="3" t="s">
        <v>20</v>
      </c>
      <c r="C13" s="14">
        <v>45842</v>
      </c>
      <c r="D13" s="3" t="s">
        <v>21</v>
      </c>
      <c r="E13" s="3" t="s">
        <v>58</v>
      </c>
      <c r="F13" s="3" t="s">
        <v>59</v>
      </c>
      <c r="G13" s="3" t="s">
        <v>24</v>
      </c>
      <c r="H13" s="3" t="s">
        <v>25</v>
      </c>
      <c r="I13" s="3" t="s">
        <v>55</v>
      </c>
      <c r="J13" s="3" t="s">
        <v>56</v>
      </c>
      <c r="K13" s="15" t="s">
        <v>28</v>
      </c>
      <c r="L13" s="15">
        <v>-1</v>
      </c>
      <c r="M13" s="4">
        <v>106026</v>
      </c>
      <c r="N13" s="4">
        <v>-106026</v>
      </c>
      <c r="O13" s="4">
        <v>-8482.08</v>
      </c>
      <c r="P13" s="3" t="s">
        <v>29</v>
      </c>
      <c r="Q13" s="3" t="s">
        <v>60</v>
      </c>
      <c r="R13" s="16">
        <v>0.08</v>
      </c>
    </row>
    <row r="14" spans="1:19" s="3" customFormat="1">
      <c r="A14" s="3" t="s">
        <v>61</v>
      </c>
      <c r="B14" s="3" t="s">
        <v>20</v>
      </c>
      <c r="C14" s="14">
        <v>45842</v>
      </c>
      <c r="D14" s="3" t="s">
        <v>21</v>
      </c>
      <c r="E14" s="3" t="s">
        <v>62</v>
      </c>
      <c r="F14" s="3" t="s">
        <v>63</v>
      </c>
      <c r="G14" s="3" t="s">
        <v>24</v>
      </c>
      <c r="H14" s="3" t="s">
        <v>25</v>
      </c>
      <c r="I14" s="3" t="s">
        <v>26</v>
      </c>
      <c r="J14" s="3" t="s">
        <v>27</v>
      </c>
      <c r="K14" s="15" t="s">
        <v>28</v>
      </c>
      <c r="L14" s="15">
        <v>-2</v>
      </c>
      <c r="M14" s="4">
        <v>113113</v>
      </c>
      <c r="N14" s="4">
        <v>-226226</v>
      </c>
      <c r="O14" s="4">
        <v>-18098.080000000002</v>
      </c>
      <c r="P14" s="3" t="s">
        <v>29</v>
      </c>
      <c r="Q14" s="3" t="s">
        <v>64</v>
      </c>
      <c r="R14" s="16">
        <v>0.08</v>
      </c>
    </row>
    <row r="15" spans="1:19" s="3" customFormat="1">
      <c r="A15" s="3" t="s">
        <v>65</v>
      </c>
      <c r="B15" s="3" t="s">
        <v>20</v>
      </c>
      <c r="C15" s="14">
        <v>45842</v>
      </c>
      <c r="D15" s="1" t="s">
        <v>21</v>
      </c>
      <c r="E15" s="1" t="s">
        <v>66</v>
      </c>
      <c r="F15" s="1" t="s">
        <v>67</v>
      </c>
      <c r="G15" s="1" t="s">
        <v>24</v>
      </c>
      <c r="H15" s="1" t="s">
        <v>25</v>
      </c>
      <c r="I15" s="1" t="s">
        <v>26</v>
      </c>
      <c r="J15" s="3" t="s">
        <v>27</v>
      </c>
      <c r="K15" s="11" t="s">
        <v>28</v>
      </c>
      <c r="L15" s="15">
        <v>-1</v>
      </c>
      <c r="M15" s="12">
        <v>113113</v>
      </c>
      <c r="N15" s="12">
        <v>-113113</v>
      </c>
      <c r="O15" s="12">
        <v>-9049.0400000000009</v>
      </c>
      <c r="P15" s="1" t="s">
        <v>29</v>
      </c>
      <c r="Q15" s="3" t="s">
        <v>68</v>
      </c>
      <c r="R15" s="13">
        <v>0.08</v>
      </c>
      <c r="S15" s="3">
        <v>3</v>
      </c>
    </row>
    <row r="16" spans="1:19" s="3" customFormat="1" ht="5.25" customHeight="1">
      <c r="A16" s="3" t="s">
        <v>69</v>
      </c>
      <c r="B16" s="3" t="s">
        <v>20</v>
      </c>
      <c r="C16" s="14">
        <v>45842</v>
      </c>
      <c r="D16" s="3" t="s">
        <v>21</v>
      </c>
      <c r="E16" s="3" t="s">
        <v>70</v>
      </c>
      <c r="F16" s="3" t="s">
        <v>71</v>
      </c>
      <c r="G16" s="3" t="s">
        <v>24</v>
      </c>
      <c r="H16" s="3" t="s">
        <v>25</v>
      </c>
      <c r="I16" s="3" t="s">
        <v>39</v>
      </c>
      <c r="J16" s="3" t="s">
        <v>40</v>
      </c>
      <c r="K16" s="15" t="s">
        <v>41</v>
      </c>
      <c r="L16" s="15">
        <v>-4</v>
      </c>
      <c r="M16" s="4">
        <v>69759</v>
      </c>
      <c r="N16" s="4">
        <v>-279036</v>
      </c>
      <c r="O16" s="4">
        <v>-22322.880000000001</v>
      </c>
      <c r="P16" s="3" t="s">
        <v>29</v>
      </c>
      <c r="Q16" s="3" t="s">
        <v>72</v>
      </c>
      <c r="R16" s="16">
        <v>0.08</v>
      </c>
    </row>
    <row r="17" spans="1:20" s="3" customFormat="1" ht="34.5" customHeight="1">
      <c r="A17" s="3" t="s">
        <v>73</v>
      </c>
      <c r="B17" s="3" t="s">
        <v>20</v>
      </c>
      <c r="C17" s="14">
        <v>45842</v>
      </c>
      <c r="D17" s="3" t="s">
        <v>21</v>
      </c>
      <c r="E17" s="3" t="s">
        <v>74</v>
      </c>
      <c r="F17" s="3" t="s">
        <v>75</v>
      </c>
      <c r="G17" s="3" t="s">
        <v>24</v>
      </c>
      <c r="H17" s="3" t="s">
        <v>25</v>
      </c>
      <c r="I17" s="3" t="s">
        <v>26</v>
      </c>
      <c r="J17" s="3" t="s">
        <v>27</v>
      </c>
      <c r="K17" s="11" t="s">
        <v>28</v>
      </c>
      <c r="L17" s="15">
        <v>-1</v>
      </c>
      <c r="M17" s="12">
        <v>113113</v>
      </c>
      <c r="N17" s="12">
        <v>-113113</v>
      </c>
      <c r="O17" s="12">
        <v>-9049.0400000000009</v>
      </c>
      <c r="P17" s="1" t="s">
        <v>29</v>
      </c>
      <c r="Q17" s="3" t="s">
        <v>76</v>
      </c>
      <c r="R17" s="13">
        <v>0.08</v>
      </c>
      <c r="S17" s="3">
        <v>13</v>
      </c>
      <c r="T17" s="3" t="s">
        <v>297</v>
      </c>
    </row>
    <row r="18" spans="1:20" s="3" customFormat="1">
      <c r="A18" s="3" t="s">
        <v>65</v>
      </c>
      <c r="B18" s="3" t="s">
        <v>20</v>
      </c>
      <c r="C18" s="14">
        <v>45842</v>
      </c>
      <c r="D18" s="1" t="s">
        <v>21</v>
      </c>
      <c r="E18" s="1" t="s">
        <v>66</v>
      </c>
      <c r="F18" s="1" t="s">
        <v>67</v>
      </c>
      <c r="G18" s="1" t="s">
        <v>24</v>
      </c>
      <c r="H18" s="1" t="s">
        <v>25</v>
      </c>
      <c r="I18" s="1" t="s">
        <v>55</v>
      </c>
      <c r="J18" s="3" t="s">
        <v>56</v>
      </c>
      <c r="K18" s="11" t="s">
        <v>28</v>
      </c>
      <c r="L18" s="15">
        <v>-2</v>
      </c>
      <c r="M18" s="12">
        <v>106026</v>
      </c>
      <c r="N18" s="12">
        <v>-212052</v>
      </c>
      <c r="O18" s="12">
        <v>-16964.16</v>
      </c>
      <c r="P18" s="1" t="s">
        <v>29</v>
      </c>
      <c r="Q18" s="3" t="s">
        <v>68</v>
      </c>
      <c r="R18" s="13">
        <v>0.08</v>
      </c>
      <c r="S18" s="3">
        <v>3</v>
      </c>
    </row>
    <row r="19" spans="1:20" s="3" customFormat="1">
      <c r="A19" s="3" t="s">
        <v>61</v>
      </c>
      <c r="B19" s="3" t="s">
        <v>20</v>
      </c>
      <c r="C19" s="14">
        <v>45842</v>
      </c>
      <c r="D19" s="3" t="s">
        <v>21</v>
      </c>
      <c r="E19" s="3" t="s">
        <v>62</v>
      </c>
      <c r="F19" s="3" t="s">
        <v>63</v>
      </c>
      <c r="G19" s="3" t="s">
        <v>24</v>
      </c>
      <c r="H19" s="3" t="s">
        <v>25</v>
      </c>
      <c r="I19" s="3" t="s">
        <v>55</v>
      </c>
      <c r="J19" s="3" t="s">
        <v>56</v>
      </c>
      <c r="K19" s="15" t="s">
        <v>28</v>
      </c>
      <c r="L19" s="15">
        <v>-1</v>
      </c>
      <c r="M19" s="4">
        <v>106026</v>
      </c>
      <c r="N19" s="4">
        <v>-106026</v>
      </c>
      <c r="O19" s="4">
        <v>-8482.08</v>
      </c>
      <c r="P19" s="3" t="s">
        <v>29</v>
      </c>
      <c r="Q19" s="3" t="s">
        <v>64</v>
      </c>
      <c r="R19" s="16">
        <v>0.08</v>
      </c>
    </row>
    <row r="20" spans="1:20" s="3" customFormat="1">
      <c r="A20" s="3" t="s">
        <v>77</v>
      </c>
      <c r="B20" s="3" t="s">
        <v>20</v>
      </c>
      <c r="C20" s="14">
        <v>45843</v>
      </c>
      <c r="D20" s="3" t="s">
        <v>21</v>
      </c>
      <c r="E20" s="3" t="s">
        <v>78</v>
      </c>
      <c r="F20" s="3" t="s">
        <v>79</v>
      </c>
      <c r="G20" s="3" t="s">
        <v>24</v>
      </c>
      <c r="H20" s="3" t="s">
        <v>25</v>
      </c>
      <c r="I20" s="3" t="s">
        <v>26</v>
      </c>
      <c r="J20" s="3" t="s">
        <v>27</v>
      </c>
      <c r="K20" s="15" t="s">
        <v>28</v>
      </c>
      <c r="L20" s="15">
        <v>-2</v>
      </c>
      <c r="M20" s="4">
        <v>113113</v>
      </c>
      <c r="N20" s="4">
        <v>-226226</v>
      </c>
      <c r="O20" s="4">
        <v>-18098.080000000002</v>
      </c>
      <c r="P20" s="3" t="s">
        <v>29</v>
      </c>
      <c r="Q20" s="3" t="s">
        <v>80</v>
      </c>
      <c r="R20" s="16">
        <v>0.08</v>
      </c>
    </row>
    <row r="21" spans="1:20" s="3" customFormat="1">
      <c r="A21" s="3" t="s">
        <v>77</v>
      </c>
      <c r="B21" s="3" t="s">
        <v>20</v>
      </c>
      <c r="C21" s="14">
        <v>45843</v>
      </c>
      <c r="D21" s="3" t="s">
        <v>21</v>
      </c>
      <c r="E21" s="3" t="s">
        <v>78</v>
      </c>
      <c r="F21" s="3" t="s">
        <v>79</v>
      </c>
      <c r="G21" s="3" t="s">
        <v>24</v>
      </c>
      <c r="H21" s="3" t="s">
        <v>25</v>
      </c>
      <c r="I21" s="3" t="s">
        <v>45</v>
      </c>
      <c r="J21" s="3" t="s">
        <v>46</v>
      </c>
      <c r="K21" s="15" t="s">
        <v>41</v>
      </c>
      <c r="L21" s="15">
        <v>-1</v>
      </c>
      <c r="M21" s="4">
        <v>105505</v>
      </c>
      <c r="N21" s="4">
        <v>-105505</v>
      </c>
      <c r="O21" s="4">
        <v>-8440.4</v>
      </c>
      <c r="P21" s="3" t="s">
        <v>29</v>
      </c>
      <c r="Q21" s="3" t="s">
        <v>80</v>
      </c>
      <c r="R21" s="16">
        <v>0.08</v>
      </c>
    </row>
    <row r="22" spans="1:20" s="3" customFormat="1">
      <c r="A22" s="3" t="s">
        <v>77</v>
      </c>
      <c r="B22" s="3" t="s">
        <v>20</v>
      </c>
      <c r="C22" s="14">
        <v>45843</v>
      </c>
      <c r="D22" s="3" t="s">
        <v>21</v>
      </c>
      <c r="E22" s="3" t="s">
        <v>78</v>
      </c>
      <c r="F22" s="3" t="s">
        <v>79</v>
      </c>
      <c r="G22" s="3" t="s">
        <v>24</v>
      </c>
      <c r="H22" s="3" t="s">
        <v>25</v>
      </c>
      <c r="I22" s="3" t="s">
        <v>55</v>
      </c>
      <c r="J22" s="3" t="s">
        <v>56</v>
      </c>
      <c r="K22" s="15" t="s">
        <v>28</v>
      </c>
      <c r="L22" s="15">
        <v>-1</v>
      </c>
      <c r="M22" s="4">
        <v>106026</v>
      </c>
      <c r="N22" s="4">
        <v>-106026</v>
      </c>
      <c r="O22" s="4">
        <v>-8482.08</v>
      </c>
      <c r="P22" s="3" t="s">
        <v>29</v>
      </c>
      <c r="Q22" s="3" t="s">
        <v>80</v>
      </c>
      <c r="R22" s="16">
        <v>0.08</v>
      </c>
    </row>
    <row r="23" spans="1:20" s="3" customFormat="1">
      <c r="A23" s="3" t="s">
        <v>81</v>
      </c>
      <c r="B23" s="3" t="s">
        <v>20</v>
      </c>
      <c r="C23" s="14">
        <v>45844</v>
      </c>
      <c r="D23" s="1" t="s">
        <v>21</v>
      </c>
      <c r="E23" s="1" t="s">
        <v>82</v>
      </c>
      <c r="F23" s="1" t="s">
        <v>83</v>
      </c>
      <c r="G23" s="1" t="s">
        <v>24</v>
      </c>
      <c r="H23" s="1" t="s">
        <v>25</v>
      </c>
      <c r="I23" s="1" t="s">
        <v>39</v>
      </c>
      <c r="J23" s="3" t="s">
        <v>40</v>
      </c>
      <c r="K23" s="11" t="s">
        <v>41</v>
      </c>
      <c r="L23" s="15">
        <v>-2</v>
      </c>
      <c r="M23" s="12">
        <v>69759</v>
      </c>
      <c r="N23" s="12">
        <v>-139518</v>
      </c>
      <c r="O23" s="12">
        <v>-11161.44</v>
      </c>
      <c r="P23" s="1" t="s">
        <v>29</v>
      </c>
      <c r="Q23" s="3" t="s">
        <v>84</v>
      </c>
      <c r="R23" s="13">
        <v>0.08</v>
      </c>
      <c r="S23" s="3">
        <v>8</v>
      </c>
    </row>
    <row r="24" spans="1:20" s="3" customFormat="1">
      <c r="A24" s="3" t="s">
        <v>85</v>
      </c>
      <c r="B24" s="3" t="s">
        <v>20</v>
      </c>
      <c r="C24" s="14">
        <v>45844</v>
      </c>
      <c r="D24" s="3" t="s">
        <v>21</v>
      </c>
      <c r="E24" s="3" t="s">
        <v>86</v>
      </c>
      <c r="F24" s="3" t="s">
        <v>87</v>
      </c>
      <c r="G24" s="3" t="s">
        <v>24</v>
      </c>
      <c r="H24" s="3" t="s">
        <v>25</v>
      </c>
      <c r="I24" s="3" t="s">
        <v>26</v>
      </c>
      <c r="J24" s="3" t="s">
        <v>27</v>
      </c>
      <c r="K24" s="15" t="s">
        <v>28</v>
      </c>
      <c r="L24" s="15">
        <v>-1</v>
      </c>
      <c r="M24" s="4">
        <v>113113</v>
      </c>
      <c r="N24" s="4">
        <v>-113113</v>
      </c>
      <c r="O24" s="4">
        <v>-9049.0400000000009</v>
      </c>
      <c r="P24" s="3" t="s">
        <v>29</v>
      </c>
      <c r="Q24" s="3" t="s">
        <v>80</v>
      </c>
      <c r="R24" s="16">
        <v>0.08</v>
      </c>
    </row>
    <row r="25" spans="1:20" s="3" customFormat="1">
      <c r="A25" s="3" t="s">
        <v>85</v>
      </c>
      <c r="B25" s="3" t="s">
        <v>20</v>
      </c>
      <c r="C25" s="14">
        <v>45844</v>
      </c>
      <c r="D25" s="3" t="s">
        <v>21</v>
      </c>
      <c r="E25" s="3" t="s">
        <v>86</v>
      </c>
      <c r="F25" s="3" t="s">
        <v>87</v>
      </c>
      <c r="G25" s="3" t="s">
        <v>24</v>
      </c>
      <c r="H25" s="3" t="s">
        <v>25</v>
      </c>
      <c r="I25" s="3" t="s">
        <v>55</v>
      </c>
      <c r="J25" s="3" t="s">
        <v>56</v>
      </c>
      <c r="K25" s="15" t="s">
        <v>28</v>
      </c>
      <c r="L25" s="15">
        <v>-1</v>
      </c>
      <c r="M25" s="4">
        <v>106026</v>
      </c>
      <c r="N25" s="4">
        <v>-106026</v>
      </c>
      <c r="O25" s="4">
        <v>-8482.08</v>
      </c>
      <c r="P25" s="3" t="s">
        <v>29</v>
      </c>
      <c r="Q25" s="3" t="s">
        <v>80</v>
      </c>
      <c r="R25" s="16">
        <v>0.08</v>
      </c>
    </row>
    <row r="26" spans="1:20" s="3" customFormat="1" ht="12" customHeight="1">
      <c r="A26" s="3" t="s">
        <v>88</v>
      </c>
      <c r="B26" s="3" t="s">
        <v>20</v>
      </c>
      <c r="C26" s="14">
        <v>45844</v>
      </c>
      <c r="D26" s="1" t="s">
        <v>21</v>
      </c>
      <c r="E26" s="1" t="s">
        <v>89</v>
      </c>
      <c r="F26" s="1" t="s">
        <v>90</v>
      </c>
      <c r="G26" s="1" t="s">
        <v>24</v>
      </c>
      <c r="H26" s="1" t="s">
        <v>25</v>
      </c>
      <c r="I26" s="1" t="s">
        <v>39</v>
      </c>
      <c r="J26" s="3" t="s">
        <v>40</v>
      </c>
      <c r="K26" s="11" t="s">
        <v>41</v>
      </c>
      <c r="L26" s="15">
        <v>-1</v>
      </c>
      <c r="M26" s="12">
        <v>69759</v>
      </c>
      <c r="N26" s="12">
        <v>-69759</v>
      </c>
      <c r="O26" s="12">
        <v>-5580.72</v>
      </c>
      <c r="P26" s="1" t="s">
        <v>29</v>
      </c>
      <c r="Q26" s="3" t="s">
        <v>91</v>
      </c>
      <c r="R26" s="13">
        <v>0.08</v>
      </c>
      <c r="S26" s="3">
        <v>10</v>
      </c>
    </row>
    <row r="27" spans="1:20" s="3" customFormat="1">
      <c r="A27" s="3" t="s">
        <v>88</v>
      </c>
      <c r="B27" s="3" t="s">
        <v>20</v>
      </c>
      <c r="C27" s="14">
        <v>45844</v>
      </c>
      <c r="D27" s="1" t="s">
        <v>21</v>
      </c>
      <c r="E27" s="1" t="s">
        <v>89</v>
      </c>
      <c r="F27" s="1" t="s">
        <v>90</v>
      </c>
      <c r="G27" s="1" t="s">
        <v>24</v>
      </c>
      <c r="H27" s="1" t="s">
        <v>25</v>
      </c>
      <c r="I27" s="1" t="s">
        <v>55</v>
      </c>
      <c r="J27" s="3" t="s">
        <v>56</v>
      </c>
      <c r="K27" s="11" t="s">
        <v>28</v>
      </c>
      <c r="L27" s="15">
        <v>-1</v>
      </c>
      <c r="M27" s="12">
        <v>106026</v>
      </c>
      <c r="N27" s="12">
        <v>-106026</v>
      </c>
      <c r="O27" s="12">
        <v>-8482.08</v>
      </c>
      <c r="P27" s="1" t="s">
        <v>29</v>
      </c>
      <c r="Q27" s="3" t="s">
        <v>91</v>
      </c>
      <c r="R27" s="13">
        <v>0.08</v>
      </c>
      <c r="S27" s="3">
        <v>10</v>
      </c>
    </row>
    <row r="28" spans="1:20" s="3" customFormat="1">
      <c r="A28" s="3" t="s">
        <v>92</v>
      </c>
      <c r="B28" s="3" t="s">
        <v>20</v>
      </c>
      <c r="C28" s="14">
        <v>45845</v>
      </c>
      <c r="D28" s="3" t="s">
        <v>21</v>
      </c>
      <c r="E28" s="3" t="s">
        <v>93</v>
      </c>
      <c r="G28" s="3" t="s">
        <v>24</v>
      </c>
      <c r="H28" s="3" t="s">
        <v>25</v>
      </c>
      <c r="I28" s="3" t="s">
        <v>94</v>
      </c>
      <c r="J28" s="3" t="s">
        <v>95</v>
      </c>
      <c r="K28" s="15" t="s">
        <v>28</v>
      </c>
      <c r="L28" s="15">
        <v>-8</v>
      </c>
      <c r="M28" s="4">
        <v>43700</v>
      </c>
      <c r="N28" s="4">
        <v>-349600</v>
      </c>
      <c r="O28" s="4">
        <v>-27968</v>
      </c>
      <c r="P28" s="3" t="s">
        <v>29</v>
      </c>
      <c r="Q28" s="3" t="s">
        <v>96</v>
      </c>
      <c r="R28" s="16">
        <v>0.08</v>
      </c>
    </row>
    <row r="29" spans="1:20" s="3" customFormat="1">
      <c r="A29" s="3" t="s">
        <v>97</v>
      </c>
      <c r="B29" s="3" t="s">
        <v>20</v>
      </c>
      <c r="C29" s="14">
        <v>45847</v>
      </c>
      <c r="D29" s="3" t="s">
        <v>21</v>
      </c>
      <c r="E29" s="3" t="s">
        <v>98</v>
      </c>
      <c r="F29" s="3" t="s">
        <v>99</v>
      </c>
      <c r="G29" s="3" t="s">
        <v>24</v>
      </c>
      <c r="H29" s="3" t="s">
        <v>25</v>
      </c>
      <c r="I29" s="3" t="s">
        <v>26</v>
      </c>
      <c r="J29" s="3" t="s">
        <v>27</v>
      </c>
      <c r="K29" s="15" t="s">
        <v>28</v>
      </c>
      <c r="L29" s="15">
        <v>-1</v>
      </c>
      <c r="M29" s="4">
        <v>113113</v>
      </c>
      <c r="N29" s="4">
        <v>-113113</v>
      </c>
      <c r="O29" s="4">
        <v>-9049.0400000000009</v>
      </c>
      <c r="P29" s="3" t="s">
        <v>29</v>
      </c>
      <c r="Q29" s="3" t="s">
        <v>100</v>
      </c>
      <c r="R29" s="16">
        <v>0.08</v>
      </c>
    </row>
    <row r="30" spans="1:20" s="3" customFormat="1">
      <c r="A30" s="3" t="s">
        <v>97</v>
      </c>
      <c r="B30" s="3" t="s">
        <v>20</v>
      </c>
      <c r="C30" s="14">
        <v>45847</v>
      </c>
      <c r="D30" s="3" t="s">
        <v>21</v>
      </c>
      <c r="E30" s="3" t="s">
        <v>98</v>
      </c>
      <c r="F30" s="3" t="s">
        <v>99</v>
      </c>
      <c r="G30" s="3" t="s">
        <v>24</v>
      </c>
      <c r="H30" s="3" t="s">
        <v>25</v>
      </c>
      <c r="I30" s="3" t="s">
        <v>55</v>
      </c>
      <c r="J30" s="3" t="s">
        <v>56</v>
      </c>
      <c r="K30" s="15" t="s">
        <v>28</v>
      </c>
      <c r="L30" s="15">
        <v>-1</v>
      </c>
      <c r="M30" s="4">
        <v>106026</v>
      </c>
      <c r="N30" s="4">
        <v>-106026</v>
      </c>
      <c r="O30" s="4">
        <v>-8482.08</v>
      </c>
      <c r="P30" s="3" t="s">
        <v>29</v>
      </c>
      <c r="Q30" s="3" t="s">
        <v>100</v>
      </c>
      <c r="R30" s="16">
        <v>0.08</v>
      </c>
    </row>
    <row r="31" spans="1:20" s="3" customFormat="1">
      <c r="A31" s="3" t="s">
        <v>101</v>
      </c>
      <c r="B31" s="3" t="s">
        <v>20</v>
      </c>
      <c r="C31" s="14">
        <v>45847</v>
      </c>
      <c r="D31" s="3" t="s">
        <v>21</v>
      </c>
      <c r="E31" s="3" t="s">
        <v>102</v>
      </c>
      <c r="F31" s="3" t="s">
        <v>103</v>
      </c>
      <c r="G31" s="3" t="s">
        <v>24</v>
      </c>
      <c r="H31" s="3" t="s">
        <v>25</v>
      </c>
      <c r="I31" s="3" t="s">
        <v>55</v>
      </c>
      <c r="J31" s="3" t="s">
        <v>56</v>
      </c>
      <c r="K31" s="15" t="s">
        <v>28</v>
      </c>
      <c r="L31" s="15">
        <v>-1</v>
      </c>
      <c r="M31" s="4">
        <v>106026</v>
      </c>
      <c r="N31" s="4">
        <v>-106026</v>
      </c>
      <c r="O31" s="4">
        <v>-8482.08</v>
      </c>
      <c r="P31" s="3" t="s">
        <v>29</v>
      </c>
      <c r="Q31" s="3" t="s">
        <v>104</v>
      </c>
      <c r="R31" s="16">
        <v>0.08</v>
      </c>
    </row>
    <row r="32" spans="1:20" s="3" customFormat="1">
      <c r="A32" s="3" t="s">
        <v>105</v>
      </c>
      <c r="B32" s="3" t="s">
        <v>20</v>
      </c>
      <c r="C32" s="14">
        <v>45847</v>
      </c>
      <c r="D32" s="1" t="s">
        <v>21</v>
      </c>
      <c r="E32" s="1" t="s">
        <v>106</v>
      </c>
      <c r="F32" s="1" t="s">
        <v>107</v>
      </c>
      <c r="G32" s="1" t="s">
        <v>24</v>
      </c>
      <c r="H32" s="1" t="s">
        <v>25</v>
      </c>
      <c r="I32" s="1" t="s">
        <v>26</v>
      </c>
      <c r="J32" s="3" t="s">
        <v>27</v>
      </c>
      <c r="K32" s="11" t="s">
        <v>28</v>
      </c>
      <c r="L32" s="15">
        <v>-1</v>
      </c>
      <c r="M32" s="12">
        <v>113113</v>
      </c>
      <c r="N32" s="12">
        <v>-113113</v>
      </c>
      <c r="O32" s="12">
        <v>-9049.0400000000009</v>
      </c>
      <c r="P32" s="1" t="s">
        <v>29</v>
      </c>
      <c r="Q32" s="3" t="s">
        <v>108</v>
      </c>
      <c r="R32" s="13">
        <v>0.08</v>
      </c>
      <c r="S32" s="3">
        <v>16</v>
      </c>
    </row>
    <row r="33" spans="1:19" s="3" customFormat="1">
      <c r="A33" s="3" t="s">
        <v>105</v>
      </c>
      <c r="B33" s="3" t="s">
        <v>20</v>
      </c>
      <c r="C33" s="14">
        <v>45847</v>
      </c>
      <c r="D33" s="1" t="s">
        <v>21</v>
      </c>
      <c r="E33" s="1" t="s">
        <v>106</v>
      </c>
      <c r="F33" s="1" t="s">
        <v>107</v>
      </c>
      <c r="G33" s="1" t="s">
        <v>24</v>
      </c>
      <c r="H33" s="1" t="s">
        <v>25</v>
      </c>
      <c r="I33" s="1" t="s">
        <v>34</v>
      </c>
      <c r="J33" s="3" t="s">
        <v>35</v>
      </c>
      <c r="K33" s="11" t="s">
        <v>28</v>
      </c>
      <c r="L33" s="15">
        <v>-1</v>
      </c>
      <c r="M33" s="12">
        <v>47673</v>
      </c>
      <c r="N33" s="12">
        <v>-47673</v>
      </c>
      <c r="O33" s="12">
        <v>-3813.84</v>
      </c>
      <c r="P33" s="1" t="s">
        <v>29</v>
      </c>
      <c r="Q33" s="3" t="s">
        <v>108</v>
      </c>
      <c r="R33" s="13">
        <v>0.08</v>
      </c>
      <c r="S33" s="3">
        <v>16</v>
      </c>
    </row>
    <row r="34" spans="1:19" s="3" customFormat="1">
      <c r="A34" s="3" t="s">
        <v>105</v>
      </c>
      <c r="B34" s="3" t="s">
        <v>20</v>
      </c>
      <c r="C34" s="14">
        <v>45847</v>
      </c>
      <c r="D34" s="1" t="s">
        <v>21</v>
      </c>
      <c r="E34" s="1" t="s">
        <v>106</v>
      </c>
      <c r="F34" s="1" t="s">
        <v>107</v>
      </c>
      <c r="G34" s="1" t="s">
        <v>24</v>
      </c>
      <c r="H34" s="1" t="s">
        <v>25</v>
      </c>
      <c r="I34" s="1" t="s">
        <v>55</v>
      </c>
      <c r="J34" s="3" t="s">
        <v>56</v>
      </c>
      <c r="K34" s="11" t="s">
        <v>28</v>
      </c>
      <c r="L34" s="15">
        <v>-2</v>
      </c>
      <c r="M34" s="12">
        <v>106026</v>
      </c>
      <c r="N34" s="12">
        <v>-212052</v>
      </c>
      <c r="O34" s="12">
        <v>-16964.16</v>
      </c>
      <c r="P34" s="1" t="s">
        <v>29</v>
      </c>
      <c r="Q34" s="3" t="s">
        <v>108</v>
      </c>
      <c r="R34" s="13">
        <v>0.08</v>
      </c>
      <c r="S34" s="3">
        <v>16</v>
      </c>
    </row>
    <row r="35" spans="1:19" s="3" customFormat="1">
      <c r="A35" s="3" t="s">
        <v>109</v>
      </c>
      <c r="B35" s="3" t="s">
        <v>20</v>
      </c>
      <c r="C35" s="14">
        <v>45847</v>
      </c>
      <c r="D35" s="3" t="s">
        <v>21</v>
      </c>
      <c r="E35" s="3" t="s">
        <v>110</v>
      </c>
      <c r="G35" s="3" t="s">
        <v>24</v>
      </c>
      <c r="H35" s="3" t="s">
        <v>25</v>
      </c>
      <c r="I35" s="3" t="s">
        <v>45</v>
      </c>
      <c r="J35" s="3" t="s">
        <v>46</v>
      </c>
      <c r="K35" s="15" t="s">
        <v>41</v>
      </c>
      <c r="L35" s="15">
        <v>-1</v>
      </c>
      <c r="M35" s="4">
        <v>105505</v>
      </c>
      <c r="N35" s="4">
        <v>-105505</v>
      </c>
      <c r="O35" s="4">
        <v>-8440.4</v>
      </c>
      <c r="P35" s="3" t="s">
        <v>29</v>
      </c>
      <c r="Q35" s="3" t="s">
        <v>111</v>
      </c>
      <c r="R35" s="16">
        <v>0.08</v>
      </c>
    </row>
    <row r="36" spans="1:19" s="3" customFormat="1">
      <c r="A36" s="3" t="s">
        <v>112</v>
      </c>
      <c r="B36" s="3" t="s">
        <v>20</v>
      </c>
      <c r="C36" s="14">
        <v>45848</v>
      </c>
      <c r="D36" s="3" t="s">
        <v>21</v>
      </c>
      <c r="E36" s="3" t="s">
        <v>113</v>
      </c>
      <c r="F36" s="3" t="s">
        <v>114</v>
      </c>
      <c r="G36" s="3" t="s">
        <v>24</v>
      </c>
      <c r="H36" s="3" t="s">
        <v>25</v>
      </c>
      <c r="I36" s="3" t="s">
        <v>115</v>
      </c>
      <c r="J36" s="3" t="s">
        <v>116</v>
      </c>
      <c r="K36" s="15" t="s">
        <v>28</v>
      </c>
      <c r="L36" s="15">
        <v>-1</v>
      </c>
      <c r="M36" s="4">
        <v>52815</v>
      </c>
      <c r="N36" s="4">
        <v>-52815</v>
      </c>
      <c r="O36" s="4">
        <v>-4225.2</v>
      </c>
      <c r="P36" s="3" t="s">
        <v>29</v>
      </c>
      <c r="Q36" s="3" t="s">
        <v>117</v>
      </c>
      <c r="R36" s="16">
        <v>0.08</v>
      </c>
    </row>
    <row r="37" spans="1:19" s="3" customFormat="1">
      <c r="A37" s="3" t="s">
        <v>112</v>
      </c>
      <c r="B37" s="3" t="s">
        <v>20</v>
      </c>
      <c r="C37" s="14">
        <v>45848</v>
      </c>
      <c r="D37" s="3" t="s">
        <v>21</v>
      </c>
      <c r="E37" s="3" t="s">
        <v>113</v>
      </c>
      <c r="F37" s="3" t="s">
        <v>114</v>
      </c>
      <c r="G37" s="3" t="s">
        <v>24</v>
      </c>
      <c r="H37" s="3" t="s">
        <v>25</v>
      </c>
      <c r="I37" s="3" t="s">
        <v>55</v>
      </c>
      <c r="J37" s="3" t="s">
        <v>56</v>
      </c>
      <c r="K37" s="15" t="s">
        <v>28</v>
      </c>
      <c r="L37" s="15">
        <v>-1</v>
      </c>
      <c r="M37" s="4">
        <v>106026</v>
      </c>
      <c r="N37" s="4">
        <v>-106026</v>
      </c>
      <c r="O37" s="4">
        <v>-8482.08</v>
      </c>
      <c r="P37" s="3" t="s">
        <v>29</v>
      </c>
      <c r="Q37" s="3" t="s">
        <v>117</v>
      </c>
      <c r="R37" s="16">
        <v>0.08</v>
      </c>
    </row>
    <row r="38" spans="1:19" s="3" customFormat="1">
      <c r="A38" s="3" t="s">
        <v>118</v>
      </c>
      <c r="B38" s="3" t="s">
        <v>20</v>
      </c>
      <c r="C38" s="14">
        <v>45848</v>
      </c>
      <c r="D38" s="1" t="s">
        <v>21</v>
      </c>
      <c r="E38" s="1" t="s">
        <v>119</v>
      </c>
      <c r="F38" s="1" t="s">
        <v>120</v>
      </c>
      <c r="G38" s="1" t="s">
        <v>24</v>
      </c>
      <c r="H38" s="1" t="s">
        <v>25</v>
      </c>
      <c r="I38" s="1" t="s">
        <v>45</v>
      </c>
      <c r="J38" s="3" t="s">
        <v>46</v>
      </c>
      <c r="K38" s="11" t="s">
        <v>41</v>
      </c>
      <c r="L38" s="15">
        <v>-2</v>
      </c>
      <c r="M38" s="12">
        <v>105505</v>
      </c>
      <c r="N38" s="12">
        <v>-211010</v>
      </c>
      <c r="O38" s="12">
        <v>-16880.8</v>
      </c>
      <c r="P38" s="1" t="s">
        <v>29</v>
      </c>
      <c r="Q38" s="3" t="s">
        <v>91</v>
      </c>
      <c r="R38" s="13">
        <v>0.08</v>
      </c>
      <c r="S38" s="3">
        <v>12</v>
      </c>
    </row>
    <row r="39" spans="1:19" s="3" customFormat="1">
      <c r="A39" s="3" t="s">
        <v>118</v>
      </c>
      <c r="B39" s="3" t="s">
        <v>20</v>
      </c>
      <c r="C39" s="14">
        <v>45848</v>
      </c>
      <c r="D39" s="1" t="s">
        <v>21</v>
      </c>
      <c r="E39" s="1" t="s">
        <v>119</v>
      </c>
      <c r="F39" s="1" t="s">
        <v>120</v>
      </c>
      <c r="G39" s="1" t="s">
        <v>24</v>
      </c>
      <c r="H39" s="1" t="s">
        <v>25</v>
      </c>
      <c r="I39" s="1" t="s">
        <v>55</v>
      </c>
      <c r="J39" s="3" t="s">
        <v>56</v>
      </c>
      <c r="K39" s="11" t="s">
        <v>28</v>
      </c>
      <c r="L39" s="15">
        <v>-2</v>
      </c>
      <c r="M39" s="12">
        <v>106026</v>
      </c>
      <c r="N39" s="12">
        <v>-212052</v>
      </c>
      <c r="O39" s="12">
        <v>-16964.16</v>
      </c>
      <c r="P39" s="1" t="s">
        <v>29</v>
      </c>
      <c r="Q39" s="3" t="s">
        <v>91</v>
      </c>
      <c r="R39" s="13">
        <v>0.08</v>
      </c>
      <c r="S39" s="3">
        <v>12</v>
      </c>
    </row>
    <row r="40" spans="1:19" s="3" customFormat="1">
      <c r="A40" s="3" t="s">
        <v>121</v>
      </c>
      <c r="B40" s="3" t="s">
        <v>20</v>
      </c>
      <c r="C40" s="14">
        <v>45849</v>
      </c>
      <c r="D40" s="1" t="s">
        <v>21</v>
      </c>
      <c r="E40" s="1" t="s">
        <v>122</v>
      </c>
      <c r="F40" s="1" t="s">
        <v>123</v>
      </c>
      <c r="G40" s="1" t="s">
        <v>24</v>
      </c>
      <c r="H40" s="1" t="s">
        <v>25</v>
      </c>
      <c r="I40" s="1" t="s">
        <v>45</v>
      </c>
      <c r="J40" s="3" t="s">
        <v>46</v>
      </c>
      <c r="K40" s="11" t="s">
        <v>41</v>
      </c>
      <c r="L40" s="15">
        <v>-3</v>
      </c>
      <c r="M40" s="12">
        <v>84404</v>
      </c>
      <c r="N40" s="12">
        <v>-253212</v>
      </c>
      <c r="O40" s="12">
        <v>-20256.96</v>
      </c>
      <c r="P40" s="1" t="s">
        <v>29</v>
      </c>
      <c r="Q40" s="3" t="s">
        <v>124</v>
      </c>
      <c r="R40" s="13">
        <v>0.08</v>
      </c>
      <c r="S40" s="3">
        <v>14</v>
      </c>
    </row>
    <row r="41" spans="1:19" s="3" customFormat="1">
      <c r="A41" s="3" t="s">
        <v>121</v>
      </c>
      <c r="B41" s="3" t="s">
        <v>20</v>
      </c>
      <c r="C41" s="14">
        <v>45849</v>
      </c>
      <c r="D41" s="1" t="s">
        <v>21</v>
      </c>
      <c r="E41" s="1" t="s">
        <v>122</v>
      </c>
      <c r="F41" s="1" t="s">
        <v>123</v>
      </c>
      <c r="G41" s="1" t="s">
        <v>24</v>
      </c>
      <c r="H41" s="1" t="s">
        <v>25</v>
      </c>
      <c r="I41" s="1" t="s">
        <v>55</v>
      </c>
      <c r="J41" s="3" t="s">
        <v>56</v>
      </c>
      <c r="K41" s="11" t="s">
        <v>28</v>
      </c>
      <c r="L41" s="15">
        <v>-2</v>
      </c>
      <c r="M41" s="12">
        <v>106026</v>
      </c>
      <c r="N41" s="12">
        <v>-212052</v>
      </c>
      <c r="O41" s="12">
        <v>-16964.16</v>
      </c>
      <c r="P41" s="1" t="s">
        <v>29</v>
      </c>
      <c r="Q41" s="3" t="s">
        <v>124</v>
      </c>
      <c r="R41" s="13">
        <v>0.08</v>
      </c>
      <c r="S41" s="3">
        <v>14</v>
      </c>
    </row>
    <row r="42" spans="1:19" s="3" customFormat="1">
      <c r="A42" s="3" t="s">
        <v>125</v>
      </c>
      <c r="B42" s="3" t="s">
        <v>20</v>
      </c>
      <c r="C42" s="14">
        <v>45849</v>
      </c>
      <c r="D42" s="3" t="s">
        <v>21</v>
      </c>
      <c r="E42" s="3" t="s">
        <v>22</v>
      </c>
      <c r="G42" s="3" t="s">
        <v>24</v>
      </c>
      <c r="H42" s="3" t="s">
        <v>25</v>
      </c>
      <c r="I42" s="3" t="s">
        <v>45</v>
      </c>
      <c r="J42" s="3" t="s">
        <v>46</v>
      </c>
      <c r="K42" s="15" t="s">
        <v>41</v>
      </c>
      <c r="L42" s="15">
        <v>-1</v>
      </c>
      <c r="M42" s="4">
        <v>89679</v>
      </c>
      <c r="N42" s="4">
        <v>-89679</v>
      </c>
      <c r="O42" s="4">
        <v>-7174.32</v>
      </c>
      <c r="P42" s="3" t="s">
        <v>29</v>
      </c>
      <c r="Q42" s="3" t="s">
        <v>126</v>
      </c>
      <c r="R42" s="16">
        <v>0.08</v>
      </c>
    </row>
    <row r="43" spans="1:19" s="3" customFormat="1">
      <c r="A43" s="3" t="s">
        <v>127</v>
      </c>
      <c r="B43" s="3" t="s">
        <v>20</v>
      </c>
      <c r="C43" s="14">
        <v>45849</v>
      </c>
      <c r="D43" s="1" t="s">
        <v>21</v>
      </c>
      <c r="E43" s="1" t="s">
        <v>128</v>
      </c>
      <c r="F43" s="1" t="s">
        <v>123</v>
      </c>
      <c r="G43" s="1" t="s">
        <v>24</v>
      </c>
      <c r="H43" s="1" t="s">
        <v>25</v>
      </c>
      <c r="I43" s="1" t="s">
        <v>34</v>
      </c>
      <c r="J43" s="3" t="s">
        <v>35</v>
      </c>
      <c r="K43" s="11" t="s">
        <v>28</v>
      </c>
      <c r="L43" s="15">
        <v>-3</v>
      </c>
      <c r="M43" s="12">
        <v>47673</v>
      </c>
      <c r="N43" s="12">
        <v>-143019</v>
      </c>
      <c r="O43" s="12">
        <v>-11441.52</v>
      </c>
      <c r="P43" s="1" t="s">
        <v>29</v>
      </c>
      <c r="Q43" s="3" t="s">
        <v>124</v>
      </c>
      <c r="R43" s="13">
        <v>0.08</v>
      </c>
      <c r="S43" s="3">
        <v>15</v>
      </c>
    </row>
    <row r="44" spans="1:19" s="3" customFormat="1">
      <c r="A44" s="3" t="s">
        <v>127</v>
      </c>
      <c r="B44" s="3" t="s">
        <v>20</v>
      </c>
      <c r="C44" s="14">
        <v>45849</v>
      </c>
      <c r="D44" s="1" t="s">
        <v>21</v>
      </c>
      <c r="E44" s="1" t="s">
        <v>128</v>
      </c>
      <c r="F44" s="1" t="s">
        <v>123</v>
      </c>
      <c r="G44" s="1" t="s">
        <v>24</v>
      </c>
      <c r="H44" s="1" t="s">
        <v>25</v>
      </c>
      <c r="I44" s="1" t="s">
        <v>55</v>
      </c>
      <c r="J44" s="3" t="s">
        <v>56</v>
      </c>
      <c r="K44" s="11" t="s">
        <v>28</v>
      </c>
      <c r="L44" s="15">
        <v>-2</v>
      </c>
      <c r="M44" s="12">
        <v>106026</v>
      </c>
      <c r="N44" s="12">
        <v>-212052</v>
      </c>
      <c r="O44" s="12">
        <v>-16964.16</v>
      </c>
      <c r="P44" s="1" t="s">
        <v>29</v>
      </c>
      <c r="Q44" s="3" t="s">
        <v>124</v>
      </c>
      <c r="R44" s="13">
        <v>0.08</v>
      </c>
      <c r="S44" s="3">
        <v>15</v>
      </c>
    </row>
    <row r="45" spans="1:19" s="3" customFormat="1">
      <c r="A45" s="3" t="s">
        <v>129</v>
      </c>
      <c r="B45" s="3" t="s">
        <v>20</v>
      </c>
      <c r="C45" s="14">
        <v>45851</v>
      </c>
      <c r="D45" s="3" t="s">
        <v>21</v>
      </c>
      <c r="E45" s="3" t="s">
        <v>130</v>
      </c>
      <c r="F45" s="3" t="s">
        <v>131</v>
      </c>
      <c r="G45" s="3" t="s">
        <v>24</v>
      </c>
      <c r="H45" s="3" t="s">
        <v>25</v>
      </c>
      <c r="I45" s="3" t="s">
        <v>55</v>
      </c>
      <c r="J45" s="3" t="s">
        <v>56</v>
      </c>
      <c r="K45" s="15" t="s">
        <v>28</v>
      </c>
      <c r="L45" s="15">
        <v>-1</v>
      </c>
      <c r="M45" s="4">
        <v>106026</v>
      </c>
      <c r="N45" s="4">
        <v>-106026</v>
      </c>
      <c r="O45" s="4">
        <v>-8482.08</v>
      </c>
      <c r="P45" s="3" t="s">
        <v>29</v>
      </c>
      <c r="Q45" s="3" t="s">
        <v>47</v>
      </c>
      <c r="R45" s="16">
        <v>0.08</v>
      </c>
    </row>
    <row r="46" spans="1:19" s="3" customFormat="1">
      <c r="A46" s="3" t="s">
        <v>132</v>
      </c>
      <c r="B46" s="3" t="s">
        <v>20</v>
      </c>
      <c r="C46" s="14">
        <v>45853</v>
      </c>
      <c r="D46" s="3" t="s">
        <v>21</v>
      </c>
      <c r="E46" s="3" t="s">
        <v>133</v>
      </c>
      <c r="F46" s="3" t="s">
        <v>134</v>
      </c>
      <c r="G46" s="3" t="s">
        <v>24</v>
      </c>
      <c r="H46" s="3" t="s">
        <v>25</v>
      </c>
      <c r="I46" s="3" t="s">
        <v>39</v>
      </c>
      <c r="J46" s="3" t="s">
        <v>40</v>
      </c>
      <c r="K46" s="15" t="s">
        <v>41</v>
      </c>
      <c r="L46" s="15">
        <v>-1</v>
      </c>
      <c r="M46" s="4">
        <v>59295</v>
      </c>
      <c r="N46" s="4">
        <v>-59295</v>
      </c>
      <c r="O46" s="4">
        <v>-4743.6000000000004</v>
      </c>
      <c r="P46" s="3" t="s">
        <v>29</v>
      </c>
      <c r="Q46" s="3" t="s">
        <v>104</v>
      </c>
      <c r="R46" s="16">
        <v>0.08</v>
      </c>
    </row>
    <row r="47" spans="1:19" s="3" customFormat="1">
      <c r="A47" s="3" t="s">
        <v>132</v>
      </c>
      <c r="B47" s="3" t="s">
        <v>20</v>
      </c>
      <c r="C47" s="14">
        <v>45853</v>
      </c>
      <c r="D47" s="3" t="s">
        <v>21</v>
      </c>
      <c r="E47" s="3" t="s">
        <v>133</v>
      </c>
      <c r="F47" s="3" t="s">
        <v>134</v>
      </c>
      <c r="G47" s="3" t="s">
        <v>24</v>
      </c>
      <c r="H47" s="3" t="s">
        <v>25</v>
      </c>
      <c r="I47" s="3" t="s">
        <v>55</v>
      </c>
      <c r="J47" s="3" t="s">
        <v>56</v>
      </c>
      <c r="K47" s="15" t="s">
        <v>28</v>
      </c>
      <c r="L47" s="15">
        <v>-1</v>
      </c>
      <c r="M47" s="4">
        <v>106026</v>
      </c>
      <c r="N47" s="4">
        <v>-106026</v>
      </c>
      <c r="O47" s="4">
        <v>-8482.08</v>
      </c>
      <c r="P47" s="3" t="s">
        <v>29</v>
      </c>
      <c r="Q47" s="3" t="s">
        <v>104</v>
      </c>
      <c r="R47" s="16">
        <v>0.08</v>
      </c>
    </row>
    <row r="48" spans="1:19" s="3" customFormat="1">
      <c r="A48" s="3" t="s">
        <v>135</v>
      </c>
      <c r="B48" s="3" t="s">
        <v>20</v>
      </c>
      <c r="C48" s="14">
        <v>45853</v>
      </c>
      <c r="D48" s="1" t="s">
        <v>21</v>
      </c>
      <c r="E48" s="1" t="s">
        <v>136</v>
      </c>
      <c r="F48" s="1" t="s">
        <v>137</v>
      </c>
      <c r="G48" s="1" t="s">
        <v>24</v>
      </c>
      <c r="H48" s="1" t="s">
        <v>25</v>
      </c>
      <c r="I48" s="1" t="s">
        <v>45</v>
      </c>
      <c r="J48" s="3" t="s">
        <v>46</v>
      </c>
      <c r="K48" s="11" t="s">
        <v>41</v>
      </c>
      <c r="L48" s="15">
        <v>-1</v>
      </c>
      <c r="M48" s="12">
        <v>89679</v>
      </c>
      <c r="N48" s="12">
        <v>-89679</v>
      </c>
      <c r="O48" s="12">
        <v>-7174.32</v>
      </c>
      <c r="P48" s="1" t="s">
        <v>29</v>
      </c>
      <c r="Q48" s="3" t="s">
        <v>138</v>
      </c>
      <c r="R48" s="13">
        <v>0.08</v>
      </c>
      <c r="S48" s="3">
        <v>18</v>
      </c>
    </row>
    <row r="49" spans="1:19" s="3" customFormat="1">
      <c r="A49" s="3" t="s">
        <v>139</v>
      </c>
      <c r="B49" s="3" t="s">
        <v>20</v>
      </c>
      <c r="C49" s="14">
        <v>45854</v>
      </c>
      <c r="D49" s="3" t="s">
        <v>21</v>
      </c>
      <c r="E49" s="3" t="s">
        <v>22</v>
      </c>
      <c r="F49" s="3" t="s">
        <v>140</v>
      </c>
      <c r="G49" s="3" t="s">
        <v>24</v>
      </c>
      <c r="H49" s="3" t="s">
        <v>25</v>
      </c>
      <c r="I49" s="3" t="s">
        <v>26</v>
      </c>
      <c r="J49" s="3" t="s">
        <v>27</v>
      </c>
      <c r="K49" s="15" t="s">
        <v>28</v>
      </c>
      <c r="L49" s="15">
        <v>-3</v>
      </c>
      <c r="M49" s="4">
        <v>113113</v>
      </c>
      <c r="N49" s="4">
        <v>-339339</v>
      </c>
      <c r="O49" s="4">
        <v>-27147.119999999999</v>
      </c>
      <c r="P49" s="3" t="s">
        <v>29</v>
      </c>
      <c r="Q49" s="3" t="s">
        <v>30</v>
      </c>
      <c r="R49" s="16">
        <v>0.08</v>
      </c>
    </row>
    <row r="50" spans="1:19" s="3" customFormat="1">
      <c r="A50" s="3" t="s">
        <v>139</v>
      </c>
      <c r="B50" s="3" t="s">
        <v>20</v>
      </c>
      <c r="C50" s="14">
        <v>45854</v>
      </c>
      <c r="D50" s="3" t="s">
        <v>21</v>
      </c>
      <c r="E50" s="3" t="s">
        <v>22</v>
      </c>
      <c r="F50" s="3" t="s">
        <v>140</v>
      </c>
      <c r="G50" s="3" t="s">
        <v>24</v>
      </c>
      <c r="H50" s="3" t="s">
        <v>25</v>
      </c>
      <c r="I50" s="3" t="s">
        <v>45</v>
      </c>
      <c r="J50" s="3" t="s">
        <v>46</v>
      </c>
      <c r="K50" s="15" t="s">
        <v>41</v>
      </c>
      <c r="L50" s="15">
        <v>-2</v>
      </c>
      <c r="M50" s="4">
        <v>89679</v>
      </c>
      <c r="N50" s="4">
        <v>-179358</v>
      </c>
      <c r="O50" s="4">
        <v>-14348.64</v>
      </c>
      <c r="P50" s="3" t="s">
        <v>29</v>
      </c>
      <c r="Q50" s="3" t="s">
        <v>30</v>
      </c>
      <c r="R50" s="16">
        <v>0.08</v>
      </c>
    </row>
    <row r="51" spans="1:19" s="3" customFormat="1">
      <c r="A51" s="3" t="s">
        <v>139</v>
      </c>
      <c r="B51" s="3" t="s">
        <v>20</v>
      </c>
      <c r="C51" s="14">
        <v>45854</v>
      </c>
      <c r="D51" s="3" t="s">
        <v>21</v>
      </c>
      <c r="E51" s="3" t="s">
        <v>22</v>
      </c>
      <c r="F51" s="3" t="s">
        <v>140</v>
      </c>
      <c r="G51" s="3" t="s">
        <v>24</v>
      </c>
      <c r="H51" s="3" t="s">
        <v>25</v>
      </c>
      <c r="I51" s="3" t="s">
        <v>34</v>
      </c>
      <c r="J51" s="3" t="s">
        <v>35</v>
      </c>
      <c r="K51" s="15" t="s">
        <v>28</v>
      </c>
      <c r="L51" s="15">
        <v>-2</v>
      </c>
      <c r="M51" s="4">
        <v>47673</v>
      </c>
      <c r="N51" s="4">
        <v>-95346</v>
      </c>
      <c r="O51" s="4">
        <v>-7627.68</v>
      </c>
      <c r="P51" s="3" t="s">
        <v>29</v>
      </c>
      <c r="Q51" s="3" t="s">
        <v>30</v>
      </c>
      <c r="R51" s="16">
        <v>0.08</v>
      </c>
    </row>
    <row r="52" spans="1:19" s="3" customFormat="1">
      <c r="A52" s="3" t="s">
        <v>141</v>
      </c>
      <c r="B52" s="3" t="s">
        <v>20</v>
      </c>
      <c r="C52" s="14">
        <v>45854</v>
      </c>
      <c r="D52" s="3" t="s">
        <v>21</v>
      </c>
      <c r="E52" s="3" t="s">
        <v>142</v>
      </c>
      <c r="F52" s="3" t="s">
        <v>143</v>
      </c>
      <c r="G52" s="3" t="s">
        <v>24</v>
      </c>
      <c r="H52" s="3" t="s">
        <v>25</v>
      </c>
      <c r="I52" s="3" t="s">
        <v>39</v>
      </c>
      <c r="J52" s="3" t="s">
        <v>40</v>
      </c>
      <c r="K52" s="15" t="s">
        <v>41</v>
      </c>
      <c r="L52" s="15">
        <v>-1</v>
      </c>
      <c r="M52" s="4">
        <v>69759</v>
      </c>
      <c r="N52" s="4">
        <v>-69759</v>
      </c>
      <c r="O52" s="4">
        <v>-5580.72</v>
      </c>
      <c r="P52" s="3" t="s">
        <v>29</v>
      </c>
      <c r="Q52" s="3" t="s">
        <v>144</v>
      </c>
      <c r="R52" s="16">
        <v>0.08</v>
      </c>
    </row>
    <row r="53" spans="1:19" s="3" customFormat="1">
      <c r="A53" s="3" t="s">
        <v>145</v>
      </c>
      <c r="B53" s="3" t="s">
        <v>20</v>
      </c>
      <c r="C53" s="14">
        <v>45855</v>
      </c>
      <c r="D53" s="3" t="s">
        <v>21</v>
      </c>
      <c r="E53" s="3" t="s">
        <v>146</v>
      </c>
      <c r="F53" s="3" t="s">
        <v>147</v>
      </c>
      <c r="G53" s="3" t="s">
        <v>24</v>
      </c>
      <c r="H53" s="3" t="s">
        <v>25</v>
      </c>
      <c r="I53" s="3" t="s">
        <v>55</v>
      </c>
      <c r="J53" s="3" t="s">
        <v>56</v>
      </c>
      <c r="K53" s="15" t="s">
        <v>28</v>
      </c>
      <c r="L53" s="15">
        <v>-2</v>
      </c>
      <c r="M53" s="4">
        <v>106026</v>
      </c>
      <c r="N53" s="4">
        <v>-212052</v>
      </c>
      <c r="O53" s="4">
        <v>-16964.16</v>
      </c>
      <c r="P53" s="3" t="s">
        <v>29</v>
      </c>
      <c r="Q53" s="3" t="s">
        <v>148</v>
      </c>
      <c r="R53" s="16">
        <v>0.08</v>
      </c>
    </row>
    <row r="54" spans="1:19" s="3" customFormat="1">
      <c r="A54" s="3" t="s">
        <v>149</v>
      </c>
      <c r="B54" s="3" t="s">
        <v>20</v>
      </c>
      <c r="C54" s="14">
        <v>45855</v>
      </c>
      <c r="D54" s="3" t="s">
        <v>21</v>
      </c>
      <c r="E54" s="3" t="s">
        <v>150</v>
      </c>
      <c r="F54" s="3" t="s">
        <v>151</v>
      </c>
      <c r="G54" s="3" t="s">
        <v>24</v>
      </c>
      <c r="H54" s="3" t="s">
        <v>25</v>
      </c>
      <c r="I54" s="3" t="s">
        <v>34</v>
      </c>
      <c r="J54" s="3" t="s">
        <v>35</v>
      </c>
      <c r="K54" s="15" t="s">
        <v>28</v>
      </c>
      <c r="L54" s="15">
        <v>-1</v>
      </c>
      <c r="M54" s="4">
        <v>47673</v>
      </c>
      <c r="N54" s="4">
        <v>-47673</v>
      </c>
      <c r="O54" s="4">
        <v>-3813.84</v>
      </c>
      <c r="P54" s="3" t="s">
        <v>29</v>
      </c>
      <c r="Q54" s="3" t="s">
        <v>152</v>
      </c>
      <c r="R54" s="16">
        <v>0.08</v>
      </c>
    </row>
    <row r="55" spans="1:19" s="3" customFormat="1">
      <c r="A55" s="3" t="s">
        <v>153</v>
      </c>
      <c r="B55" s="3" t="s">
        <v>20</v>
      </c>
      <c r="C55" s="14">
        <v>45855</v>
      </c>
      <c r="D55" s="3" t="s">
        <v>21</v>
      </c>
      <c r="E55" s="3" t="s">
        <v>154</v>
      </c>
      <c r="F55" s="3" t="s">
        <v>155</v>
      </c>
      <c r="G55" s="3" t="s">
        <v>24</v>
      </c>
      <c r="H55" s="3" t="s">
        <v>25</v>
      </c>
      <c r="I55" s="3" t="s">
        <v>115</v>
      </c>
      <c r="J55" s="3" t="s">
        <v>116</v>
      </c>
      <c r="K55" s="15" t="s">
        <v>28</v>
      </c>
      <c r="L55" s="15">
        <v>-3</v>
      </c>
      <c r="M55" s="4">
        <v>52815</v>
      </c>
      <c r="N55" s="4">
        <v>-158445</v>
      </c>
      <c r="O55" s="4">
        <v>-12675.6</v>
      </c>
      <c r="P55" s="3" t="s">
        <v>29</v>
      </c>
      <c r="Q55" s="3" t="s">
        <v>156</v>
      </c>
      <c r="R55" s="16">
        <v>0.08</v>
      </c>
    </row>
    <row r="56" spans="1:19" s="3" customFormat="1">
      <c r="A56" s="3" t="s">
        <v>153</v>
      </c>
      <c r="B56" s="3" t="s">
        <v>20</v>
      </c>
      <c r="C56" s="14">
        <v>45855</v>
      </c>
      <c r="D56" s="3" t="s">
        <v>21</v>
      </c>
      <c r="E56" s="3" t="s">
        <v>154</v>
      </c>
      <c r="F56" s="3" t="s">
        <v>155</v>
      </c>
      <c r="G56" s="3" t="s">
        <v>24</v>
      </c>
      <c r="H56" s="3" t="s">
        <v>25</v>
      </c>
      <c r="I56" s="3" t="s">
        <v>45</v>
      </c>
      <c r="J56" s="3" t="s">
        <v>46</v>
      </c>
      <c r="K56" s="15" t="s">
        <v>41</v>
      </c>
      <c r="L56" s="15">
        <v>-3</v>
      </c>
      <c r="M56" s="4">
        <v>105505</v>
      </c>
      <c r="N56" s="4">
        <v>-316515</v>
      </c>
      <c r="O56" s="4">
        <v>-25321.200000000001</v>
      </c>
      <c r="P56" s="3" t="s">
        <v>29</v>
      </c>
      <c r="Q56" s="3" t="s">
        <v>156</v>
      </c>
      <c r="R56" s="16">
        <v>0.08</v>
      </c>
    </row>
    <row r="57" spans="1:19" s="3" customFormat="1">
      <c r="A57" s="3" t="s">
        <v>149</v>
      </c>
      <c r="B57" s="3" t="s">
        <v>20</v>
      </c>
      <c r="C57" s="14">
        <v>45855</v>
      </c>
      <c r="D57" s="3" t="s">
        <v>21</v>
      </c>
      <c r="E57" s="3" t="s">
        <v>150</v>
      </c>
      <c r="F57" s="3" t="s">
        <v>151</v>
      </c>
      <c r="G57" s="3" t="s">
        <v>24</v>
      </c>
      <c r="H57" s="3" t="s">
        <v>25</v>
      </c>
      <c r="I57" s="3" t="s">
        <v>39</v>
      </c>
      <c r="J57" s="3" t="s">
        <v>40</v>
      </c>
      <c r="K57" s="15" t="s">
        <v>41</v>
      </c>
      <c r="L57" s="15">
        <v>-1</v>
      </c>
      <c r="M57" s="4">
        <v>69759</v>
      </c>
      <c r="N57" s="4">
        <v>-69759</v>
      </c>
      <c r="O57" s="4">
        <v>-5580.72</v>
      </c>
      <c r="P57" s="3" t="s">
        <v>29</v>
      </c>
      <c r="Q57" s="3" t="s">
        <v>152</v>
      </c>
      <c r="R57" s="16">
        <v>0.08</v>
      </c>
    </row>
    <row r="58" spans="1:19" s="3" customFormat="1">
      <c r="A58" s="3" t="s">
        <v>149</v>
      </c>
      <c r="B58" s="3" t="s">
        <v>20</v>
      </c>
      <c r="C58" s="14">
        <v>45855</v>
      </c>
      <c r="D58" s="3" t="s">
        <v>21</v>
      </c>
      <c r="E58" s="3" t="s">
        <v>150</v>
      </c>
      <c r="F58" s="3" t="s">
        <v>151</v>
      </c>
      <c r="G58" s="3" t="s">
        <v>24</v>
      </c>
      <c r="H58" s="3" t="s">
        <v>25</v>
      </c>
      <c r="I58" s="3" t="s">
        <v>115</v>
      </c>
      <c r="J58" s="3" t="s">
        <v>116</v>
      </c>
      <c r="K58" s="15" t="s">
        <v>28</v>
      </c>
      <c r="L58" s="15">
        <v>-2</v>
      </c>
      <c r="M58" s="4">
        <v>52815</v>
      </c>
      <c r="N58" s="4">
        <v>-105630</v>
      </c>
      <c r="O58" s="4">
        <v>-8450.4</v>
      </c>
      <c r="P58" s="3" t="s">
        <v>29</v>
      </c>
      <c r="Q58" s="3" t="s">
        <v>152</v>
      </c>
      <c r="R58" s="16">
        <v>0.08</v>
      </c>
    </row>
    <row r="59" spans="1:19" s="3" customFormat="1">
      <c r="A59" s="3" t="s">
        <v>149</v>
      </c>
      <c r="B59" s="3" t="s">
        <v>20</v>
      </c>
      <c r="C59" s="14">
        <v>45855</v>
      </c>
      <c r="D59" s="3" t="s">
        <v>21</v>
      </c>
      <c r="E59" s="3" t="s">
        <v>150</v>
      </c>
      <c r="F59" s="3" t="s">
        <v>151</v>
      </c>
      <c r="G59" s="3" t="s">
        <v>24</v>
      </c>
      <c r="H59" s="3" t="s">
        <v>25</v>
      </c>
      <c r="I59" s="3" t="s">
        <v>45</v>
      </c>
      <c r="J59" s="3" t="s">
        <v>46</v>
      </c>
      <c r="K59" s="15" t="s">
        <v>41</v>
      </c>
      <c r="L59" s="15">
        <v>-2</v>
      </c>
      <c r="M59" s="4">
        <v>105505</v>
      </c>
      <c r="N59" s="4">
        <v>-211010</v>
      </c>
      <c r="O59" s="4">
        <v>-16880.8</v>
      </c>
      <c r="P59" s="3" t="s">
        <v>29</v>
      </c>
      <c r="Q59" s="3" t="s">
        <v>152</v>
      </c>
      <c r="R59" s="16">
        <v>0.08</v>
      </c>
    </row>
    <row r="60" spans="1:19" s="3" customFormat="1">
      <c r="A60" s="3" t="s">
        <v>157</v>
      </c>
      <c r="B60" s="3" t="s">
        <v>20</v>
      </c>
      <c r="C60" s="14">
        <v>45855</v>
      </c>
      <c r="D60" s="1" t="s">
        <v>21</v>
      </c>
      <c r="E60" s="1" t="s">
        <v>158</v>
      </c>
      <c r="F60" s="1" t="s">
        <v>159</v>
      </c>
      <c r="G60" s="1" t="s">
        <v>24</v>
      </c>
      <c r="H60" s="1" t="s">
        <v>25</v>
      </c>
      <c r="I60" s="1" t="s">
        <v>26</v>
      </c>
      <c r="J60" s="3" t="s">
        <v>27</v>
      </c>
      <c r="K60" s="11" t="s">
        <v>28</v>
      </c>
      <c r="L60" s="15">
        <v>-2</v>
      </c>
      <c r="M60" s="12">
        <v>113113</v>
      </c>
      <c r="N60" s="12">
        <v>-226226</v>
      </c>
      <c r="O60" s="12">
        <v>-18098.080000000002</v>
      </c>
      <c r="P60" s="1" t="s">
        <v>29</v>
      </c>
      <c r="Q60" s="3" t="s">
        <v>160</v>
      </c>
      <c r="R60" s="13">
        <v>0.08</v>
      </c>
      <c r="S60" s="3">
        <v>5</v>
      </c>
    </row>
    <row r="61" spans="1:19" s="3" customFormat="1">
      <c r="A61" s="3" t="s">
        <v>157</v>
      </c>
      <c r="B61" s="3" t="s">
        <v>20</v>
      </c>
      <c r="C61" s="14">
        <v>45855</v>
      </c>
      <c r="D61" s="1" t="s">
        <v>21</v>
      </c>
      <c r="E61" s="1" t="s">
        <v>158</v>
      </c>
      <c r="F61" s="1" t="s">
        <v>159</v>
      </c>
      <c r="G61" s="1" t="s">
        <v>24</v>
      </c>
      <c r="H61" s="1" t="s">
        <v>25</v>
      </c>
      <c r="I61" s="1" t="s">
        <v>34</v>
      </c>
      <c r="J61" s="3" t="s">
        <v>35</v>
      </c>
      <c r="K61" s="11" t="s">
        <v>28</v>
      </c>
      <c r="L61" s="15">
        <v>-1</v>
      </c>
      <c r="M61" s="12">
        <v>47673</v>
      </c>
      <c r="N61" s="12">
        <v>-47673</v>
      </c>
      <c r="O61" s="12">
        <v>-3813.84</v>
      </c>
      <c r="P61" s="1" t="s">
        <v>29</v>
      </c>
      <c r="Q61" s="3" t="s">
        <v>160</v>
      </c>
      <c r="R61" s="13">
        <v>0.08</v>
      </c>
      <c r="S61" s="3">
        <v>5</v>
      </c>
    </row>
    <row r="62" spans="1:19" s="3" customFormat="1">
      <c r="A62" s="3" t="s">
        <v>157</v>
      </c>
      <c r="B62" s="3" t="s">
        <v>20</v>
      </c>
      <c r="C62" s="14">
        <v>45855</v>
      </c>
      <c r="D62" s="1" t="s">
        <v>21</v>
      </c>
      <c r="E62" s="1" t="s">
        <v>158</v>
      </c>
      <c r="F62" s="1" t="s">
        <v>159</v>
      </c>
      <c r="G62" s="1" t="s">
        <v>24</v>
      </c>
      <c r="H62" s="1" t="s">
        <v>25</v>
      </c>
      <c r="I62" s="1" t="s">
        <v>55</v>
      </c>
      <c r="J62" s="3" t="s">
        <v>56</v>
      </c>
      <c r="K62" s="11" t="s">
        <v>28</v>
      </c>
      <c r="L62" s="15">
        <v>-2</v>
      </c>
      <c r="M62" s="12">
        <v>106026</v>
      </c>
      <c r="N62" s="12">
        <v>-212052</v>
      </c>
      <c r="O62" s="12">
        <v>-16964.16</v>
      </c>
      <c r="P62" s="1" t="s">
        <v>29</v>
      </c>
      <c r="Q62" s="3" t="s">
        <v>160</v>
      </c>
      <c r="R62" s="13">
        <v>0.08</v>
      </c>
      <c r="S62" s="3">
        <v>5</v>
      </c>
    </row>
    <row r="63" spans="1:19" s="3" customFormat="1">
      <c r="A63" s="3" t="s">
        <v>153</v>
      </c>
      <c r="B63" s="3" t="s">
        <v>20</v>
      </c>
      <c r="C63" s="14">
        <v>45855</v>
      </c>
      <c r="D63" s="3" t="s">
        <v>21</v>
      </c>
      <c r="E63" s="3" t="s">
        <v>154</v>
      </c>
      <c r="F63" s="3" t="s">
        <v>155</v>
      </c>
      <c r="G63" s="3" t="s">
        <v>24</v>
      </c>
      <c r="H63" s="3" t="s">
        <v>25</v>
      </c>
      <c r="I63" s="3" t="s">
        <v>34</v>
      </c>
      <c r="J63" s="3" t="s">
        <v>35</v>
      </c>
      <c r="K63" s="15" t="s">
        <v>28</v>
      </c>
      <c r="L63" s="15">
        <v>-3</v>
      </c>
      <c r="M63" s="4">
        <v>47673</v>
      </c>
      <c r="N63" s="4">
        <v>-143019</v>
      </c>
      <c r="O63" s="4">
        <v>-11441.52</v>
      </c>
      <c r="P63" s="3" t="s">
        <v>29</v>
      </c>
      <c r="Q63" s="3" t="s">
        <v>156</v>
      </c>
      <c r="R63" s="16">
        <v>0.08</v>
      </c>
    </row>
    <row r="64" spans="1:19" s="3" customFormat="1">
      <c r="A64" s="3" t="s">
        <v>153</v>
      </c>
      <c r="B64" s="3" t="s">
        <v>20</v>
      </c>
      <c r="C64" s="14">
        <v>45855</v>
      </c>
      <c r="D64" s="3" t="s">
        <v>21</v>
      </c>
      <c r="E64" s="3" t="s">
        <v>154</v>
      </c>
      <c r="F64" s="3" t="s">
        <v>155</v>
      </c>
      <c r="G64" s="3" t="s">
        <v>24</v>
      </c>
      <c r="H64" s="3" t="s">
        <v>25</v>
      </c>
      <c r="I64" s="3" t="s">
        <v>94</v>
      </c>
      <c r="J64" s="3" t="s">
        <v>95</v>
      </c>
      <c r="K64" s="15" t="s">
        <v>28</v>
      </c>
      <c r="L64" s="15">
        <v>-1</v>
      </c>
      <c r="M64" s="4">
        <v>43700</v>
      </c>
      <c r="N64" s="4">
        <v>-43700</v>
      </c>
      <c r="O64" s="4">
        <v>-3496</v>
      </c>
      <c r="P64" s="3" t="s">
        <v>29</v>
      </c>
      <c r="Q64" s="3" t="s">
        <v>156</v>
      </c>
      <c r="R64" s="16">
        <v>0.08</v>
      </c>
    </row>
    <row r="65" spans="1:19" s="3" customFormat="1">
      <c r="A65" s="3" t="s">
        <v>161</v>
      </c>
      <c r="B65" s="3" t="s">
        <v>20</v>
      </c>
      <c r="C65" s="14">
        <v>45855</v>
      </c>
      <c r="D65" s="1" t="s">
        <v>21</v>
      </c>
      <c r="E65" s="1" t="s">
        <v>162</v>
      </c>
      <c r="F65" s="1" t="s">
        <v>163</v>
      </c>
      <c r="G65" s="1" t="s">
        <v>24</v>
      </c>
      <c r="H65" s="1" t="s">
        <v>25</v>
      </c>
      <c r="I65" s="1" t="s">
        <v>26</v>
      </c>
      <c r="J65" s="3" t="s">
        <v>27</v>
      </c>
      <c r="K65" s="11" t="s">
        <v>28</v>
      </c>
      <c r="L65" s="15">
        <v>-4</v>
      </c>
      <c r="M65" s="12">
        <v>113113</v>
      </c>
      <c r="N65" s="12">
        <v>-452452</v>
      </c>
      <c r="O65" s="12">
        <v>-36196.160000000003</v>
      </c>
      <c r="P65" s="1" t="s">
        <v>29</v>
      </c>
      <c r="Q65" s="3" t="s">
        <v>164</v>
      </c>
      <c r="R65" s="13">
        <v>0.08</v>
      </c>
      <c r="S65" s="3">
        <v>1</v>
      </c>
    </row>
    <row r="66" spans="1:19">
      <c r="A66" s="1" t="s">
        <v>165</v>
      </c>
      <c r="B66" s="1" t="s">
        <v>20</v>
      </c>
      <c r="C66" s="10">
        <v>45856</v>
      </c>
      <c r="D66" s="1" t="s">
        <v>21</v>
      </c>
      <c r="E66" s="1" t="s">
        <v>166</v>
      </c>
      <c r="F66" s="1" t="s">
        <v>167</v>
      </c>
      <c r="G66" s="1" t="s">
        <v>24</v>
      </c>
      <c r="H66" s="1" t="s">
        <v>25</v>
      </c>
      <c r="I66" s="1" t="s">
        <v>55</v>
      </c>
      <c r="J66" s="1" t="s">
        <v>56</v>
      </c>
      <c r="K66" s="11" t="s">
        <v>28</v>
      </c>
      <c r="L66" s="11">
        <v>-3</v>
      </c>
      <c r="M66" s="12">
        <v>106026</v>
      </c>
      <c r="N66" s="12">
        <v>-318078</v>
      </c>
      <c r="O66" s="12">
        <v>-25446.240000000002</v>
      </c>
      <c r="P66" s="1" t="s">
        <v>29</v>
      </c>
      <c r="Q66" s="1" t="s">
        <v>100</v>
      </c>
      <c r="R66" s="13">
        <v>0.08</v>
      </c>
    </row>
    <row r="67" spans="1:19" s="3" customFormat="1">
      <c r="A67" s="3" t="s">
        <v>168</v>
      </c>
      <c r="B67" s="3" t="s">
        <v>20</v>
      </c>
      <c r="C67" s="14">
        <v>45856</v>
      </c>
      <c r="D67" s="3" t="s">
        <v>21</v>
      </c>
      <c r="E67" s="3" t="s">
        <v>169</v>
      </c>
      <c r="F67" s="3" t="s">
        <v>170</v>
      </c>
      <c r="G67" s="3" t="s">
        <v>24</v>
      </c>
      <c r="H67" s="3" t="s">
        <v>25</v>
      </c>
      <c r="I67" s="3" t="s">
        <v>39</v>
      </c>
      <c r="J67" s="3" t="s">
        <v>40</v>
      </c>
      <c r="K67" s="15" t="s">
        <v>41</v>
      </c>
      <c r="L67" s="15">
        <v>-1</v>
      </c>
      <c r="M67" s="4">
        <v>69759</v>
      </c>
      <c r="N67" s="4">
        <v>-69759</v>
      </c>
      <c r="O67" s="4">
        <v>-5580.72</v>
      </c>
      <c r="P67" s="3" t="s">
        <v>29</v>
      </c>
      <c r="Q67" s="3" t="s">
        <v>171</v>
      </c>
      <c r="R67" s="16">
        <v>0.08</v>
      </c>
    </row>
    <row r="68" spans="1:19" s="3" customFormat="1">
      <c r="A68" s="3" t="s">
        <v>172</v>
      </c>
      <c r="B68" s="3" t="s">
        <v>20</v>
      </c>
      <c r="C68" s="14">
        <v>45856</v>
      </c>
      <c r="D68" s="3" t="s">
        <v>21</v>
      </c>
      <c r="E68" s="3" t="s">
        <v>173</v>
      </c>
      <c r="F68" s="3" t="s">
        <v>174</v>
      </c>
      <c r="G68" s="3" t="s">
        <v>24</v>
      </c>
      <c r="H68" s="3" t="s">
        <v>25</v>
      </c>
      <c r="I68" s="3" t="s">
        <v>26</v>
      </c>
      <c r="J68" s="3" t="s">
        <v>27</v>
      </c>
      <c r="K68" s="15" t="s">
        <v>28</v>
      </c>
      <c r="L68" s="15">
        <v>-1</v>
      </c>
      <c r="M68" s="4">
        <v>113113</v>
      </c>
      <c r="N68" s="4">
        <v>-113113</v>
      </c>
      <c r="O68" s="4">
        <v>-9049.0400000000009</v>
      </c>
      <c r="P68" s="3" t="s">
        <v>29</v>
      </c>
      <c r="Q68" s="3" t="s">
        <v>36</v>
      </c>
      <c r="R68" s="16">
        <v>0.08</v>
      </c>
    </row>
    <row r="69" spans="1:19" s="3" customFormat="1">
      <c r="A69" s="3" t="s">
        <v>172</v>
      </c>
      <c r="B69" s="3" t="s">
        <v>20</v>
      </c>
      <c r="C69" s="14">
        <v>45856</v>
      </c>
      <c r="D69" s="3" t="s">
        <v>21</v>
      </c>
      <c r="E69" s="3" t="s">
        <v>173</v>
      </c>
      <c r="F69" s="3" t="s">
        <v>174</v>
      </c>
      <c r="G69" s="3" t="s">
        <v>24</v>
      </c>
      <c r="H69" s="3" t="s">
        <v>25</v>
      </c>
      <c r="I69" s="3" t="s">
        <v>94</v>
      </c>
      <c r="J69" s="3" t="s">
        <v>95</v>
      </c>
      <c r="K69" s="15" t="s">
        <v>28</v>
      </c>
      <c r="L69" s="15">
        <v>-1</v>
      </c>
      <c r="M69" s="4">
        <v>43700</v>
      </c>
      <c r="N69" s="4">
        <v>-43700</v>
      </c>
      <c r="O69" s="4">
        <v>-3496</v>
      </c>
      <c r="P69" s="3" t="s">
        <v>29</v>
      </c>
      <c r="Q69" s="3" t="s">
        <v>36</v>
      </c>
      <c r="R69" s="16">
        <v>0.08</v>
      </c>
    </row>
    <row r="70" spans="1:19" s="3" customFormat="1">
      <c r="A70" s="3" t="s">
        <v>175</v>
      </c>
      <c r="B70" s="3" t="s">
        <v>20</v>
      </c>
      <c r="C70" s="14">
        <v>45856</v>
      </c>
      <c r="D70" s="3" t="s">
        <v>21</v>
      </c>
      <c r="E70" s="3" t="s">
        <v>176</v>
      </c>
      <c r="F70" s="3" t="s">
        <v>177</v>
      </c>
      <c r="G70" s="3" t="s">
        <v>24</v>
      </c>
      <c r="H70" s="3" t="s">
        <v>25</v>
      </c>
      <c r="I70" s="3" t="s">
        <v>45</v>
      </c>
      <c r="J70" s="3" t="s">
        <v>46</v>
      </c>
      <c r="K70" s="15" t="s">
        <v>41</v>
      </c>
      <c r="L70" s="15">
        <v>-1</v>
      </c>
      <c r="M70" s="4">
        <v>84404</v>
      </c>
      <c r="N70" s="4">
        <v>-84404</v>
      </c>
      <c r="O70" s="4">
        <v>-6752.32</v>
      </c>
      <c r="P70" s="3" t="s">
        <v>29</v>
      </c>
      <c r="Q70" s="3" t="s">
        <v>178</v>
      </c>
      <c r="R70" s="16">
        <v>0.08</v>
      </c>
    </row>
    <row r="71" spans="1:19" s="3" customFormat="1">
      <c r="A71" s="3" t="s">
        <v>179</v>
      </c>
      <c r="B71" s="3" t="s">
        <v>20</v>
      </c>
      <c r="C71" s="14">
        <v>45858</v>
      </c>
      <c r="D71" s="1" t="s">
        <v>21</v>
      </c>
      <c r="E71" s="1" t="s">
        <v>180</v>
      </c>
      <c r="F71" s="1"/>
      <c r="G71" s="1" t="s">
        <v>24</v>
      </c>
      <c r="H71" s="1" t="s">
        <v>25</v>
      </c>
      <c r="I71" s="1" t="s">
        <v>45</v>
      </c>
      <c r="J71" s="3" t="s">
        <v>46</v>
      </c>
      <c r="K71" s="11" t="s">
        <v>41</v>
      </c>
      <c r="L71" s="15">
        <v>-1</v>
      </c>
      <c r="M71" s="12">
        <v>105505</v>
      </c>
      <c r="N71" s="12">
        <v>-105505</v>
      </c>
      <c r="O71" s="12">
        <v>-8440.4</v>
      </c>
      <c r="P71" s="1" t="s">
        <v>29</v>
      </c>
      <c r="Q71" s="3" t="s">
        <v>181</v>
      </c>
      <c r="R71" s="13">
        <v>0.08</v>
      </c>
      <c r="S71" s="3">
        <v>17</v>
      </c>
    </row>
    <row r="72" spans="1:19" s="3" customFormat="1">
      <c r="A72" s="3" t="s">
        <v>182</v>
      </c>
      <c r="B72" s="3" t="s">
        <v>20</v>
      </c>
      <c r="C72" s="14">
        <v>45859</v>
      </c>
      <c r="D72" s="1" t="s">
        <v>21</v>
      </c>
      <c r="E72" s="1" t="s">
        <v>183</v>
      </c>
      <c r="F72" s="1" t="s">
        <v>184</v>
      </c>
      <c r="G72" s="1" t="s">
        <v>24</v>
      </c>
      <c r="H72" s="1" t="s">
        <v>25</v>
      </c>
      <c r="I72" s="1" t="s">
        <v>26</v>
      </c>
      <c r="J72" s="3" t="s">
        <v>27</v>
      </c>
      <c r="K72" s="11" t="s">
        <v>28</v>
      </c>
      <c r="L72" s="15">
        <v>-1</v>
      </c>
      <c r="M72" s="12">
        <v>113113</v>
      </c>
      <c r="N72" s="12">
        <v>-113113</v>
      </c>
      <c r="O72" s="12">
        <v>-9049.0400000000009</v>
      </c>
      <c r="P72" s="1" t="s">
        <v>29</v>
      </c>
      <c r="Q72" s="3" t="s">
        <v>185</v>
      </c>
      <c r="R72" s="13">
        <v>0.08</v>
      </c>
      <c r="S72" s="3">
        <v>7</v>
      </c>
    </row>
    <row r="73" spans="1:19" s="3" customFormat="1">
      <c r="A73" s="3" t="s">
        <v>182</v>
      </c>
      <c r="B73" s="3" t="s">
        <v>20</v>
      </c>
      <c r="C73" s="14">
        <v>45859</v>
      </c>
      <c r="D73" s="1" t="s">
        <v>21</v>
      </c>
      <c r="E73" s="1" t="s">
        <v>183</v>
      </c>
      <c r="F73" s="1" t="s">
        <v>184</v>
      </c>
      <c r="G73" s="1" t="s">
        <v>24</v>
      </c>
      <c r="H73" s="1" t="s">
        <v>25</v>
      </c>
      <c r="I73" s="1" t="s">
        <v>45</v>
      </c>
      <c r="J73" s="3" t="s">
        <v>46</v>
      </c>
      <c r="K73" s="11" t="s">
        <v>41</v>
      </c>
      <c r="L73" s="15">
        <v>-1</v>
      </c>
      <c r="M73" s="12">
        <v>105505</v>
      </c>
      <c r="N73" s="12">
        <v>-105505</v>
      </c>
      <c r="O73" s="12">
        <v>-8440.4</v>
      </c>
      <c r="P73" s="1" t="s">
        <v>29</v>
      </c>
      <c r="Q73" s="3" t="s">
        <v>185</v>
      </c>
      <c r="R73" s="13">
        <v>0.08</v>
      </c>
      <c r="S73" s="3">
        <v>7</v>
      </c>
    </row>
    <row r="74" spans="1:19" s="3" customFormat="1">
      <c r="A74" s="3" t="s">
        <v>182</v>
      </c>
      <c r="B74" s="3" t="s">
        <v>20</v>
      </c>
      <c r="C74" s="14">
        <v>45859</v>
      </c>
      <c r="D74" s="1" t="s">
        <v>21</v>
      </c>
      <c r="E74" s="1" t="s">
        <v>183</v>
      </c>
      <c r="F74" s="1" t="s">
        <v>184</v>
      </c>
      <c r="G74" s="1" t="s">
        <v>24</v>
      </c>
      <c r="H74" s="1" t="s">
        <v>25</v>
      </c>
      <c r="I74" s="1" t="s">
        <v>55</v>
      </c>
      <c r="J74" s="3" t="s">
        <v>56</v>
      </c>
      <c r="K74" s="11" t="s">
        <v>28</v>
      </c>
      <c r="L74" s="15">
        <v>-3</v>
      </c>
      <c r="M74" s="12">
        <v>106026</v>
      </c>
      <c r="N74" s="12">
        <v>-318078</v>
      </c>
      <c r="O74" s="12">
        <v>-25446.240000000002</v>
      </c>
      <c r="P74" s="1" t="s">
        <v>29</v>
      </c>
      <c r="Q74" s="3" t="s">
        <v>185</v>
      </c>
      <c r="R74" s="13">
        <v>0.08</v>
      </c>
      <c r="S74" s="3">
        <v>7</v>
      </c>
    </row>
    <row r="75" spans="1:19" s="3" customFormat="1">
      <c r="A75" s="3" t="s">
        <v>186</v>
      </c>
      <c r="B75" s="3" t="s">
        <v>20</v>
      </c>
      <c r="C75" s="14">
        <v>45860</v>
      </c>
      <c r="D75" s="3" t="s">
        <v>21</v>
      </c>
      <c r="E75" s="3" t="s">
        <v>187</v>
      </c>
      <c r="F75" s="3" t="s">
        <v>188</v>
      </c>
      <c r="G75" s="3" t="s">
        <v>24</v>
      </c>
      <c r="H75" s="3" t="s">
        <v>25</v>
      </c>
      <c r="I75" s="3" t="s">
        <v>115</v>
      </c>
      <c r="J75" s="3" t="s">
        <v>116</v>
      </c>
      <c r="K75" s="15" t="s">
        <v>28</v>
      </c>
      <c r="L75" s="15">
        <v>-2</v>
      </c>
      <c r="M75" s="4">
        <v>52815</v>
      </c>
      <c r="N75" s="4">
        <v>-105630</v>
      </c>
      <c r="O75" s="4">
        <v>-8450.4</v>
      </c>
      <c r="P75" s="3" t="s">
        <v>29</v>
      </c>
      <c r="Q75" s="3" t="s">
        <v>189</v>
      </c>
      <c r="R75" s="16">
        <v>0.08</v>
      </c>
    </row>
    <row r="76" spans="1:19" s="3" customFormat="1">
      <c r="A76" s="3" t="s">
        <v>190</v>
      </c>
      <c r="B76" s="3" t="s">
        <v>20</v>
      </c>
      <c r="C76" s="14">
        <v>45860</v>
      </c>
      <c r="D76" s="3" t="s">
        <v>21</v>
      </c>
      <c r="E76" s="3" t="s">
        <v>191</v>
      </c>
      <c r="F76" s="3" t="s">
        <v>192</v>
      </c>
      <c r="G76" s="3" t="s">
        <v>24</v>
      </c>
      <c r="H76" s="3" t="s">
        <v>25</v>
      </c>
      <c r="I76" s="3" t="s">
        <v>26</v>
      </c>
      <c r="J76" s="3" t="s">
        <v>27</v>
      </c>
      <c r="K76" s="15" t="s">
        <v>28</v>
      </c>
      <c r="L76" s="15">
        <v>-1</v>
      </c>
      <c r="M76" s="4">
        <v>113113</v>
      </c>
      <c r="N76" s="4">
        <v>-113113</v>
      </c>
      <c r="O76" s="4">
        <v>-9049.0400000000009</v>
      </c>
      <c r="P76" s="3" t="s">
        <v>29</v>
      </c>
      <c r="Q76" s="3" t="s">
        <v>117</v>
      </c>
      <c r="R76" s="16">
        <v>0.08</v>
      </c>
    </row>
    <row r="77" spans="1:19" s="3" customFormat="1">
      <c r="A77" s="3" t="s">
        <v>193</v>
      </c>
      <c r="B77" s="3" t="s">
        <v>20</v>
      </c>
      <c r="C77" s="14">
        <v>45860</v>
      </c>
      <c r="D77" s="3" t="s">
        <v>21</v>
      </c>
      <c r="E77" s="3" t="s">
        <v>194</v>
      </c>
      <c r="F77" s="3" t="s">
        <v>184</v>
      </c>
      <c r="G77" s="3" t="s">
        <v>24</v>
      </c>
      <c r="H77" s="3" t="s">
        <v>25</v>
      </c>
      <c r="I77" s="3" t="s">
        <v>45</v>
      </c>
      <c r="J77" s="3" t="s">
        <v>46</v>
      </c>
      <c r="K77" s="15" t="s">
        <v>41</v>
      </c>
      <c r="L77" s="15">
        <v>-5</v>
      </c>
      <c r="M77" s="4">
        <v>105505</v>
      </c>
      <c r="N77" s="4">
        <v>-527525</v>
      </c>
      <c r="O77" s="4">
        <v>-42202</v>
      </c>
      <c r="P77" s="3" t="s">
        <v>29</v>
      </c>
      <c r="Q77" s="3" t="s">
        <v>195</v>
      </c>
      <c r="R77" s="16">
        <v>0.08</v>
      </c>
    </row>
    <row r="78" spans="1:19" s="3" customFormat="1">
      <c r="A78" s="3" t="s">
        <v>196</v>
      </c>
      <c r="B78" s="3" t="s">
        <v>20</v>
      </c>
      <c r="C78" s="14">
        <v>45860</v>
      </c>
      <c r="D78" s="3" t="s">
        <v>21</v>
      </c>
      <c r="E78" s="3" t="s">
        <v>197</v>
      </c>
      <c r="G78" s="3" t="s">
        <v>24</v>
      </c>
      <c r="H78" s="3" t="s">
        <v>25</v>
      </c>
      <c r="I78" s="3" t="s">
        <v>45</v>
      </c>
      <c r="J78" s="3" t="s">
        <v>46</v>
      </c>
      <c r="K78" s="15" t="s">
        <v>41</v>
      </c>
      <c r="L78" s="15">
        <v>-1</v>
      </c>
      <c r="M78" s="4">
        <v>105505</v>
      </c>
      <c r="N78" s="4">
        <v>-105505</v>
      </c>
      <c r="O78" s="4">
        <v>-8440.4</v>
      </c>
      <c r="P78" s="3" t="s">
        <v>29</v>
      </c>
      <c r="Q78" s="3" t="s">
        <v>47</v>
      </c>
      <c r="R78" s="16">
        <v>0.08</v>
      </c>
    </row>
    <row r="79" spans="1:19" s="3" customFormat="1">
      <c r="A79" s="3" t="s">
        <v>198</v>
      </c>
      <c r="B79" s="3" t="s">
        <v>20</v>
      </c>
      <c r="C79" s="14">
        <v>45861</v>
      </c>
      <c r="D79" s="3" t="s">
        <v>21</v>
      </c>
      <c r="E79" s="3" t="s">
        <v>22</v>
      </c>
      <c r="F79" s="3" t="s">
        <v>199</v>
      </c>
      <c r="G79" s="3" t="s">
        <v>24</v>
      </c>
      <c r="H79" s="3" t="s">
        <v>25</v>
      </c>
      <c r="I79" s="3" t="s">
        <v>55</v>
      </c>
      <c r="J79" s="3" t="s">
        <v>56</v>
      </c>
      <c r="K79" s="15" t="s">
        <v>28</v>
      </c>
      <c r="L79" s="15">
        <v>-1</v>
      </c>
      <c r="M79" s="4">
        <v>106026</v>
      </c>
      <c r="N79" s="4">
        <v>-106026</v>
      </c>
      <c r="O79" s="4">
        <v>-8482.08</v>
      </c>
      <c r="P79" s="3" t="s">
        <v>29</v>
      </c>
      <c r="Q79" s="3" t="s">
        <v>54</v>
      </c>
      <c r="R79" s="16">
        <v>0.08</v>
      </c>
    </row>
    <row r="80" spans="1:19" s="3" customFormat="1">
      <c r="A80" s="3" t="s">
        <v>200</v>
      </c>
      <c r="B80" s="3" t="s">
        <v>20</v>
      </c>
      <c r="C80" s="14">
        <v>45861</v>
      </c>
      <c r="D80" s="3" t="s">
        <v>21</v>
      </c>
      <c r="E80" s="3" t="s">
        <v>22</v>
      </c>
      <c r="G80" s="3" t="s">
        <v>24</v>
      </c>
      <c r="H80" s="3" t="s">
        <v>25</v>
      </c>
      <c r="I80" s="3" t="s">
        <v>34</v>
      </c>
      <c r="J80" s="3" t="s">
        <v>35</v>
      </c>
      <c r="K80" s="15" t="s">
        <v>28</v>
      </c>
      <c r="L80" s="15">
        <v>-1</v>
      </c>
      <c r="M80" s="4">
        <v>47673</v>
      </c>
      <c r="N80" s="4">
        <v>-47673</v>
      </c>
      <c r="O80" s="4">
        <v>-3813.84</v>
      </c>
      <c r="P80" s="3" t="s">
        <v>29</v>
      </c>
      <c r="Q80" s="3" t="s">
        <v>126</v>
      </c>
      <c r="R80" s="16">
        <v>0.08</v>
      </c>
    </row>
    <row r="81" spans="1:19" s="3" customFormat="1">
      <c r="A81" s="3" t="s">
        <v>200</v>
      </c>
      <c r="B81" s="3" t="s">
        <v>20</v>
      </c>
      <c r="C81" s="14">
        <v>45861</v>
      </c>
      <c r="D81" s="3" t="s">
        <v>21</v>
      </c>
      <c r="E81" s="3" t="s">
        <v>22</v>
      </c>
      <c r="G81" s="3" t="s">
        <v>24</v>
      </c>
      <c r="H81" s="3" t="s">
        <v>25</v>
      </c>
      <c r="I81" s="3" t="s">
        <v>55</v>
      </c>
      <c r="J81" s="3" t="s">
        <v>56</v>
      </c>
      <c r="K81" s="15" t="s">
        <v>28</v>
      </c>
      <c r="L81" s="15">
        <v>-2</v>
      </c>
      <c r="M81" s="4">
        <v>106026</v>
      </c>
      <c r="N81" s="4">
        <v>-212052</v>
      </c>
      <c r="O81" s="4">
        <v>-16964.16</v>
      </c>
      <c r="P81" s="3" t="s">
        <v>29</v>
      </c>
      <c r="Q81" s="3" t="s">
        <v>126</v>
      </c>
      <c r="R81" s="16">
        <v>0.08</v>
      </c>
    </row>
    <row r="82" spans="1:19">
      <c r="A82" s="1" t="s">
        <v>201</v>
      </c>
      <c r="B82" s="1" t="s">
        <v>20</v>
      </c>
      <c r="C82" s="10">
        <v>45862</v>
      </c>
      <c r="D82" s="1" t="s">
        <v>21</v>
      </c>
      <c r="E82" s="1" t="s">
        <v>202</v>
      </c>
      <c r="F82" s="1" t="s">
        <v>203</v>
      </c>
      <c r="G82" s="1" t="s">
        <v>24</v>
      </c>
      <c r="H82" s="1" t="s">
        <v>25</v>
      </c>
      <c r="I82" s="1" t="s">
        <v>45</v>
      </c>
      <c r="J82" s="1" t="s">
        <v>46</v>
      </c>
      <c r="K82" s="11" t="s">
        <v>41</v>
      </c>
      <c r="L82" s="11">
        <v>-5</v>
      </c>
      <c r="M82" s="12">
        <v>105505</v>
      </c>
      <c r="N82" s="12">
        <v>-527525</v>
      </c>
      <c r="O82" s="12">
        <v>-42202</v>
      </c>
      <c r="P82" s="1" t="s">
        <v>29</v>
      </c>
      <c r="Q82" s="1" t="s">
        <v>204</v>
      </c>
      <c r="R82" s="13">
        <v>0.08</v>
      </c>
    </row>
    <row r="83" spans="1:19" s="3" customFormat="1">
      <c r="A83" s="3" t="s">
        <v>205</v>
      </c>
      <c r="B83" s="3" t="s">
        <v>20</v>
      </c>
      <c r="C83" s="14">
        <v>45862</v>
      </c>
      <c r="D83" s="1" t="s">
        <v>21</v>
      </c>
      <c r="E83" s="1" t="s">
        <v>206</v>
      </c>
      <c r="F83" s="1" t="s">
        <v>207</v>
      </c>
      <c r="G83" s="1" t="s">
        <v>24</v>
      </c>
      <c r="H83" s="1" t="s">
        <v>25</v>
      </c>
      <c r="I83" s="1" t="s">
        <v>39</v>
      </c>
      <c r="J83" s="3" t="s">
        <v>40</v>
      </c>
      <c r="K83" s="11" t="s">
        <v>41</v>
      </c>
      <c r="L83" s="15">
        <v>-1</v>
      </c>
      <c r="M83" s="12">
        <v>69759</v>
      </c>
      <c r="N83" s="12">
        <v>-69759</v>
      </c>
      <c r="O83" s="12">
        <v>-5580.72</v>
      </c>
      <c r="P83" s="1" t="s">
        <v>29</v>
      </c>
      <c r="Q83" s="3" t="s">
        <v>208</v>
      </c>
      <c r="R83" s="13">
        <v>0.08</v>
      </c>
      <c r="S83" s="3">
        <v>9</v>
      </c>
    </row>
    <row r="84" spans="1:19" s="3" customFormat="1">
      <c r="A84" s="3" t="s">
        <v>205</v>
      </c>
      <c r="B84" s="3" t="s">
        <v>20</v>
      </c>
      <c r="C84" s="14">
        <v>45862</v>
      </c>
      <c r="D84" s="1" t="s">
        <v>21</v>
      </c>
      <c r="E84" s="1" t="s">
        <v>206</v>
      </c>
      <c r="F84" s="1" t="s">
        <v>207</v>
      </c>
      <c r="G84" s="1" t="s">
        <v>24</v>
      </c>
      <c r="H84" s="1" t="s">
        <v>25</v>
      </c>
      <c r="I84" s="1" t="s">
        <v>45</v>
      </c>
      <c r="J84" s="3" t="s">
        <v>46</v>
      </c>
      <c r="K84" s="11" t="s">
        <v>41</v>
      </c>
      <c r="L84" s="15">
        <v>-1</v>
      </c>
      <c r="M84" s="12">
        <v>105505</v>
      </c>
      <c r="N84" s="12">
        <v>-105505</v>
      </c>
      <c r="O84" s="12">
        <v>-8440.4</v>
      </c>
      <c r="P84" s="1" t="s">
        <v>29</v>
      </c>
      <c r="Q84" s="3" t="s">
        <v>208</v>
      </c>
      <c r="R84" s="13">
        <v>0.08</v>
      </c>
      <c r="S84" s="3">
        <v>9</v>
      </c>
    </row>
    <row r="85" spans="1:19" s="3" customFormat="1">
      <c r="A85" s="3" t="s">
        <v>209</v>
      </c>
      <c r="B85" s="3" t="s">
        <v>20</v>
      </c>
      <c r="C85" s="14">
        <v>45864</v>
      </c>
      <c r="D85" s="1" t="s">
        <v>21</v>
      </c>
      <c r="E85" s="1" t="s">
        <v>210</v>
      </c>
      <c r="F85" s="1" t="s">
        <v>211</v>
      </c>
      <c r="G85" s="1" t="s">
        <v>24</v>
      </c>
      <c r="H85" s="1" t="s">
        <v>25</v>
      </c>
      <c r="I85" s="1" t="s">
        <v>34</v>
      </c>
      <c r="J85" s="3" t="s">
        <v>35</v>
      </c>
      <c r="K85" s="11" t="s">
        <v>28</v>
      </c>
      <c r="L85" s="15">
        <v>-1</v>
      </c>
      <c r="M85" s="12">
        <v>47673</v>
      </c>
      <c r="N85" s="12">
        <v>-47673</v>
      </c>
      <c r="O85" s="12">
        <v>-3813.84</v>
      </c>
      <c r="P85" s="1" t="s">
        <v>29</v>
      </c>
      <c r="Q85" s="3" t="s">
        <v>212</v>
      </c>
      <c r="R85" s="13">
        <v>0.08</v>
      </c>
      <c r="S85" s="3">
        <v>11</v>
      </c>
    </row>
    <row r="86" spans="1:19" s="3" customFormat="1">
      <c r="A86" s="3" t="s">
        <v>209</v>
      </c>
      <c r="B86" s="3" t="s">
        <v>20</v>
      </c>
      <c r="C86" s="14">
        <v>45864</v>
      </c>
      <c r="D86" s="1" t="s">
        <v>21</v>
      </c>
      <c r="E86" s="1" t="s">
        <v>210</v>
      </c>
      <c r="F86" s="1" t="s">
        <v>211</v>
      </c>
      <c r="G86" s="1" t="s">
        <v>24</v>
      </c>
      <c r="H86" s="1" t="s">
        <v>25</v>
      </c>
      <c r="I86" s="1" t="s">
        <v>55</v>
      </c>
      <c r="J86" s="3" t="s">
        <v>56</v>
      </c>
      <c r="K86" s="11" t="s">
        <v>28</v>
      </c>
      <c r="L86" s="15">
        <v>-3</v>
      </c>
      <c r="M86" s="12">
        <v>106026</v>
      </c>
      <c r="N86" s="12">
        <v>-318078</v>
      </c>
      <c r="O86" s="12">
        <v>-25446.240000000002</v>
      </c>
      <c r="P86" s="1" t="s">
        <v>29</v>
      </c>
      <c r="Q86" s="3" t="s">
        <v>212</v>
      </c>
      <c r="R86" s="13">
        <v>0.08</v>
      </c>
      <c r="S86" s="3">
        <v>11</v>
      </c>
    </row>
    <row r="87" spans="1:19" s="3" customFormat="1">
      <c r="A87" s="3" t="s">
        <v>209</v>
      </c>
      <c r="B87" s="3" t="s">
        <v>20</v>
      </c>
      <c r="C87" s="14">
        <v>45864</v>
      </c>
      <c r="D87" s="1" t="s">
        <v>21</v>
      </c>
      <c r="E87" s="1" t="s">
        <v>210</v>
      </c>
      <c r="F87" s="1" t="s">
        <v>211</v>
      </c>
      <c r="G87" s="1" t="s">
        <v>24</v>
      </c>
      <c r="H87" s="1" t="s">
        <v>25</v>
      </c>
      <c r="I87" s="1" t="s">
        <v>26</v>
      </c>
      <c r="J87" s="3" t="s">
        <v>27</v>
      </c>
      <c r="K87" s="11" t="s">
        <v>28</v>
      </c>
      <c r="L87" s="15">
        <v>-4</v>
      </c>
      <c r="M87" s="12">
        <v>113113</v>
      </c>
      <c r="N87" s="12">
        <v>-452452</v>
      </c>
      <c r="O87" s="12">
        <v>-36196.160000000003</v>
      </c>
      <c r="P87" s="1" t="s">
        <v>29</v>
      </c>
      <c r="Q87" s="3" t="s">
        <v>212</v>
      </c>
      <c r="R87" s="13">
        <v>0.08</v>
      </c>
      <c r="S87" s="3">
        <v>11</v>
      </c>
    </row>
    <row r="88" spans="1:19" s="3" customFormat="1">
      <c r="A88" s="3" t="s">
        <v>209</v>
      </c>
      <c r="B88" s="3" t="s">
        <v>20</v>
      </c>
      <c r="C88" s="14">
        <v>45864</v>
      </c>
      <c r="D88" s="1" t="s">
        <v>21</v>
      </c>
      <c r="E88" s="1" t="s">
        <v>210</v>
      </c>
      <c r="F88" s="1" t="s">
        <v>211</v>
      </c>
      <c r="G88" s="1" t="s">
        <v>24</v>
      </c>
      <c r="H88" s="1" t="s">
        <v>25</v>
      </c>
      <c r="I88" s="1" t="s">
        <v>45</v>
      </c>
      <c r="J88" s="3" t="s">
        <v>46</v>
      </c>
      <c r="K88" s="11" t="s">
        <v>41</v>
      </c>
      <c r="L88" s="15">
        <v>-1</v>
      </c>
      <c r="M88" s="12">
        <v>105505</v>
      </c>
      <c r="N88" s="12">
        <v>-105505</v>
      </c>
      <c r="O88" s="12">
        <v>-8440.4</v>
      </c>
      <c r="P88" s="1" t="s">
        <v>29</v>
      </c>
      <c r="Q88" s="3" t="s">
        <v>212</v>
      </c>
      <c r="R88" s="13">
        <v>0.08</v>
      </c>
      <c r="S88" s="3">
        <v>11</v>
      </c>
    </row>
    <row r="89" spans="1:19" s="3" customFormat="1">
      <c r="A89" s="3" t="s">
        <v>213</v>
      </c>
      <c r="B89" s="3" t="s">
        <v>20</v>
      </c>
      <c r="C89" s="14">
        <v>45865</v>
      </c>
      <c r="D89" s="1" t="s">
        <v>21</v>
      </c>
      <c r="E89" s="1" t="s">
        <v>214</v>
      </c>
      <c r="F89" s="1" t="s">
        <v>184</v>
      </c>
      <c r="G89" s="1" t="s">
        <v>24</v>
      </c>
      <c r="H89" s="1" t="s">
        <v>25</v>
      </c>
      <c r="I89" s="1" t="s">
        <v>55</v>
      </c>
      <c r="J89" s="3" t="s">
        <v>56</v>
      </c>
      <c r="K89" s="11" t="s">
        <v>28</v>
      </c>
      <c r="L89" s="15">
        <v>-3</v>
      </c>
      <c r="M89" s="12">
        <v>106026</v>
      </c>
      <c r="N89" s="12">
        <v>-318078</v>
      </c>
      <c r="O89" s="12">
        <v>-25446.240000000002</v>
      </c>
      <c r="P89" s="1" t="s">
        <v>29</v>
      </c>
      <c r="Q89" s="3" t="s">
        <v>195</v>
      </c>
      <c r="R89" s="13">
        <v>0.08</v>
      </c>
      <c r="S89" s="3">
        <v>6</v>
      </c>
    </row>
  </sheetData>
  <autoFilter ref="A3:T89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giá</vt:lpstr>
      <vt:lpstr>Sheet1 (2)</vt:lpstr>
      <vt:lpstr>Tháng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FJM HO20</dc:creator>
  <cp:lastModifiedBy>Administrator</cp:lastModifiedBy>
  <dcterms:created xsi:type="dcterms:W3CDTF">2025-07-29T02:58:53Z</dcterms:created>
  <dcterms:modified xsi:type="dcterms:W3CDTF">2025-08-13T06:38:17Z</dcterms:modified>
</cp:coreProperties>
</file>