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RG-FUJI T6- da nhap T7\HÀNG TRẢ\THÁNG 7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Sheet1!$A$3:$W$3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7" i="1"/>
  <c r="S6" i="1"/>
  <c r="S8" i="1"/>
  <c r="S9" i="1"/>
  <c r="S10" i="1"/>
  <c r="S11" i="1"/>
  <c r="S12" i="1"/>
  <c r="S17" i="1"/>
  <c r="S18" i="1"/>
  <c r="S13" i="1"/>
  <c r="S15" i="1"/>
  <c r="S16" i="1"/>
  <c r="S14" i="1"/>
  <c r="S19" i="1"/>
  <c r="S20" i="1"/>
  <c r="S21" i="1"/>
  <c r="S22" i="1"/>
  <c r="S23" i="1"/>
  <c r="S24" i="1"/>
  <c r="S25" i="1"/>
  <c r="S26" i="1"/>
  <c r="S27" i="1"/>
  <c r="S28" i="1"/>
  <c r="S33" i="1"/>
  <c r="S34" i="1"/>
  <c r="S35" i="1"/>
  <c r="S29" i="1"/>
  <c r="S30" i="1"/>
  <c r="S31" i="1"/>
  <c r="S32" i="1"/>
  <c r="S38" i="1"/>
  <c r="S39" i="1"/>
  <c r="S36" i="1"/>
  <c r="S37" i="1"/>
  <c r="S42" i="1"/>
  <c r="S43" i="1"/>
  <c r="S44" i="1"/>
  <c r="S40" i="1"/>
  <c r="S41" i="1"/>
  <c r="S45" i="1"/>
  <c r="S47" i="1"/>
  <c r="S48" i="1"/>
  <c r="S46" i="1"/>
  <c r="S50" i="1"/>
  <c r="S51" i="1"/>
  <c r="S52" i="1"/>
  <c r="S49" i="1"/>
  <c r="S58" i="1"/>
  <c r="S59" i="1"/>
  <c r="S53" i="1"/>
  <c r="S54" i="1"/>
  <c r="S60" i="1"/>
  <c r="S61" i="1"/>
  <c r="S62" i="1"/>
  <c r="S63" i="1"/>
  <c r="S64" i="1"/>
  <c r="S65" i="1"/>
  <c r="S55" i="1"/>
  <c r="S56" i="1"/>
  <c r="S57" i="1"/>
  <c r="S69" i="1"/>
  <c r="S70" i="1"/>
  <c r="S66" i="1"/>
  <c r="S67" i="1"/>
  <c r="S68" i="1"/>
  <c r="S71" i="1"/>
  <c r="S72" i="1"/>
  <c r="S73" i="1"/>
  <c r="S74" i="1"/>
  <c r="S76" i="1"/>
  <c r="S78" i="1"/>
  <c r="S77" i="1"/>
  <c r="S75" i="1"/>
  <c r="S79" i="1"/>
  <c r="S80" i="1"/>
  <c r="S81" i="1"/>
  <c r="S82" i="1"/>
  <c r="S83" i="1"/>
  <c r="S84" i="1"/>
  <c r="S85" i="1"/>
  <c r="S86" i="1"/>
  <c r="S87" i="1"/>
  <c r="S88" i="1"/>
  <c r="S89" i="1"/>
  <c r="S5" i="1"/>
  <c r="Q4" i="1"/>
  <c r="Q7" i="1"/>
  <c r="Q6" i="1"/>
  <c r="Q8" i="1"/>
  <c r="Q9" i="1"/>
  <c r="Q10" i="1"/>
  <c r="Q11" i="1"/>
  <c r="Q12" i="1"/>
  <c r="Q17" i="1"/>
  <c r="Q18" i="1"/>
  <c r="Q13" i="1"/>
  <c r="Q15" i="1"/>
  <c r="Q16" i="1"/>
  <c r="Q14" i="1"/>
  <c r="Q19" i="1"/>
  <c r="Q20" i="1"/>
  <c r="Q21" i="1"/>
  <c r="Q22" i="1"/>
  <c r="Q23" i="1"/>
  <c r="Q24" i="1"/>
  <c r="Q25" i="1"/>
  <c r="Q26" i="1"/>
  <c r="Q27" i="1"/>
  <c r="Q28" i="1"/>
  <c r="Q33" i="1"/>
  <c r="Q34" i="1"/>
  <c r="Q35" i="1"/>
  <c r="Q29" i="1"/>
  <c r="Q30" i="1"/>
  <c r="Q31" i="1"/>
  <c r="Q32" i="1"/>
  <c r="Q38" i="1"/>
  <c r="Q39" i="1"/>
  <c r="Q36" i="1"/>
  <c r="Q37" i="1"/>
  <c r="Q42" i="1"/>
  <c r="Q43" i="1"/>
  <c r="Q44" i="1"/>
  <c r="Q40" i="1"/>
  <c r="Q41" i="1"/>
  <c r="Q45" i="1"/>
  <c r="Q47" i="1"/>
  <c r="Q48" i="1"/>
  <c r="Q46" i="1"/>
  <c r="Q50" i="1"/>
  <c r="Q51" i="1"/>
  <c r="Q52" i="1"/>
  <c r="Q49" i="1"/>
  <c r="Q58" i="1"/>
  <c r="Q59" i="1"/>
  <c r="Q53" i="1"/>
  <c r="Q54" i="1"/>
  <c r="Q60" i="1"/>
  <c r="Q61" i="1"/>
  <c r="Q62" i="1"/>
  <c r="Q63" i="1"/>
  <c r="Q64" i="1"/>
  <c r="Q65" i="1"/>
  <c r="Q55" i="1"/>
  <c r="Q56" i="1"/>
  <c r="Q57" i="1"/>
  <c r="Q69" i="1"/>
  <c r="Q70" i="1"/>
  <c r="Q66" i="1"/>
  <c r="Q67" i="1"/>
  <c r="Q68" i="1"/>
  <c r="Q71" i="1"/>
  <c r="Q72" i="1"/>
  <c r="Q73" i="1"/>
  <c r="Q74" i="1"/>
  <c r="Q76" i="1"/>
  <c r="Q78" i="1"/>
  <c r="Q77" i="1"/>
  <c r="Q75" i="1"/>
  <c r="Q79" i="1"/>
  <c r="Q80" i="1"/>
  <c r="Q81" i="1"/>
  <c r="Q82" i="1"/>
  <c r="Q83" i="1"/>
  <c r="Q84" i="1"/>
  <c r="Q85" i="1"/>
  <c r="Q86" i="1"/>
  <c r="Q87" i="1"/>
  <c r="Q88" i="1"/>
  <c r="Q89" i="1"/>
  <c r="Q5" i="1"/>
  <c r="N4" i="1"/>
  <c r="N7" i="1"/>
  <c r="N6" i="1"/>
  <c r="N8" i="1"/>
  <c r="N9" i="1"/>
  <c r="N10" i="1"/>
  <c r="N11" i="1"/>
  <c r="N12" i="1"/>
  <c r="N17" i="1"/>
  <c r="N18" i="1"/>
  <c r="N13" i="1"/>
  <c r="N15" i="1"/>
  <c r="N16" i="1"/>
  <c r="N14" i="1"/>
  <c r="N19" i="1"/>
  <c r="N20" i="1"/>
  <c r="N21" i="1"/>
  <c r="N22" i="1"/>
  <c r="N23" i="1"/>
  <c r="N24" i="1"/>
  <c r="N25" i="1"/>
  <c r="N26" i="1"/>
  <c r="N27" i="1"/>
  <c r="N28" i="1"/>
  <c r="N33" i="1"/>
  <c r="N34" i="1"/>
  <c r="N35" i="1"/>
  <c r="N29" i="1"/>
  <c r="N30" i="1"/>
  <c r="N31" i="1"/>
  <c r="N32" i="1"/>
  <c r="N38" i="1"/>
  <c r="N39" i="1"/>
  <c r="N36" i="1"/>
  <c r="N37" i="1"/>
  <c r="N42" i="1"/>
  <c r="N43" i="1"/>
  <c r="N44" i="1"/>
  <c r="N40" i="1"/>
  <c r="N41" i="1"/>
  <c r="N45" i="1"/>
  <c r="N47" i="1"/>
  <c r="N48" i="1"/>
  <c r="N46" i="1"/>
  <c r="N50" i="1"/>
  <c r="N51" i="1"/>
  <c r="N52" i="1"/>
  <c r="N49" i="1"/>
  <c r="N58" i="1"/>
  <c r="N59" i="1"/>
  <c r="N53" i="1"/>
  <c r="N54" i="1"/>
  <c r="N60" i="1"/>
  <c r="N61" i="1"/>
  <c r="N62" i="1"/>
  <c r="N63" i="1"/>
  <c r="N64" i="1"/>
  <c r="N65" i="1"/>
  <c r="N55" i="1"/>
  <c r="N56" i="1"/>
  <c r="N57" i="1"/>
  <c r="N69" i="1"/>
  <c r="N70" i="1"/>
  <c r="N66" i="1"/>
  <c r="N67" i="1"/>
  <c r="N68" i="1"/>
  <c r="N71" i="1"/>
  <c r="N72" i="1"/>
  <c r="N73" i="1"/>
  <c r="N74" i="1"/>
  <c r="N76" i="1"/>
  <c r="N78" i="1"/>
  <c r="N77" i="1"/>
  <c r="N75" i="1"/>
  <c r="N79" i="1"/>
  <c r="N80" i="1"/>
  <c r="N81" i="1"/>
  <c r="N82" i="1"/>
  <c r="N83" i="1"/>
  <c r="N84" i="1"/>
  <c r="N85" i="1"/>
  <c r="N86" i="1"/>
  <c r="N87" i="1"/>
  <c r="N88" i="1"/>
  <c r="N89" i="1"/>
  <c r="N5" i="1"/>
  <c r="R2" i="1" l="1"/>
  <c r="P2" i="1"/>
  <c r="P1" i="1" l="1"/>
</calcChain>
</file>

<file path=xl/sharedStrings.xml><?xml version="1.0" encoding="utf-8"?>
<sst xmlns="http://schemas.openxmlformats.org/spreadsheetml/2006/main" count="1130" uniqueCount="223">
  <si>
    <t>Thành tiền</t>
  </si>
  <si>
    <t>Tiền</t>
  </si>
  <si>
    <t>Số giao dịch</t>
  </si>
  <si>
    <t>Loại giao dịch</t>
  </si>
  <si>
    <t>Ngày giao dịch</t>
  </si>
  <si>
    <t>Mã lý do</t>
  </si>
  <si>
    <t>Số liên quan</t>
  </si>
  <si>
    <t>Ghi chỳ</t>
  </si>
  <si>
    <t>Số hóa đơn</t>
  </si>
  <si>
    <t>Mã đối tác</t>
  </si>
  <si>
    <t xml:space="preserve">Mã số </t>
  </si>
  <si>
    <t>Tên hàng</t>
  </si>
  <si>
    <t>Mã đơn vị</t>
  </si>
  <si>
    <t>Số lượng</t>
  </si>
  <si>
    <t>Đơn giá</t>
  </si>
  <si>
    <t>Trị giá vốn</t>
  </si>
  <si>
    <t>Trị giá thuế</t>
  </si>
  <si>
    <t>Thuế suất</t>
  </si>
  <si>
    <t>ST</t>
  </si>
  <si>
    <t>103001152507000003</t>
  </si>
  <si>
    <t>115</t>
  </si>
  <si>
    <t>01</t>
  </si>
  <si>
    <t xml:space="preserve">                  </t>
  </si>
  <si>
    <t>Bó 1+1 Hạnh</t>
  </si>
  <si>
    <t xml:space="preserve">            </t>
  </si>
  <si>
    <t>254000000439</t>
  </si>
  <si>
    <t>292209470000</t>
  </si>
  <si>
    <t>NT FOODS_Chân giò heo muối 500g</t>
  </si>
  <si>
    <t xml:space="preserve">G  </t>
  </si>
  <si>
    <t>T5</t>
  </si>
  <si>
    <t>Siêu thị Fuji 324 Tây Sơn</t>
  </si>
  <si>
    <t>100001152507000026</t>
  </si>
  <si>
    <t>209003152507000002</t>
  </si>
  <si>
    <t>Xuất trả NCC Ngọc Thơm -439 ngày 01/07/2025</t>
  </si>
  <si>
    <t>292805150000</t>
  </si>
  <si>
    <t>NT FOODS_Giò tai lưỡi xào 250g</t>
  </si>
  <si>
    <t>Siêu thị HaproMart A4 Vĩnh Phúc, Ba Đình</t>
  </si>
  <si>
    <t>116001152507000001</t>
  </si>
  <si>
    <t>xt ngoc thom 23.6 (Hanh)</t>
  </si>
  <si>
    <t>292209460000</t>
  </si>
  <si>
    <t>NT FOODS_Chân giò heo muối 300g</t>
  </si>
  <si>
    <t xml:space="preserve">KH </t>
  </si>
  <si>
    <t>Siêu thị Fuji Thụy Khuê</t>
  </si>
  <si>
    <t>100001152507000150</t>
  </si>
  <si>
    <t>268003152507000005</t>
  </si>
  <si>
    <t>292209500000</t>
  </si>
  <si>
    <t>NT FOODS_Gà muối 500g</t>
  </si>
  <si>
    <t>BRG mart N16 Sài Đồng</t>
  </si>
  <si>
    <t>100001152507000221</t>
  </si>
  <si>
    <t>274003152507000005</t>
  </si>
  <si>
    <t>Xuất trả NCC Ngọc Thơm</t>
  </si>
  <si>
    <t>CH Haprofood 9 Lê Qúy Đôn</t>
  </si>
  <si>
    <t>105001152507000014</t>
  </si>
  <si>
    <t>Date( Huyền) Ngày 03/07/2025</t>
  </si>
  <si>
    <t>Siêu thị Fuji Trần Phú - Hà Đông</t>
  </si>
  <si>
    <t>293215430000</t>
  </si>
  <si>
    <t>NT FOODS_Gà hấp xì dầu 500g</t>
  </si>
  <si>
    <t>100001152507000282</t>
  </si>
  <si>
    <t>303003142507000002</t>
  </si>
  <si>
    <t>XT NCC hàng date</t>
  </si>
  <si>
    <t>Seikamart Lý Nam Đế</t>
  </si>
  <si>
    <t>100001152507000239</t>
  </si>
  <si>
    <t>106003152507000010</t>
  </si>
  <si>
    <t>XT 254-439</t>
  </si>
  <si>
    <t>Siêu thị Fuji Ngọc Khánh</t>
  </si>
  <si>
    <t>100001152507000253</t>
  </si>
  <si>
    <t>121003152507000013</t>
  </si>
  <si>
    <t>Hằng xtra date 4/7/25</t>
  </si>
  <si>
    <t>Fujimart 67 Trần Phú - Ba Đình</t>
  </si>
  <si>
    <t>100001152507000275</t>
  </si>
  <si>
    <t>107003152507000007</t>
  </si>
  <si>
    <t>XT NCC 439 ( HƯƠNG)</t>
  </si>
  <si>
    <t>Siêu thị Fuji Lạc Long Quân</t>
  </si>
  <si>
    <t>100001152507000277</t>
  </si>
  <si>
    <t>004003152507000005</t>
  </si>
  <si>
    <t>LCK</t>
  </si>
  <si>
    <t>Siêu thị intimex Hải Dương</t>
  </si>
  <si>
    <t>100001152507000340</t>
  </si>
  <si>
    <t>206003152507000008</t>
  </si>
  <si>
    <t>XT NCC Ngọc Thơm</t>
  </si>
  <si>
    <t>Siêu thị HaproMart Lương Đình Của</t>
  </si>
  <si>
    <t>100001152507000359</t>
  </si>
  <si>
    <t>109003152507000005</t>
  </si>
  <si>
    <t>XT NCC 254-439 ngày 06/7/25</t>
  </si>
  <si>
    <t>Siêu thị Fuji giảng võ</t>
  </si>
  <si>
    <t>100001152507000363</t>
  </si>
  <si>
    <t>206003152507000009</t>
  </si>
  <si>
    <t>Xuất trả Ngọc Thơm</t>
  </si>
  <si>
    <t>100001152507000356</t>
  </si>
  <si>
    <t>234003152507000006</t>
  </si>
  <si>
    <t>xtra hàng date</t>
  </si>
  <si>
    <t>BRG Mart Moonlight Vân Canh</t>
  </si>
  <si>
    <t>100001152507000418</t>
  </si>
  <si>
    <t>217003152507000012</t>
  </si>
  <si>
    <t>292805160000</t>
  </si>
  <si>
    <t>NT FOODS_Mộc nấm hương 250g</t>
  </si>
  <si>
    <t>CH Hapro số 5 Hàm tử quan</t>
  </si>
  <si>
    <t>100001152507000604</t>
  </si>
  <si>
    <t>124003152507000016</t>
  </si>
  <si>
    <t>XT HàNG LCK</t>
  </si>
  <si>
    <t>Fujimart Times City</t>
  </si>
  <si>
    <t>100001152507000522</t>
  </si>
  <si>
    <t>117003152507000004</t>
  </si>
  <si>
    <t>FMCG xuất trả NCC- ngày 9.7.25</t>
  </si>
  <si>
    <t>Siêu thị Fuji 89 Lạc Long Quân</t>
  </si>
  <si>
    <t>100001152507000576</t>
  </si>
  <si>
    <t>220003152507000009</t>
  </si>
  <si>
    <t>XT hàng cận date bó 1 tặng 1</t>
  </si>
  <si>
    <t>CH Hapro 198 Lò đúc</t>
  </si>
  <si>
    <t>100001152507000577</t>
  </si>
  <si>
    <t>235003152507000012</t>
  </si>
  <si>
    <t>CH Hapro 83 Nguyễn An Ninh</t>
  </si>
  <si>
    <t>100001152507000649</t>
  </si>
  <si>
    <t>248003152507000013</t>
  </si>
  <si>
    <t>xt ncc</t>
  </si>
  <si>
    <t>292209480000</t>
  </si>
  <si>
    <t>NT FOODS_Tai heo muối 200g</t>
  </si>
  <si>
    <t>Siêu thị BRGMart 63 Hàng trống</t>
  </si>
  <si>
    <t>100001152507000680</t>
  </si>
  <si>
    <t>234003152507000018</t>
  </si>
  <si>
    <t>xtra hàng bó hàng bay màu</t>
  </si>
  <si>
    <t>100001152507000753</t>
  </si>
  <si>
    <t>301003152507000031</t>
  </si>
  <si>
    <t>C.DUYEN XTRA NCC</t>
  </si>
  <si>
    <t>Seikamart Phạm Ngọc Thạch</t>
  </si>
  <si>
    <t>101001152507000016</t>
  </si>
  <si>
    <t>Siêu thị fujiMart 142 Lê Duẩn</t>
  </si>
  <si>
    <t>100001152507000752</t>
  </si>
  <si>
    <t>301003152507000030</t>
  </si>
  <si>
    <t>100001152507000841</t>
  </si>
  <si>
    <t>268003152507000034</t>
  </si>
  <si>
    <t>xuất trả hàng</t>
  </si>
  <si>
    <t>100001152507001005</t>
  </si>
  <si>
    <t>117003152507000024</t>
  </si>
  <si>
    <t>FMCG xuất trả NCC_ ngày 15.7.25</t>
  </si>
  <si>
    <t>100001152507001043</t>
  </si>
  <si>
    <t>203003152507000037</t>
  </si>
  <si>
    <t>XT NCC</t>
  </si>
  <si>
    <t>Siêu thị HaproMart Thanh Xuân</t>
  </si>
  <si>
    <t>103001152507000043</t>
  </si>
  <si>
    <t>Date Huy</t>
  </si>
  <si>
    <t>100001152507001127</t>
  </si>
  <si>
    <t>110003152507000029</t>
  </si>
  <si>
    <t>Xuất trả NCC 439</t>
  </si>
  <si>
    <t>Siêu thị Fuji MD Complex</t>
  </si>
  <si>
    <t>100001152507001175</t>
  </si>
  <si>
    <t>119003152507000039</t>
  </si>
  <si>
    <t>XTR NCC NGọC THƠM</t>
  </si>
  <si>
    <t>Fujimart Lê Văn Lương</t>
  </si>
  <si>
    <t>100001152507001177</t>
  </si>
  <si>
    <t>223003152507000008</t>
  </si>
  <si>
    <t>Xuất trả hàng cận date</t>
  </si>
  <si>
    <t>CH Hapro N4C Trung hòa - Nhân chính</t>
  </si>
  <si>
    <t>100001152507001150</t>
  </si>
  <si>
    <t>304003152507000034</t>
  </si>
  <si>
    <t>Xuất trả Ncc hàng long chân ko và cận date</t>
  </si>
  <si>
    <t>Seikamart 275 nguyễn Trãi</t>
  </si>
  <si>
    <t>100001152507001146</t>
  </si>
  <si>
    <t>111003152507000034</t>
  </si>
  <si>
    <t>Xuất trả NCC hàng bó date ngày 15.7.25(Thi)</t>
  </si>
  <si>
    <t>Siêu thị Fuji Lê Đại Hành</t>
  </si>
  <si>
    <t>100001152507001165</t>
  </si>
  <si>
    <t>118003152507000037</t>
  </si>
  <si>
    <t>XT NCC NGọC THƠM (LINH)</t>
  </si>
  <si>
    <t>Siêu thị Fuji Chính Kinh</t>
  </si>
  <si>
    <t>100001152507001252</t>
  </si>
  <si>
    <t>124003152507000030</t>
  </si>
  <si>
    <t>XT HàNG DATE</t>
  </si>
  <si>
    <t>100001152507001236</t>
  </si>
  <si>
    <t>233003152507000024</t>
  </si>
  <si>
    <t>xuát hàng cận date</t>
  </si>
  <si>
    <t>CH Hapro 160-162 ngõ Thái Thịnh I</t>
  </si>
  <si>
    <t>100001152507001244</t>
  </si>
  <si>
    <t>209003152507000017</t>
  </si>
  <si>
    <t>Xuất trả NCC Ngọc Thơm-439 ngày 18/07/2025</t>
  </si>
  <si>
    <t>100001152507001249</t>
  </si>
  <si>
    <t>224003142507000008</t>
  </si>
  <si>
    <t>Xuất trả NCC</t>
  </si>
  <si>
    <t>CH Hapro Chợ Bưởi</t>
  </si>
  <si>
    <t>100001152507001326</t>
  </si>
  <si>
    <t>269003152507000034</t>
  </si>
  <si>
    <t>BRG mart Intracom Đông Anh</t>
  </si>
  <si>
    <t>100001152507001403</t>
  </si>
  <si>
    <t>275003152507000010</t>
  </si>
  <si>
    <t>xuất trả ncc</t>
  </si>
  <si>
    <t>CH Haprofood 24 Trần Nhật Duật</t>
  </si>
  <si>
    <t>100001152507001465</t>
  </si>
  <si>
    <t>266003152507000011</t>
  </si>
  <si>
    <t>xtncc-hàng cận đate</t>
  </si>
  <si>
    <t>CH HaproFood 362 Ngọc Lâm</t>
  </si>
  <si>
    <t>100001152507001443</t>
  </si>
  <si>
    <t>248003152507000029</t>
  </si>
  <si>
    <t>XT NCC LCK</t>
  </si>
  <si>
    <t>100001152507001468</t>
  </si>
  <si>
    <t>244003152507000014</t>
  </si>
  <si>
    <t>CH HaproFood 156 Ngọc Lâm</t>
  </si>
  <si>
    <t>100001152507001460</t>
  </si>
  <si>
    <t>268003152507000042</t>
  </si>
  <si>
    <t>105001152507000068</t>
  </si>
  <si>
    <t>Date( Huyền) Ngày 23/07/2025</t>
  </si>
  <si>
    <t>101001152507000035</t>
  </si>
  <si>
    <t>100001152507001652</t>
  </si>
  <si>
    <t>002003152507000049</t>
  </si>
  <si>
    <t>xuất trả 439</t>
  </si>
  <si>
    <t>Siêu thị intimex Nguyễn Văn Cừ</t>
  </si>
  <si>
    <t>100001152507001612</t>
  </si>
  <si>
    <t>205003152507000037</t>
  </si>
  <si>
    <t>xuất trả NCC</t>
  </si>
  <si>
    <t>Siêu thị HaproMart Thành Công</t>
  </si>
  <si>
    <t>100001152507001735</t>
  </si>
  <si>
    <t>267003152507000030</t>
  </si>
  <si>
    <t>XT hang date</t>
  </si>
  <si>
    <t>CH Haprofood Ecohome 3</t>
  </si>
  <si>
    <t>100001152507001736</t>
  </si>
  <si>
    <t>244003152507000015</t>
  </si>
  <si>
    <t>SỐ HÓA ĐƠN</t>
  </si>
  <si>
    <t>CGM500</t>
  </si>
  <si>
    <t>GTLX250G</t>
  </si>
  <si>
    <t>CGM300</t>
  </si>
  <si>
    <t>GM500</t>
  </si>
  <si>
    <t>GXD500</t>
  </si>
  <si>
    <t>MNH250</t>
  </si>
  <si>
    <t>TH200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</si>
</sst>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CC0066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3" fontId="1" fillId="2" borderId="0" xfId="1" applyFont="1" applyFill="1"/>
    <xf numFmtId="43" fontId="2" fillId="2" borderId="0" xfId="1" applyFont="1" applyFill="1"/>
    <xf numFmtId="9" fontId="0" fillId="0" borderId="0" xfId="2" applyFont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43" fontId="3" fillId="0" borderId="0" xfId="1" applyFont="1"/>
    <xf numFmtId="9" fontId="3" fillId="0" borderId="0" xfId="2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2" fillId="2" borderId="0" xfId="1" applyNumberFormat="1" applyFont="1" applyFill="1"/>
    <xf numFmtId="164" fontId="2" fillId="0" borderId="0" xfId="1" applyNumberFormat="1" applyFont="1" applyAlignment="1">
      <alignment horizontal="center" vertical="center" wrapText="1"/>
    </xf>
    <xf numFmtId="164" fontId="3" fillId="0" borderId="0" xfId="1" applyNumberFormat="1" applyFont="1"/>
    <xf numFmtId="164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topLeftCell="K1" workbookViewId="0">
      <selection activeCell="Y21" sqref="Y21"/>
    </sheetView>
  </sheetViews>
  <sheetFormatPr defaultRowHeight="14.25"/>
  <cols>
    <col min="1" max="1" width="19.25" bestFit="1" customWidth="1"/>
    <col min="3" max="3" width="10.375" bestFit="1" customWidth="1"/>
    <col min="8" max="8" width="13.125" bestFit="1" customWidth="1"/>
    <col min="10" max="10" width="31.875" customWidth="1"/>
    <col min="11" max="11" width="15.5" customWidth="1"/>
    <col min="12" max="12" width="16" bestFit="1" customWidth="1"/>
    <col min="14" max="14" width="9" style="2"/>
    <col min="15" max="15" width="11.375" customWidth="1"/>
    <col min="16" max="16" width="15" bestFit="1" customWidth="1"/>
    <col min="17" max="17" width="13.625" customWidth="1"/>
    <col min="18" max="18" width="14" bestFit="1" customWidth="1"/>
    <col min="19" max="19" width="14" style="19" customWidth="1"/>
    <col min="21" max="21" width="22.125" customWidth="1"/>
    <col min="23" max="23" width="13" customWidth="1"/>
  </cols>
  <sheetData>
    <row r="1" spans="1:23" ht="15">
      <c r="J1" s="1" t="s">
        <v>0</v>
      </c>
      <c r="K1" s="1"/>
      <c r="L1" s="2"/>
      <c r="M1" s="2"/>
      <c r="O1" s="3"/>
      <c r="P1" s="4">
        <f>P2+R2</f>
        <v>-14908443.119999999</v>
      </c>
      <c r="Q1" s="4"/>
      <c r="R1" s="4"/>
      <c r="S1" s="16"/>
      <c r="V1" s="5"/>
    </row>
    <row r="2" spans="1:23" ht="15">
      <c r="J2" s="1" t="s">
        <v>1</v>
      </c>
      <c r="K2" s="1"/>
      <c r="L2" s="2"/>
      <c r="M2" s="4">
        <v>-141</v>
      </c>
      <c r="N2" s="4"/>
      <c r="O2" s="4"/>
      <c r="P2" s="4">
        <f>SUM(P4:P89)</f>
        <v>-13804114</v>
      </c>
      <c r="Q2" s="4"/>
      <c r="R2" s="4">
        <f>SUM(R4:R89)</f>
        <v>-1104329.1199999999</v>
      </c>
      <c r="S2" s="16"/>
      <c r="V2" s="5"/>
    </row>
    <row r="3" spans="1:23" ht="3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/>
      <c r="L3" s="6" t="s">
        <v>12</v>
      </c>
      <c r="M3" s="6" t="s">
        <v>13</v>
      </c>
      <c r="N3" s="14"/>
      <c r="O3" s="8" t="s">
        <v>14</v>
      </c>
      <c r="P3" s="8" t="s">
        <v>15</v>
      </c>
      <c r="Q3" s="8"/>
      <c r="R3" s="8" t="s">
        <v>16</v>
      </c>
      <c r="S3" s="17"/>
      <c r="T3" s="6" t="s">
        <v>17</v>
      </c>
      <c r="U3" s="8" t="s">
        <v>18</v>
      </c>
      <c r="V3" s="5"/>
      <c r="W3" s="8" t="s">
        <v>215</v>
      </c>
    </row>
    <row r="4" spans="1:23">
      <c r="A4" s="9" t="s">
        <v>31</v>
      </c>
      <c r="B4" s="9" t="s">
        <v>20</v>
      </c>
      <c r="C4" s="10">
        <v>45839</v>
      </c>
      <c r="D4" s="9" t="s">
        <v>21</v>
      </c>
      <c r="E4" s="9" t="s">
        <v>32</v>
      </c>
      <c r="F4" s="9" t="s">
        <v>33</v>
      </c>
      <c r="G4" s="9" t="s">
        <v>24</v>
      </c>
      <c r="H4" s="9" t="s">
        <v>25</v>
      </c>
      <c r="I4" s="9" t="s">
        <v>34</v>
      </c>
      <c r="J4" s="9" t="s">
        <v>35</v>
      </c>
      <c r="K4" s="9" t="s">
        <v>217</v>
      </c>
      <c r="L4" s="11" t="s">
        <v>28</v>
      </c>
      <c r="M4" s="11">
        <v>-3</v>
      </c>
      <c r="N4" s="15">
        <f>-M4</f>
        <v>3</v>
      </c>
      <c r="O4" s="12">
        <v>47673</v>
      </c>
      <c r="P4" s="12">
        <v>-143019</v>
      </c>
      <c r="Q4" s="12">
        <f>-P4</f>
        <v>143019</v>
      </c>
      <c r="R4" s="12">
        <v>-11441.52</v>
      </c>
      <c r="S4" s="18">
        <f>-R4</f>
        <v>11441.52</v>
      </c>
      <c r="T4" s="9" t="s">
        <v>29</v>
      </c>
      <c r="U4" s="9" t="s">
        <v>36</v>
      </c>
      <c r="V4" s="13">
        <v>0.08</v>
      </c>
      <c r="W4">
        <v>502</v>
      </c>
    </row>
    <row r="5" spans="1:23">
      <c r="A5" s="9" t="s">
        <v>19</v>
      </c>
      <c r="B5" s="9" t="s">
        <v>20</v>
      </c>
      <c r="C5" s="10">
        <v>45839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216</v>
      </c>
      <c r="L5" s="11" t="s">
        <v>28</v>
      </c>
      <c r="M5" s="11">
        <v>-1</v>
      </c>
      <c r="N5" s="15">
        <f>-M5</f>
        <v>1</v>
      </c>
      <c r="O5" s="12">
        <v>113113</v>
      </c>
      <c r="P5" s="12">
        <v>-113113</v>
      </c>
      <c r="Q5" s="12">
        <f>-P5</f>
        <v>113113</v>
      </c>
      <c r="R5" s="12">
        <v>-9049.0400000000009</v>
      </c>
      <c r="S5" s="18">
        <f>-R5</f>
        <v>9049.0400000000009</v>
      </c>
      <c r="T5" s="9" t="s">
        <v>29</v>
      </c>
      <c r="U5" s="9" t="s">
        <v>30</v>
      </c>
      <c r="V5" s="13">
        <v>0.08</v>
      </c>
      <c r="W5">
        <v>503</v>
      </c>
    </row>
    <row r="6" spans="1:23">
      <c r="A6" s="9" t="s">
        <v>43</v>
      </c>
      <c r="B6" s="9" t="s">
        <v>20</v>
      </c>
      <c r="C6" s="10">
        <v>45840</v>
      </c>
      <c r="D6" s="9" t="s">
        <v>21</v>
      </c>
      <c r="E6" s="9" t="s">
        <v>44</v>
      </c>
      <c r="F6" s="9"/>
      <c r="G6" s="9" t="s">
        <v>24</v>
      </c>
      <c r="H6" s="9" t="s">
        <v>25</v>
      </c>
      <c r="I6" s="9" t="s">
        <v>45</v>
      </c>
      <c r="J6" s="9" t="s">
        <v>46</v>
      </c>
      <c r="K6" s="9" t="s">
        <v>219</v>
      </c>
      <c r="L6" s="11" t="s">
        <v>41</v>
      </c>
      <c r="M6" s="11">
        <v>-1</v>
      </c>
      <c r="N6" s="15">
        <f>-M6</f>
        <v>1</v>
      </c>
      <c r="O6" s="12">
        <v>105505</v>
      </c>
      <c r="P6" s="12">
        <v>-105505</v>
      </c>
      <c r="Q6" s="12">
        <f>-P6</f>
        <v>105505</v>
      </c>
      <c r="R6" s="12">
        <v>-8440.4</v>
      </c>
      <c r="S6" s="18">
        <f>-R6</f>
        <v>8440.4</v>
      </c>
      <c r="T6" s="9" t="s">
        <v>29</v>
      </c>
      <c r="U6" s="9" t="s">
        <v>47</v>
      </c>
      <c r="V6" s="13">
        <v>0.08</v>
      </c>
      <c r="W6">
        <v>504</v>
      </c>
    </row>
    <row r="7" spans="1:23">
      <c r="A7" s="9" t="s">
        <v>37</v>
      </c>
      <c r="B7" s="9" t="s">
        <v>20</v>
      </c>
      <c r="C7" s="10">
        <v>45840</v>
      </c>
      <c r="D7" s="9" t="s">
        <v>21</v>
      </c>
      <c r="E7" s="9" t="s">
        <v>22</v>
      </c>
      <c r="F7" s="9" t="s">
        <v>38</v>
      </c>
      <c r="G7" s="9" t="s">
        <v>24</v>
      </c>
      <c r="H7" s="9" t="s">
        <v>25</v>
      </c>
      <c r="I7" s="9" t="s">
        <v>39</v>
      </c>
      <c r="J7" s="9" t="s">
        <v>40</v>
      </c>
      <c r="K7" s="9" t="s">
        <v>218</v>
      </c>
      <c r="L7" s="11" t="s">
        <v>41</v>
      </c>
      <c r="M7" s="11">
        <v>-1</v>
      </c>
      <c r="N7" s="15">
        <f>-M7</f>
        <v>1</v>
      </c>
      <c r="O7" s="12">
        <v>69759</v>
      </c>
      <c r="P7" s="12">
        <v>-69759</v>
      </c>
      <c r="Q7" s="12">
        <f>-P7</f>
        <v>69759</v>
      </c>
      <c r="R7" s="12">
        <v>-5580.72</v>
      </c>
      <c r="S7" s="18">
        <f>-R7</f>
        <v>5580.72</v>
      </c>
      <c r="T7" s="9" t="s">
        <v>29</v>
      </c>
      <c r="U7" s="9" t="s">
        <v>42</v>
      </c>
      <c r="V7" s="13">
        <v>0.08</v>
      </c>
      <c r="W7">
        <v>505</v>
      </c>
    </row>
    <row r="8" spans="1:23">
      <c r="A8" s="9" t="s">
        <v>37</v>
      </c>
      <c r="B8" s="9" t="s">
        <v>20</v>
      </c>
      <c r="C8" s="10">
        <v>45840</v>
      </c>
      <c r="D8" s="9" t="s">
        <v>21</v>
      </c>
      <c r="E8" s="9" t="s">
        <v>22</v>
      </c>
      <c r="F8" s="9" t="s">
        <v>38</v>
      </c>
      <c r="G8" s="9" t="s">
        <v>24</v>
      </c>
      <c r="H8" s="9" t="s">
        <v>25</v>
      </c>
      <c r="I8" s="9" t="s">
        <v>26</v>
      </c>
      <c r="J8" s="9" t="s">
        <v>27</v>
      </c>
      <c r="K8" s="9" t="s">
        <v>216</v>
      </c>
      <c r="L8" s="11" t="s">
        <v>28</v>
      </c>
      <c r="M8" s="11">
        <v>-2</v>
      </c>
      <c r="N8" s="15">
        <f>-M8</f>
        <v>2</v>
      </c>
      <c r="O8" s="12">
        <v>113113</v>
      </c>
      <c r="P8" s="12">
        <v>-226226</v>
      </c>
      <c r="Q8" s="12">
        <f>-P8</f>
        <v>226226</v>
      </c>
      <c r="R8" s="12">
        <v>-18098.080000000002</v>
      </c>
      <c r="S8" s="18">
        <f>-R8</f>
        <v>18098.080000000002</v>
      </c>
      <c r="T8" s="9" t="s">
        <v>29</v>
      </c>
      <c r="U8" s="9" t="s">
        <v>42</v>
      </c>
      <c r="V8" s="13">
        <v>0.08</v>
      </c>
      <c r="W8">
        <v>505</v>
      </c>
    </row>
    <row r="9" spans="1:23">
      <c r="A9" s="9" t="s">
        <v>48</v>
      </c>
      <c r="B9" s="9" t="s">
        <v>20</v>
      </c>
      <c r="C9" s="10">
        <v>45841</v>
      </c>
      <c r="D9" s="9" t="s">
        <v>21</v>
      </c>
      <c r="E9" s="9" t="s">
        <v>49</v>
      </c>
      <c r="F9" s="9" t="s">
        <v>50</v>
      </c>
      <c r="G9" s="9" t="s">
        <v>24</v>
      </c>
      <c r="H9" s="9" t="s">
        <v>25</v>
      </c>
      <c r="I9" s="9" t="s">
        <v>45</v>
      </c>
      <c r="J9" s="9" t="s">
        <v>46</v>
      </c>
      <c r="K9" s="9" t="s">
        <v>219</v>
      </c>
      <c r="L9" s="11" t="s">
        <v>41</v>
      </c>
      <c r="M9" s="11">
        <v>-1</v>
      </c>
      <c r="N9" s="15">
        <f>-M9</f>
        <v>1</v>
      </c>
      <c r="O9" s="12">
        <v>105505</v>
      </c>
      <c r="P9" s="12">
        <v>-105505</v>
      </c>
      <c r="Q9" s="12">
        <f>-P9</f>
        <v>105505</v>
      </c>
      <c r="R9" s="12">
        <v>-8440.4</v>
      </c>
      <c r="S9" s="18">
        <f>-R9</f>
        <v>8440.4</v>
      </c>
      <c r="T9" s="9" t="s">
        <v>29</v>
      </c>
      <c r="U9" s="9" t="s">
        <v>51</v>
      </c>
      <c r="V9" s="13">
        <v>0.08</v>
      </c>
      <c r="W9">
        <v>506</v>
      </c>
    </row>
    <row r="10" spans="1:23">
      <c r="A10" s="9" t="s">
        <v>52</v>
      </c>
      <c r="B10" s="9" t="s">
        <v>20</v>
      </c>
      <c r="C10" s="10">
        <v>45841</v>
      </c>
      <c r="D10" s="9" t="s">
        <v>21</v>
      </c>
      <c r="E10" s="9" t="s">
        <v>22</v>
      </c>
      <c r="F10" s="9" t="s">
        <v>53</v>
      </c>
      <c r="G10" s="9" t="s">
        <v>24</v>
      </c>
      <c r="H10" s="9" t="s">
        <v>25</v>
      </c>
      <c r="I10" s="9" t="s">
        <v>26</v>
      </c>
      <c r="J10" s="9" t="s">
        <v>27</v>
      </c>
      <c r="K10" s="9" t="s">
        <v>216</v>
      </c>
      <c r="L10" s="11" t="s">
        <v>28</v>
      </c>
      <c r="M10" s="11">
        <v>-2</v>
      </c>
      <c r="N10" s="15">
        <f>-M10</f>
        <v>2</v>
      </c>
      <c r="O10" s="12">
        <v>113113</v>
      </c>
      <c r="P10" s="12">
        <v>-226226</v>
      </c>
      <c r="Q10" s="12">
        <f>-P10</f>
        <v>226226</v>
      </c>
      <c r="R10" s="12">
        <v>-18098.080000000002</v>
      </c>
      <c r="S10" s="18">
        <f>-R10</f>
        <v>18098.080000000002</v>
      </c>
      <c r="T10" s="9" t="s">
        <v>29</v>
      </c>
      <c r="U10" s="9" t="s">
        <v>54</v>
      </c>
      <c r="V10" s="13">
        <v>0.08</v>
      </c>
      <c r="W10">
        <v>507</v>
      </c>
    </row>
    <row r="11" spans="1:23">
      <c r="A11" s="9" t="s">
        <v>52</v>
      </c>
      <c r="B11" s="9" t="s">
        <v>20</v>
      </c>
      <c r="C11" s="10">
        <v>45841</v>
      </c>
      <c r="D11" s="9" t="s">
        <v>21</v>
      </c>
      <c r="E11" s="9" t="s">
        <v>22</v>
      </c>
      <c r="F11" s="9" t="s">
        <v>53</v>
      </c>
      <c r="G11" s="9" t="s">
        <v>24</v>
      </c>
      <c r="H11" s="9" t="s">
        <v>25</v>
      </c>
      <c r="I11" s="9" t="s">
        <v>45</v>
      </c>
      <c r="J11" s="9" t="s">
        <v>46</v>
      </c>
      <c r="K11" s="9" t="s">
        <v>219</v>
      </c>
      <c r="L11" s="11" t="s">
        <v>41</v>
      </c>
      <c r="M11" s="11">
        <v>-1</v>
      </c>
      <c r="N11" s="15">
        <f>-M11</f>
        <v>1</v>
      </c>
      <c r="O11" s="12">
        <v>105505</v>
      </c>
      <c r="P11" s="12">
        <v>-105505</v>
      </c>
      <c r="Q11" s="12">
        <f>-P11</f>
        <v>105505</v>
      </c>
      <c r="R11" s="12">
        <v>-8440.4</v>
      </c>
      <c r="S11" s="18">
        <f>-R11</f>
        <v>8440.4</v>
      </c>
      <c r="T11" s="9" t="s">
        <v>29</v>
      </c>
      <c r="U11" s="9" t="s">
        <v>54</v>
      </c>
      <c r="V11" s="13">
        <v>0.08</v>
      </c>
      <c r="W11">
        <v>507</v>
      </c>
    </row>
    <row r="12" spans="1:23">
      <c r="A12" s="9" t="s">
        <v>52</v>
      </c>
      <c r="B12" s="9" t="s">
        <v>20</v>
      </c>
      <c r="C12" s="10">
        <v>45841</v>
      </c>
      <c r="D12" s="9" t="s">
        <v>21</v>
      </c>
      <c r="E12" s="9" t="s">
        <v>22</v>
      </c>
      <c r="F12" s="9" t="s">
        <v>53</v>
      </c>
      <c r="G12" s="9" t="s">
        <v>24</v>
      </c>
      <c r="H12" s="9" t="s">
        <v>25</v>
      </c>
      <c r="I12" s="9" t="s">
        <v>55</v>
      </c>
      <c r="J12" s="9" t="s">
        <v>56</v>
      </c>
      <c r="K12" s="9" t="s">
        <v>220</v>
      </c>
      <c r="L12" s="11" t="s">
        <v>28</v>
      </c>
      <c r="M12" s="11">
        <v>-2</v>
      </c>
      <c r="N12" s="15">
        <f>-M12</f>
        <v>2</v>
      </c>
      <c r="O12" s="12">
        <v>106026</v>
      </c>
      <c r="P12" s="12">
        <v>-212052</v>
      </c>
      <c r="Q12" s="12">
        <f>-P12</f>
        <v>212052</v>
      </c>
      <c r="R12" s="12">
        <v>-16964.16</v>
      </c>
      <c r="S12" s="18">
        <f>-R12</f>
        <v>16964.16</v>
      </c>
      <c r="T12" s="9" t="s">
        <v>29</v>
      </c>
      <c r="U12" s="9" t="s">
        <v>54</v>
      </c>
      <c r="V12" s="13">
        <v>0.08</v>
      </c>
      <c r="W12">
        <v>507</v>
      </c>
    </row>
    <row r="13" spans="1:23">
      <c r="A13" s="9" t="s">
        <v>65</v>
      </c>
      <c r="B13" s="9" t="s">
        <v>20</v>
      </c>
      <c r="C13" s="10">
        <v>45842</v>
      </c>
      <c r="D13" s="9" t="s">
        <v>21</v>
      </c>
      <c r="E13" s="9" t="s">
        <v>66</v>
      </c>
      <c r="F13" s="9" t="s">
        <v>67</v>
      </c>
      <c r="G13" s="9" t="s">
        <v>24</v>
      </c>
      <c r="H13" s="9" t="s">
        <v>25</v>
      </c>
      <c r="I13" s="9" t="s">
        <v>26</v>
      </c>
      <c r="J13" s="9" t="s">
        <v>27</v>
      </c>
      <c r="K13" s="9" t="s">
        <v>216</v>
      </c>
      <c r="L13" s="11" t="s">
        <v>28</v>
      </c>
      <c r="M13" s="11">
        <v>-1</v>
      </c>
      <c r="N13" s="15">
        <f>-M13</f>
        <v>1</v>
      </c>
      <c r="O13" s="12">
        <v>113113</v>
      </c>
      <c r="P13" s="12">
        <v>-113113</v>
      </c>
      <c r="Q13" s="12">
        <f>-P13</f>
        <v>113113</v>
      </c>
      <c r="R13" s="12">
        <v>-9049.0400000000009</v>
      </c>
      <c r="S13" s="18">
        <f>-R13</f>
        <v>9049.0400000000009</v>
      </c>
      <c r="T13" s="9" t="s">
        <v>29</v>
      </c>
      <c r="U13" s="9" t="s">
        <v>68</v>
      </c>
      <c r="V13" s="13">
        <v>0.08</v>
      </c>
      <c r="W13">
        <v>508</v>
      </c>
    </row>
    <row r="14" spans="1:23">
      <c r="A14" s="9" t="s">
        <v>65</v>
      </c>
      <c r="B14" s="9" t="s">
        <v>20</v>
      </c>
      <c r="C14" s="10">
        <v>45842</v>
      </c>
      <c r="D14" s="9" t="s">
        <v>21</v>
      </c>
      <c r="E14" s="9" t="s">
        <v>66</v>
      </c>
      <c r="F14" s="9" t="s">
        <v>67</v>
      </c>
      <c r="G14" s="9" t="s">
        <v>24</v>
      </c>
      <c r="H14" s="9" t="s">
        <v>25</v>
      </c>
      <c r="I14" s="9" t="s">
        <v>55</v>
      </c>
      <c r="J14" s="9" t="s">
        <v>56</v>
      </c>
      <c r="K14" s="9" t="s">
        <v>220</v>
      </c>
      <c r="L14" s="11" t="s">
        <v>28</v>
      </c>
      <c r="M14" s="11">
        <v>-2</v>
      </c>
      <c r="N14" s="15">
        <f>-M14</f>
        <v>2</v>
      </c>
      <c r="O14" s="12">
        <v>106026</v>
      </c>
      <c r="P14" s="12">
        <v>-212052</v>
      </c>
      <c r="Q14" s="12">
        <f>-P14</f>
        <v>212052</v>
      </c>
      <c r="R14" s="12">
        <v>-16964.16</v>
      </c>
      <c r="S14" s="18">
        <f>-R14</f>
        <v>16964.16</v>
      </c>
      <c r="T14" s="9" t="s">
        <v>29</v>
      </c>
      <c r="U14" s="9" t="s">
        <v>68</v>
      </c>
      <c r="V14" s="13">
        <v>0.08</v>
      </c>
      <c r="W14">
        <v>508</v>
      </c>
    </row>
    <row r="15" spans="1:23">
      <c r="A15" s="9" t="s">
        <v>69</v>
      </c>
      <c r="B15" s="9" t="s">
        <v>20</v>
      </c>
      <c r="C15" s="10">
        <v>45842</v>
      </c>
      <c r="D15" s="9" t="s">
        <v>21</v>
      </c>
      <c r="E15" s="9" t="s">
        <v>70</v>
      </c>
      <c r="F15" s="9" t="s">
        <v>71</v>
      </c>
      <c r="G15" s="9" t="s">
        <v>24</v>
      </c>
      <c r="H15" s="9" t="s">
        <v>25</v>
      </c>
      <c r="I15" s="9" t="s">
        <v>39</v>
      </c>
      <c r="J15" s="9" t="s">
        <v>40</v>
      </c>
      <c r="K15" s="9" t="s">
        <v>218</v>
      </c>
      <c r="L15" s="11" t="s">
        <v>41</v>
      </c>
      <c r="M15" s="11">
        <v>-4</v>
      </c>
      <c r="N15" s="15">
        <f>-M15</f>
        <v>4</v>
      </c>
      <c r="O15" s="12">
        <v>69759</v>
      </c>
      <c r="P15" s="12">
        <v>-279036</v>
      </c>
      <c r="Q15" s="12">
        <f>-P15</f>
        <v>279036</v>
      </c>
      <c r="R15" s="12">
        <v>-22322.880000000001</v>
      </c>
      <c r="S15" s="18">
        <f>-R15</f>
        <v>22322.880000000001</v>
      </c>
      <c r="T15" s="9" t="s">
        <v>29</v>
      </c>
      <c r="U15" s="9" t="s">
        <v>72</v>
      </c>
      <c r="V15" s="13">
        <v>0.08</v>
      </c>
      <c r="W15">
        <v>509</v>
      </c>
    </row>
    <row r="16" spans="1:23">
      <c r="A16" s="9" t="s">
        <v>73</v>
      </c>
      <c r="B16" s="9" t="s">
        <v>20</v>
      </c>
      <c r="C16" s="10">
        <v>45842</v>
      </c>
      <c r="D16" s="9" t="s">
        <v>21</v>
      </c>
      <c r="E16" s="9" t="s">
        <v>74</v>
      </c>
      <c r="F16" s="9" t="s">
        <v>75</v>
      </c>
      <c r="G16" s="9" t="s">
        <v>24</v>
      </c>
      <c r="H16" s="9" t="s">
        <v>25</v>
      </c>
      <c r="I16" s="9" t="s">
        <v>26</v>
      </c>
      <c r="J16" s="9" t="s">
        <v>27</v>
      </c>
      <c r="K16" s="9" t="s">
        <v>216</v>
      </c>
      <c r="L16" s="11" t="s">
        <v>28</v>
      </c>
      <c r="M16" s="11">
        <v>-1</v>
      </c>
      <c r="N16" s="15">
        <f>-M16</f>
        <v>1</v>
      </c>
      <c r="O16" s="12">
        <v>113113</v>
      </c>
      <c r="P16" s="12">
        <v>-113113</v>
      </c>
      <c r="Q16" s="12">
        <f>-P16</f>
        <v>113113</v>
      </c>
      <c r="R16" s="12">
        <v>-9049.0400000000009</v>
      </c>
      <c r="S16" s="18">
        <f>-R16</f>
        <v>9049.0400000000009</v>
      </c>
      <c r="T16" s="9" t="s">
        <v>29</v>
      </c>
      <c r="U16" s="9" t="s">
        <v>76</v>
      </c>
      <c r="V16" s="13">
        <v>0.08</v>
      </c>
      <c r="W16">
        <v>510</v>
      </c>
    </row>
    <row r="17" spans="1:23">
      <c r="A17" s="9" t="s">
        <v>57</v>
      </c>
      <c r="B17" s="9" t="s">
        <v>20</v>
      </c>
      <c r="C17" s="10">
        <v>45842</v>
      </c>
      <c r="D17" s="9" t="s">
        <v>21</v>
      </c>
      <c r="E17" s="9" t="s">
        <v>58</v>
      </c>
      <c r="F17" s="9" t="s">
        <v>59</v>
      </c>
      <c r="G17" s="9" t="s">
        <v>24</v>
      </c>
      <c r="H17" s="9" t="s">
        <v>25</v>
      </c>
      <c r="I17" s="9" t="s">
        <v>55</v>
      </c>
      <c r="J17" s="9" t="s">
        <v>56</v>
      </c>
      <c r="K17" s="9" t="s">
        <v>220</v>
      </c>
      <c r="L17" s="11" t="s">
        <v>28</v>
      </c>
      <c r="M17" s="11">
        <v>-1</v>
      </c>
      <c r="N17" s="15">
        <f>-M17</f>
        <v>1</v>
      </c>
      <c r="O17" s="12">
        <v>106026</v>
      </c>
      <c r="P17" s="12">
        <v>-106026</v>
      </c>
      <c r="Q17" s="12">
        <f>-P17</f>
        <v>106026</v>
      </c>
      <c r="R17" s="12">
        <v>-8482.08</v>
      </c>
      <c r="S17" s="18">
        <f>-R17</f>
        <v>8482.08</v>
      </c>
      <c r="T17" s="9" t="s">
        <v>29</v>
      </c>
      <c r="U17" s="9" t="s">
        <v>60</v>
      </c>
      <c r="V17" s="13">
        <v>0.08</v>
      </c>
      <c r="W17">
        <v>511</v>
      </c>
    </row>
    <row r="18" spans="1:23">
      <c r="A18" s="9" t="s">
        <v>61</v>
      </c>
      <c r="B18" s="9" t="s">
        <v>20</v>
      </c>
      <c r="C18" s="10">
        <v>45842</v>
      </c>
      <c r="D18" s="9" t="s">
        <v>21</v>
      </c>
      <c r="E18" s="9" t="s">
        <v>62</v>
      </c>
      <c r="F18" s="9" t="s">
        <v>63</v>
      </c>
      <c r="G18" s="9" t="s">
        <v>24</v>
      </c>
      <c r="H18" s="9" t="s">
        <v>25</v>
      </c>
      <c r="I18" s="9" t="s">
        <v>26</v>
      </c>
      <c r="J18" s="9" t="s">
        <v>27</v>
      </c>
      <c r="K18" s="9" t="s">
        <v>216</v>
      </c>
      <c r="L18" s="11" t="s">
        <v>28</v>
      </c>
      <c r="M18" s="11">
        <v>-2</v>
      </c>
      <c r="N18" s="15">
        <f>-M18</f>
        <v>2</v>
      </c>
      <c r="O18" s="12">
        <v>113113</v>
      </c>
      <c r="P18" s="12">
        <v>-226226</v>
      </c>
      <c r="Q18" s="12">
        <f>-P18</f>
        <v>226226</v>
      </c>
      <c r="R18" s="12">
        <v>-18098.080000000002</v>
      </c>
      <c r="S18" s="18">
        <f>-R18</f>
        <v>18098.080000000002</v>
      </c>
      <c r="T18" s="9" t="s">
        <v>29</v>
      </c>
      <c r="U18" s="9" t="s">
        <v>64</v>
      </c>
      <c r="V18" s="13">
        <v>0.08</v>
      </c>
      <c r="W18">
        <v>512</v>
      </c>
    </row>
    <row r="19" spans="1:23">
      <c r="A19" s="9" t="s">
        <v>61</v>
      </c>
      <c r="B19" s="9" t="s">
        <v>20</v>
      </c>
      <c r="C19" s="10">
        <v>45842</v>
      </c>
      <c r="D19" s="9" t="s">
        <v>21</v>
      </c>
      <c r="E19" s="9" t="s">
        <v>62</v>
      </c>
      <c r="F19" s="9" t="s">
        <v>63</v>
      </c>
      <c r="G19" s="9" t="s">
        <v>24</v>
      </c>
      <c r="H19" s="9" t="s">
        <v>25</v>
      </c>
      <c r="I19" s="9" t="s">
        <v>55</v>
      </c>
      <c r="J19" s="9" t="s">
        <v>56</v>
      </c>
      <c r="K19" s="9" t="s">
        <v>220</v>
      </c>
      <c r="L19" s="11" t="s">
        <v>28</v>
      </c>
      <c r="M19" s="11">
        <v>-1</v>
      </c>
      <c r="N19" s="15">
        <f>-M19</f>
        <v>1</v>
      </c>
      <c r="O19" s="12">
        <v>106026</v>
      </c>
      <c r="P19" s="12">
        <v>-106026</v>
      </c>
      <c r="Q19" s="12">
        <f>-P19</f>
        <v>106026</v>
      </c>
      <c r="R19" s="12">
        <v>-8482.08</v>
      </c>
      <c r="S19" s="18">
        <f>-R19</f>
        <v>8482.08</v>
      </c>
      <c r="T19" s="9" t="s">
        <v>29</v>
      </c>
      <c r="U19" s="9" t="s">
        <v>64</v>
      </c>
      <c r="V19" s="13">
        <v>0.08</v>
      </c>
      <c r="W19">
        <v>512</v>
      </c>
    </row>
    <row r="20" spans="1:23">
      <c r="A20" s="9" t="s">
        <v>77</v>
      </c>
      <c r="B20" s="9" t="s">
        <v>20</v>
      </c>
      <c r="C20" s="10">
        <v>45843</v>
      </c>
      <c r="D20" s="9" t="s">
        <v>21</v>
      </c>
      <c r="E20" s="9" t="s">
        <v>78</v>
      </c>
      <c r="F20" s="9" t="s">
        <v>79</v>
      </c>
      <c r="G20" s="9" t="s">
        <v>24</v>
      </c>
      <c r="H20" s="9" t="s">
        <v>25</v>
      </c>
      <c r="I20" s="9" t="s">
        <v>26</v>
      </c>
      <c r="J20" s="9" t="s">
        <v>27</v>
      </c>
      <c r="K20" s="9" t="s">
        <v>216</v>
      </c>
      <c r="L20" s="11" t="s">
        <v>28</v>
      </c>
      <c r="M20" s="11">
        <v>-2</v>
      </c>
      <c r="N20" s="15">
        <f>-M20</f>
        <v>2</v>
      </c>
      <c r="O20" s="12">
        <v>113113</v>
      </c>
      <c r="P20" s="12">
        <v>-226226</v>
      </c>
      <c r="Q20" s="12">
        <f>-P20</f>
        <v>226226</v>
      </c>
      <c r="R20" s="12">
        <v>-18098.080000000002</v>
      </c>
      <c r="S20" s="18">
        <f>-R20</f>
        <v>18098.080000000002</v>
      </c>
      <c r="T20" s="9" t="s">
        <v>29</v>
      </c>
      <c r="U20" s="9" t="s">
        <v>80</v>
      </c>
      <c r="V20" s="13">
        <v>0.08</v>
      </c>
      <c r="W20">
        <v>513</v>
      </c>
    </row>
    <row r="21" spans="1:23">
      <c r="A21" s="9" t="s">
        <v>77</v>
      </c>
      <c r="B21" s="9" t="s">
        <v>20</v>
      </c>
      <c r="C21" s="10">
        <v>45843</v>
      </c>
      <c r="D21" s="9" t="s">
        <v>21</v>
      </c>
      <c r="E21" s="9" t="s">
        <v>78</v>
      </c>
      <c r="F21" s="9" t="s">
        <v>79</v>
      </c>
      <c r="G21" s="9" t="s">
        <v>24</v>
      </c>
      <c r="H21" s="9" t="s">
        <v>25</v>
      </c>
      <c r="I21" s="9" t="s">
        <v>45</v>
      </c>
      <c r="J21" s="9" t="s">
        <v>46</v>
      </c>
      <c r="K21" s="9" t="s">
        <v>219</v>
      </c>
      <c r="L21" s="11" t="s">
        <v>41</v>
      </c>
      <c r="M21" s="11">
        <v>-1</v>
      </c>
      <c r="N21" s="15">
        <f>-M21</f>
        <v>1</v>
      </c>
      <c r="O21" s="12">
        <v>105505</v>
      </c>
      <c r="P21" s="12">
        <v>-105505</v>
      </c>
      <c r="Q21" s="12">
        <f>-P21</f>
        <v>105505</v>
      </c>
      <c r="R21" s="12">
        <v>-8440.4</v>
      </c>
      <c r="S21" s="18">
        <f>-R21</f>
        <v>8440.4</v>
      </c>
      <c r="T21" s="9" t="s">
        <v>29</v>
      </c>
      <c r="U21" s="9" t="s">
        <v>80</v>
      </c>
      <c r="V21" s="13">
        <v>0.08</v>
      </c>
      <c r="W21">
        <v>513</v>
      </c>
    </row>
    <row r="22" spans="1:23">
      <c r="A22" s="9" t="s">
        <v>77</v>
      </c>
      <c r="B22" s="9" t="s">
        <v>20</v>
      </c>
      <c r="C22" s="10">
        <v>45843</v>
      </c>
      <c r="D22" s="9" t="s">
        <v>21</v>
      </c>
      <c r="E22" s="9" t="s">
        <v>78</v>
      </c>
      <c r="F22" s="9" t="s">
        <v>79</v>
      </c>
      <c r="G22" s="9" t="s">
        <v>24</v>
      </c>
      <c r="H22" s="9" t="s">
        <v>25</v>
      </c>
      <c r="I22" s="9" t="s">
        <v>55</v>
      </c>
      <c r="J22" s="9" t="s">
        <v>56</v>
      </c>
      <c r="K22" s="9" t="s">
        <v>220</v>
      </c>
      <c r="L22" s="11" t="s">
        <v>28</v>
      </c>
      <c r="M22" s="11">
        <v>-1</v>
      </c>
      <c r="N22" s="15">
        <f>-M22</f>
        <v>1</v>
      </c>
      <c r="O22" s="12">
        <v>106026</v>
      </c>
      <c r="P22" s="12">
        <v>-106026</v>
      </c>
      <c r="Q22" s="12">
        <f>-P22</f>
        <v>106026</v>
      </c>
      <c r="R22" s="12">
        <v>-8482.08</v>
      </c>
      <c r="S22" s="18">
        <f>-R22</f>
        <v>8482.08</v>
      </c>
      <c r="T22" s="9" t="s">
        <v>29</v>
      </c>
      <c r="U22" s="9" t="s">
        <v>80</v>
      </c>
      <c r="V22" s="13">
        <v>0.08</v>
      </c>
      <c r="W22">
        <v>513</v>
      </c>
    </row>
    <row r="23" spans="1:23">
      <c r="A23" s="9" t="s">
        <v>81</v>
      </c>
      <c r="B23" s="9" t="s">
        <v>20</v>
      </c>
      <c r="C23" s="10">
        <v>45844</v>
      </c>
      <c r="D23" s="9" t="s">
        <v>21</v>
      </c>
      <c r="E23" s="9" t="s">
        <v>82</v>
      </c>
      <c r="F23" s="9" t="s">
        <v>83</v>
      </c>
      <c r="G23" s="9" t="s">
        <v>24</v>
      </c>
      <c r="H23" s="9" t="s">
        <v>25</v>
      </c>
      <c r="I23" s="9" t="s">
        <v>39</v>
      </c>
      <c r="J23" s="9" t="s">
        <v>40</v>
      </c>
      <c r="K23" s="9" t="s">
        <v>218</v>
      </c>
      <c r="L23" s="11" t="s">
        <v>41</v>
      </c>
      <c r="M23" s="11">
        <v>-2</v>
      </c>
      <c r="N23" s="15">
        <f>-M23</f>
        <v>2</v>
      </c>
      <c r="O23" s="12">
        <v>69759</v>
      </c>
      <c r="P23" s="12">
        <v>-139518</v>
      </c>
      <c r="Q23" s="12">
        <f>-P23</f>
        <v>139518</v>
      </c>
      <c r="R23" s="12">
        <v>-11161.44</v>
      </c>
      <c r="S23" s="18">
        <f>-R23</f>
        <v>11161.44</v>
      </c>
      <c r="T23" s="9" t="s">
        <v>29</v>
      </c>
      <c r="U23" s="9" t="s">
        <v>84</v>
      </c>
      <c r="V23" s="13">
        <v>0.08</v>
      </c>
      <c r="W23">
        <v>514</v>
      </c>
    </row>
    <row r="24" spans="1:23">
      <c r="A24" s="9" t="s">
        <v>85</v>
      </c>
      <c r="B24" s="9" t="s">
        <v>20</v>
      </c>
      <c r="C24" s="10">
        <v>45844</v>
      </c>
      <c r="D24" s="9" t="s">
        <v>21</v>
      </c>
      <c r="E24" s="9" t="s">
        <v>86</v>
      </c>
      <c r="F24" s="9" t="s">
        <v>87</v>
      </c>
      <c r="G24" s="9" t="s">
        <v>24</v>
      </c>
      <c r="H24" s="9" t="s">
        <v>25</v>
      </c>
      <c r="I24" s="9" t="s">
        <v>26</v>
      </c>
      <c r="J24" s="9" t="s">
        <v>27</v>
      </c>
      <c r="K24" s="9" t="s">
        <v>216</v>
      </c>
      <c r="L24" s="11" t="s">
        <v>28</v>
      </c>
      <c r="M24" s="11">
        <v>-1</v>
      </c>
      <c r="N24" s="15">
        <f>-M24</f>
        <v>1</v>
      </c>
      <c r="O24" s="12">
        <v>113113</v>
      </c>
      <c r="P24" s="12">
        <v>-113113</v>
      </c>
      <c r="Q24" s="12">
        <f>-P24</f>
        <v>113113</v>
      </c>
      <c r="R24" s="12">
        <v>-9049.0400000000009</v>
      </c>
      <c r="S24" s="18">
        <f>-R24</f>
        <v>9049.0400000000009</v>
      </c>
      <c r="T24" s="9" t="s">
        <v>29</v>
      </c>
      <c r="U24" s="9" t="s">
        <v>80</v>
      </c>
      <c r="V24" s="13">
        <v>0.08</v>
      </c>
      <c r="W24">
        <v>515</v>
      </c>
    </row>
    <row r="25" spans="1:23">
      <c r="A25" s="9" t="s">
        <v>85</v>
      </c>
      <c r="B25" s="9" t="s">
        <v>20</v>
      </c>
      <c r="C25" s="10">
        <v>45844</v>
      </c>
      <c r="D25" s="9" t="s">
        <v>21</v>
      </c>
      <c r="E25" s="9" t="s">
        <v>86</v>
      </c>
      <c r="F25" s="9" t="s">
        <v>87</v>
      </c>
      <c r="G25" s="9" t="s">
        <v>24</v>
      </c>
      <c r="H25" s="9" t="s">
        <v>25</v>
      </c>
      <c r="I25" s="9" t="s">
        <v>55</v>
      </c>
      <c r="J25" s="9" t="s">
        <v>56</v>
      </c>
      <c r="K25" s="9" t="s">
        <v>220</v>
      </c>
      <c r="L25" s="11" t="s">
        <v>28</v>
      </c>
      <c r="M25" s="11">
        <v>-1</v>
      </c>
      <c r="N25" s="15">
        <f>-M25</f>
        <v>1</v>
      </c>
      <c r="O25" s="12">
        <v>106026</v>
      </c>
      <c r="P25" s="12">
        <v>-106026</v>
      </c>
      <c r="Q25" s="12">
        <f>-P25</f>
        <v>106026</v>
      </c>
      <c r="R25" s="12">
        <v>-8482.08</v>
      </c>
      <c r="S25" s="18">
        <f>-R25</f>
        <v>8482.08</v>
      </c>
      <c r="T25" s="9" t="s">
        <v>29</v>
      </c>
      <c r="U25" s="9" t="s">
        <v>80</v>
      </c>
      <c r="V25" s="13">
        <v>0.08</v>
      </c>
      <c r="W25">
        <v>515</v>
      </c>
    </row>
    <row r="26" spans="1:23">
      <c r="A26" s="9" t="s">
        <v>88</v>
      </c>
      <c r="B26" s="9" t="s">
        <v>20</v>
      </c>
      <c r="C26" s="10">
        <v>45844</v>
      </c>
      <c r="D26" s="9" t="s">
        <v>21</v>
      </c>
      <c r="E26" s="9" t="s">
        <v>89</v>
      </c>
      <c r="F26" s="9" t="s">
        <v>90</v>
      </c>
      <c r="G26" s="9" t="s">
        <v>24</v>
      </c>
      <c r="H26" s="9" t="s">
        <v>25</v>
      </c>
      <c r="I26" s="9" t="s">
        <v>39</v>
      </c>
      <c r="J26" s="9" t="s">
        <v>40</v>
      </c>
      <c r="K26" s="9" t="s">
        <v>218</v>
      </c>
      <c r="L26" s="11" t="s">
        <v>41</v>
      </c>
      <c r="M26" s="11">
        <v>-1</v>
      </c>
      <c r="N26" s="15">
        <f>-M26</f>
        <v>1</v>
      </c>
      <c r="O26" s="12">
        <v>69759</v>
      </c>
      <c r="P26" s="12">
        <v>-69759</v>
      </c>
      <c r="Q26" s="12">
        <f>-P26</f>
        <v>69759</v>
      </c>
      <c r="R26" s="12">
        <v>-5580.72</v>
      </c>
      <c r="S26" s="18">
        <f>-R26</f>
        <v>5580.72</v>
      </c>
      <c r="T26" s="9" t="s">
        <v>29</v>
      </c>
      <c r="U26" s="9" t="s">
        <v>91</v>
      </c>
      <c r="V26" s="13">
        <v>0.08</v>
      </c>
      <c r="W26">
        <v>516</v>
      </c>
    </row>
    <row r="27" spans="1:23">
      <c r="A27" s="9" t="s">
        <v>88</v>
      </c>
      <c r="B27" s="9" t="s">
        <v>20</v>
      </c>
      <c r="C27" s="10">
        <v>45844</v>
      </c>
      <c r="D27" s="9" t="s">
        <v>21</v>
      </c>
      <c r="E27" s="9" t="s">
        <v>89</v>
      </c>
      <c r="F27" s="9" t="s">
        <v>90</v>
      </c>
      <c r="G27" s="9" t="s">
        <v>24</v>
      </c>
      <c r="H27" s="9" t="s">
        <v>25</v>
      </c>
      <c r="I27" s="9" t="s">
        <v>55</v>
      </c>
      <c r="J27" s="9" t="s">
        <v>56</v>
      </c>
      <c r="K27" s="9" t="s">
        <v>220</v>
      </c>
      <c r="L27" s="11" t="s">
        <v>28</v>
      </c>
      <c r="M27" s="11">
        <v>-1</v>
      </c>
      <c r="N27" s="15">
        <f>-M27</f>
        <v>1</v>
      </c>
      <c r="O27" s="12">
        <v>106026</v>
      </c>
      <c r="P27" s="12">
        <v>-106026</v>
      </c>
      <c r="Q27" s="12">
        <f>-P27</f>
        <v>106026</v>
      </c>
      <c r="R27" s="12">
        <v>-8482.08</v>
      </c>
      <c r="S27" s="18">
        <f>-R27</f>
        <v>8482.08</v>
      </c>
      <c r="T27" s="9" t="s">
        <v>29</v>
      </c>
      <c r="U27" s="9" t="s">
        <v>91</v>
      </c>
      <c r="V27" s="13">
        <v>0.08</v>
      </c>
      <c r="W27">
        <v>516</v>
      </c>
    </row>
    <row r="28" spans="1:23">
      <c r="A28" s="9" t="s">
        <v>92</v>
      </c>
      <c r="B28" s="9" t="s">
        <v>20</v>
      </c>
      <c r="C28" s="10">
        <v>45845</v>
      </c>
      <c r="D28" s="9" t="s">
        <v>21</v>
      </c>
      <c r="E28" s="9" t="s">
        <v>93</v>
      </c>
      <c r="F28" s="9"/>
      <c r="G28" s="9" t="s">
        <v>24</v>
      </c>
      <c r="H28" s="9" t="s">
        <v>25</v>
      </c>
      <c r="I28" s="9" t="s">
        <v>94</v>
      </c>
      <c r="J28" s="9" t="s">
        <v>95</v>
      </c>
      <c r="K28" s="9" t="s">
        <v>221</v>
      </c>
      <c r="L28" s="11" t="s">
        <v>28</v>
      </c>
      <c r="M28" s="11">
        <v>-8</v>
      </c>
      <c r="N28" s="15">
        <f>-M28</f>
        <v>8</v>
      </c>
      <c r="O28" s="12">
        <v>43700</v>
      </c>
      <c r="P28" s="12">
        <v>-349600</v>
      </c>
      <c r="Q28" s="12">
        <f>-P28</f>
        <v>349600</v>
      </c>
      <c r="R28" s="12">
        <v>-27968</v>
      </c>
      <c r="S28" s="18">
        <f>-R28</f>
        <v>27968</v>
      </c>
      <c r="T28" s="9" t="s">
        <v>29</v>
      </c>
      <c r="U28" s="9" t="s">
        <v>96</v>
      </c>
      <c r="V28" s="13">
        <v>0.08</v>
      </c>
      <c r="W28">
        <v>517</v>
      </c>
    </row>
    <row r="29" spans="1:23">
      <c r="A29" s="9" t="s">
        <v>105</v>
      </c>
      <c r="B29" s="9" t="s">
        <v>20</v>
      </c>
      <c r="C29" s="10">
        <v>45847</v>
      </c>
      <c r="D29" s="9" t="s">
        <v>21</v>
      </c>
      <c r="E29" s="9" t="s">
        <v>106</v>
      </c>
      <c r="F29" s="9" t="s">
        <v>107</v>
      </c>
      <c r="G29" s="9" t="s">
        <v>24</v>
      </c>
      <c r="H29" s="9" t="s">
        <v>25</v>
      </c>
      <c r="I29" s="9" t="s">
        <v>26</v>
      </c>
      <c r="J29" s="9" t="s">
        <v>27</v>
      </c>
      <c r="K29" s="9" t="s">
        <v>216</v>
      </c>
      <c r="L29" s="11" t="s">
        <v>28</v>
      </c>
      <c r="M29" s="11">
        <v>-1</v>
      </c>
      <c r="N29" s="15">
        <f>-M29</f>
        <v>1</v>
      </c>
      <c r="O29" s="12">
        <v>113113</v>
      </c>
      <c r="P29" s="12">
        <v>-113113</v>
      </c>
      <c r="Q29" s="12">
        <f>-P29</f>
        <v>113113</v>
      </c>
      <c r="R29" s="12">
        <v>-9049.0400000000009</v>
      </c>
      <c r="S29" s="18">
        <f>-R29</f>
        <v>9049.0400000000009</v>
      </c>
      <c r="T29" s="9" t="s">
        <v>29</v>
      </c>
      <c r="U29" s="9" t="s">
        <v>108</v>
      </c>
      <c r="V29" s="13">
        <v>0.08</v>
      </c>
      <c r="W29">
        <v>518</v>
      </c>
    </row>
    <row r="30" spans="1:23">
      <c r="A30" s="9" t="s">
        <v>105</v>
      </c>
      <c r="B30" s="9" t="s">
        <v>20</v>
      </c>
      <c r="C30" s="10">
        <v>45847</v>
      </c>
      <c r="D30" s="9" t="s">
        <v>21</v>
      </c>
      <c r="E30" s="9" t="s">
        <v>106</v>
      </c>
      <c r="F30" s="9" t="s">
        <v>107</v>
      </c>
      <c r="G30" s="9" t="s">
        <v>24</v>
      </c>
      <c r="H30" s="9" t="s">
        <v>25</v>
      </c>
      <c r="I30" s="9" t="s">
        <v>34</v>
      </c>
      <c r="J30" s="9" t="s">
        <v>35</v>
      </c>
      <c r="K30" s="9" t="s">
        <v>217</v>
      </c>
      <c r="L30" s="11" t="s">
        <v>28</v>
      </c>
      <c r="M30" s="11">
        <v>-1</v>
      </c>
      <c r="N30" s="15">
        <f>-M30</f>
        <v>1</v>
      </c>
      <c r="O30" s="12">
        <v>47673</v>
      </c>
      <c r="P30" s="12">
        <v>-47673</v>
      </c>
      <c r="Q30" s="12">
        <f>-P30</f>
        <v>47673</v>
      </c>
      <c r="R30" s="12">
        <v>-3813.84</v>
      </c>
      <c r="S30" s="18">
        <f>-R30</f>
        <v>3813.84</v>
      </c>
      <c r="T30" s="9" t="s">
        <v>29</v>
      </c>
      <c r="U30" s="9" t="s">
        <v>108</v>
      </c>
      <c r="V30" s="13">
        <v>0.08</v>
      </c>
      <c r="W30">
        <v>518</v>
      </c>
    </row>
    <row r="31" spans="1:23">
      <c r="A31" s="9" t="s">
        <v>105</v>
      </c>
      <c r="B31" s="9" t="s">
        <v>20</v>
      </c>
      <c r="C31" s="10">
        <v>45847</v>
      </c>
      <c r="D31" s="9" t="s">
        <v>21</v>
      </c>
      <c r="E31" s="9" t="s">
        <v>106</v>
      </c>
      <c r="F31" s="9" t="s">
        <v>107</v>
      </c>
      <c r="G31" s="9" t="s">
        <v>24</v>
      </c>
      <c r="H31" s="9" t="s">
        <v>25</v>
      </c>
      <c r="I31" s="9" t="s">
        <v>55</v>
      </c>
      <c r="J31" s="9" t="s">
        <v>56</v>
      </c>
      <c r="K31" s="9" t="s">
        <v>220</v>
      </c>
      <c r="L31" s="11" t="s">
        <v>28</v>
      </c>
      <c r="M31" s="11">
        <v>-2</v>
      </c>
      <c r="N31" s="15">
        <f>-M31</f>
        <v>2</v>
      </c>
      <c r="O31" s="12">
        <v>106026</v>
      </c>
      <c r="P31" s="12">
        <v>-212052</v>
      </c>
      <c r="Q31" s="12">
        <f>-P31</f>
        <v>212052</v>
      </c>
      <c r="R31" s="12">
        <v>-16964.16</v>
      </c>
      <c r="S31" s="18">
        <f>-R31</f>
        <v>16964.16</v>
      </c>
      <c r="T31" s="9" t="s">
        <v>29</v>
      </c>
      <c r="U31" s="9" t="s">
        <v>108</v>
      </c>
      <c r="V31" s="13">
        <v>0.08</v>
      </c>
      <c r="W31">
        <v>518</v>
      </c>
    </row>
    <row r="32" spans="1:23">
      <c r="A32" s="9" t="s">
        <v>109</v>
      </c>
      <c r="B32" s="9" t="s">
        <v>20</v>
      </c>
      <c r="C32" s="10">
        <v>45847</v>
      </c>
      <c r="D32" s="9" t="s">
        <v>21</v>
      </c>
      <c r="E32" s="9" t="s">
        <v>110</v>
      </c>
      <c r="F32" s="9"/>
      <c r="G32" s="9" t="s">
        <v>24</v>
      </c>
      <c r="H32" s="9" t="s">
        <v>25</v>
      </c>
      <c r="I32" s="9" t="s">
        <v>45</v>
      </c>
      <c r="J32" s="9" t="s">
        <v>46</v>
      </c>
      <c r="K32" s="9" t="s">
        <v>219</v>
      </c>
      <c r="L32" s="11" t="s">
        <v>41</v>
      </c>
      <c r="M32" s="11">
        <v>-1</v>
      </c>
      <c r="N32" s="15">
        <f>-M32</f>
        <v>1</v>
      </c>
      <c r="O32" s="12">
        <v>105505</v>
      </c>
      <c r="P32" s="12">
        <v>-105505</v>
      </c>
      <c r="Q32" s="12">
        <f>-P32</f>
        <v>105505</v>
      </c>
      <c r="R32" s="12">
        <v>-8440.4</v>
      </c>
      <c r="S32" s="18">
        <f>-R32</f>
        <v>8440.4</v>
      </c>
      <c r="T32" s="9" t="s">
        <v>29</v>
      </c>
      <c r="U32" s="9" t="s">
        <v>111</v>
      </c>
      <c r="V32" s="13">
        <v>0.08</v>
      </c>
      <c r="W32">
        <v>519</v>
      </c>
    </row>
    <row r="33" spans="1:23">
      <c r="A33" s="9" t="s">
        <v>97</v>
      </c>
      <c r="B33" s="9" t="s">
        <v>20</v>
      </c>
      <c r="C33" s="10">
        <v>45847</v>
      </c>
      <c r="D33" s="9" t="s">
        <v>21</v>
      </c>
      <c r="E33" s="9" t="s">
        <v>98</v>
      </c>
      <c r="F33" s="9" t="s">
        <v>99</v>
      </c>
      <c r="G33" s="9" t="s">
        <v>24</v>
      </c>
      <c r="H33" s="9" t="s">
        <v>25</v>
      </c>
      <c r="I33" s="9" t="s">
        <v>26</v>
      </c>
      <c r="J33" s="9" t="s">
        <v>27</v>
      </c>
      <c r="K33" s="9" t="s">
        <v>216</v>
      </c>
      <c r="L33" s="11" t="s">
        <v>28</v>
      </c>
      <c r="M33" s="11">
        <v>-1</v>
      </c>
      <c r="N33" s="15">
        <f>-M33</f>
        <v>1</v>
      </c>
      <c r="O33" s="12">
        <v>113113</v>
      </c>
      <c r="P33" s="12">
        <v>-113113</v>
      </c>
      <c r="Q33" s="12">
        <f>-P33</f>
        <v>113113</v>
      </c>
      <c r="R33" s="12">
        <v>-9049.0400000000009</v>
      </c>
      <c r="S33" s="18">
        <f>-R33</f>
        <v>9049.0400000000009</v>
      </c>
      <c r="T33" s="9" t="s">
        <v>29</v>
      </c>
      <c r="U33" s="9" t="s">
        <v>100</v>
      </c>
      <c r="V33" s="13">
        <v>0.08</v>
      </c>
      <c r="W33">
        <v>520</v>
      </c>
    </row>
    <row r="34" spans="1:23">
      <c r="A34" s="9" t="s">
        <v>97</v>
      </c>
      <c r="B34" s="9" t="s">
        <v>20</v>
      </c>
      <c r="C34" s="10">
        <v>45847</v>
      </c>
      <c r="D34" s="9" t="s">
        <v>21</v>
      </c>
      <c r="E34" s="9" t="s">
        <v>98</v>
      </c>
      <c r="F34" s="9" t="s">
        <v>99</v>
      </c>
      <c r="G34" s="9" t="s">
        <v>24</v>
      </c>
      <c r="H34" s="9" t="s">
        <v>25</v>
      </c>
      <c r="I34" s="9" t="s">
        <v>55</v>
      </c>
      <c r="J34" s="9" t="s">
        <v>56</v>
      </c>
      <c r="K34" s="9" t="s">
        <v>220</v>
      </c>
      <c r="L34" s="11" t="s">
        <v>28</v>
      </c>
      <c r="M34" s="11">
        <v>-1</v>
      </c>
      <c r="N34" s="15">
        <f>-M34</f>
        <v>1</v>
      </c>
      <c r="O34" s="12">
        <v>106026</v>
      </c>
      <c r="P34" s="12">
        <v>-106026</v>
      </c>
      <c r="Q34" s="12">
        <f>-P34</f>
        <v>106026</v>
      </c>
      <c r="R34" s="12">
        <v>-8482.08</v>
      </c>
      <c r="S34" s="18">
        <f>-R34</f>
        <v>8482.08</v>
      </c>
      <c r="T34" s="9" t="s">
        <v>29</v>
      </c>
      <c r="U34" s="9" t="s">
        <v>100</v>
      </c>
      <c r="V34" s="13">
        <v>0.08</v>
      </c>
      <c r="W34">
        <v>520</v>
      </c>
    </row>
    <row r="35" spans="1:23">
      <c r="A35" s="9" t="s">
        <v>101</v>
      </c>
      <c r="B35" s="9" t="s">
        <v>20</v>
      </c>
      <c r="C35" s="10">
        <v>45847</v>
      </c>
      <c r="D35" s="9" t="s">
        <v>21</v>
      </c>
      <c r="E35" s="9" t="s">
        <v>102</v>
      </c>
      <c r="F35" s="9" t="s">
        <v>103</v>
      </c>
      <c r="G35" s="9" t="s">
        <v>24</v>
      </c>
      <c r="H35" s="9" t="s">
        <v>25</v>
      </c>
      <c r="I35" s="9" t="s">
        <v>55</v>
      </c>
      <c r="J35" s="9" t="s">
        <v>56</v>
      </c>
      <c r="K35" s="9" t="s">
        <v>220</v>
      </c>
      <c r="L35" s="11" t="s">
        <v>28</v>
      </c>
      <c r="M35" s="11">
        <v>-1</v>
      </c>
      <c r="N35" s="15">
        <f>-M35</f>
        <v>1</v>
      </c>
      <c r="O35" s="12">
        <v>106026</v>
      </c>
      <c r="P35" s="12">
        <v>-106026</v>
      </c>
      <c r="Q35" s="12">
        <f>-P35</f>
        <v>106026</v>
      </c>
      <c r="R35" s="12">
        <v>-8482.08</v>
      </c>
      <c r="S35" s="18">
        <f>-R35</f>
        <v>8482.08</v>
      </c>
      <c r="T35" s="9" t="s">
        <v>29</v>
      </c>
      <c r="U35" s="9" t="s">
        <v>104</v>
      </c>
      <c r="V35" s="13">
        <v>0.08</v>
      </c>
      <c r="W35">
        <v>521</v>
      </c>
    </row>
    <row r="36" spans="1:23">
      <c r="A36" s="9" t="s">
        <v>118</v>
      </c>
      <c r="B36" s="9" t="s">
        <v>20</v>
      </c>
      <c r="C36" s="10">
        <v>45848</v>
      </c>
      <c r="D36" s="9" t="s">
        <v>21</v>
      </c>
      <c r="E36" s="9" t="s">
        <v>119</v>
      </c>
      <c r="F36" s="9" t="s">
        <v>120</v>
      </c>
      <c r="G36" s="9" t="s">
        <v>24</v>
      </c>
      <c r="H36" s="9" t="s">
        <v>25</v>
      </c>
      <c r="I36" s="9" t="s">
        <v>45</v>
      </c>
      <c r="J36" s="9" t="s">
        <v>46</v>
      </c>
      <c r="K36" s="9" t="s">
        <v>219</v>
      </c>
      <c r="L36" s="11" t="s">
        <v>41</v>
      </c>
      <c r="M36" s="11">
        <v>-2</v>
      </c>
      <c r="N36" s="15">
        <f>-M36</f>
        <v>2</v>
      </c>
      <c r="O36" s="12">
        <v>105505</v>
      </c>
      <c r="P36" s="12">
        <v>-211010</v>
      </c>
      <c r="Q36" s="12">
        <f>-P36</f>
        <v>211010</v>
      </c>
      <c r="R36" s="12">
        <v>-16880.8</v>
      </c>
      <c r="S36" s="18">
        <f>-R36</f>
        <v>16880.8</v>
      </c>
      <c r="T36" s="9" t="s">
        <v>29</v>
      </c>
      <c r="U36" s="9" t="s">
        <v>91</v>
      </c>
      <c r="V36" s="13">
        <v>0.08</v>
      </c>
      <c r="W36">
        <v>522</v>
      </c>
    </row>
    <row r="37" spans="1:23">
      <c r="A37" s="9" t="s">
        <v>118</v>
      </c>
      <c r="B37" s="9" t="s">
        <v>20</v>
      </c>
      <c r="C37" s="10">
        <v>45848</v>
      </c>
      <c r="D37" s="9" t="s">
        <v>21</v>
      </c>
      <c r="E37" s="9" t="s">
        <v>119</v>
      </c>
      <c r="F37" s="9" t="s">
        <v>120</v>
      </c>
      <c r="G37" s="9" t="s">
        <v>24</v>
      </c>
      <c r="H37" s="9" t="s">
        <v>25</v>
      </c>
      <c r="I37" s="9" t="s">
        <v>55</v>
      </c>
      <c r="J37" s="9" t="s">
        <v>56</v>
      </c>
      <c r="K37" s="9" t="s">
        <v>220</v>
      </c>
      <c r="L37" s="11" t="s">
        <v>28</v>
      </c>
      <c r="M37" s="11">
        <v>-2</v>
      </c>
      <c r="N37" s="15">
        <f>-M37</f>
        <v>2</v>
      </c>
      <c r="O37" s="12">
        <v>106026</v>
      </c>
      <c r="P37" s="12">
        <v>-212052</v>
      </c>
      <c r="Q37" s="12">
        <f>-P37</f>
        <v>212052</v>
      </c>
      <c r="R37" s="12">
        <v>-16964.16</v>
      </c>
      <c r="S37" s="18">
        <f>-R37</f>
        <v>16964.16</v>
      </c>
      <c r="T37" s="9" t="s">
        <v>29</v>
      </c>
      <c r="U37" s="9" t="s">
        <v>91</v>
      </c>
      <c r="V37" s="13">
        <v>0.08</v>
      </c>
      <c r="W37">
        <v>522</v>
      </c>
    </row>
    <row r="38" spans="1:23">
      <c r="A38" s="9" t="s">
        <v>112</v>
      </c>
      <c r="B38" s="9" t="s">
        <v>20</v>
      </c>
      <c r="C38" s="10">
        <v>45848</v>
      </c>
      <c r="D38" s="9" t="s">
        <v>21</v>
      </c>
      <c r="E38" s="9" t="s">
        <v>113</v>
      </c>
      <c r="F38" s="9" t="s">
        <v>114</v>
      </c>
      <c r="G38" s="9" t="s">
        <v>24</v>
      </c>
      <c r="H38" s="9" t="s">
        <v>25</v>
      </c>
      <c r="I38" s="9" t="s">
        <v>115</v>
      </c>
      <c r="J38" s="9" t="s">
        <v>116</v>
      </c>
      <c r="K38" s="9" t="s">
        <v>222</v>
      </c>
      <c r="L38" s="11" t="s">
        <v>28</v>
      </c>
      <c r="M38" s="11">
        <v>-1</v>
      </c>
      <c r="N38" s="15">
        <f>-M38</f>
        <v>1</v>
      </c>
      <c r="O38" s="12">
        <v>52815</v>
      </c>
      <c r="P38" s="12">
        <v>-52815</v>
      </c>
      <c r="Q38" s="12">
        <f>-P38</f>
        <v>52815</v>
      </c>
      <c r="R38" s="12">
        <v>-4225.2</v>
      </c>
      <c r="S38" s="18">
        <f>-R38</f>
        <v>4225.2</v>
      </c>
      <c r="T38" s="9" t="s">
        <v>29</v>
      </c>
      <c r="U38" s="9" t="s">
        <v>117</v>
      </c>
      <c r="V38" s="13">
        <v>0.08</v>
      </c>
      <c r="W38">
        <v>523</v>
      </c>
    </row>
    <row r="39" spans="1:23">
      <c r="A39" s="9" t="s">
        <v>112</v>
      </c>
      <c r="B39" s="9" t="s">
        <v>20</v>
      </c>
      <c r="C39" s="10">
        <v>45848</v>
      </c>
      <c r="D39" s="9" t="s">
        <v>21</v>
      </c>
      <c r="E39" s="9" t="s">
        <v>113</v>
      </c>
      <c r="F39" s="9" t="s">
        <v>114</v>
      </c>
      <c r="G39" s="9" t="s">
        <v>24</v>
      </c>
      <c r="H39" s="9" t="s">
        <v>25</v>
      </c>
      <c r="I39" s="9" t="s">
        <v>55</v>
      </c>
      <c r="J39" s="9" t="s">
        <v>56</v>
      </c>
      <c r="K39" s="9" t="s">
        <v>220</v>
      </c>
      <c r="L39" s="11" t="s">
        <v>28</v>
      </c>
      <c r="M39" s="11">
        <v>-1</v>
      </c>
      <c r="N39" s="15">
        <f>-M39</f>
        <v>1</v>
      </c>
      <c r="O39" s="12">
        <v>106026</v>
      </c>
      <c r="P39" s="12">
        <v>-106026</v>
      </c>
      <c r="Q39" s="12">
        <f>-P39</f>
        <v>106026</v>
      </c>
      <c r="R39" s="12">
        <v>-8482.08</v>
      </c>
      <c r="S39" s="18">
        <f>-R39</f>
        <v>8482.08</v>
      </c>
      <c r="T39" s="9" t="s">
        <v>29</v>
      </c>
      <c r="U39" s="9" t="s">
        <v>117</v>
      </c>
      <c r="V39" s="13">
        <v>0.08</v>
      </c>
      <c r="W39">
        <v>523</v>
      </c>
    </row>
    <row r="40" spans="1:23">
      <c r="A40" s="9" t="s">
        <v>127</v>
      </c>
      <c r="B40" s="9" t="s">
        <v>20</v>
      </c>
      <c r="C40" s="10">
        <v>45849</v>
      </c>
      <c r="D40" s="9" t="s">
        <v>21</v>
      </c>
      <c r="E40" s="9" t="s">
        <v>128</v>
      </c>
      <c r="F40" s="9" t="s">
        <v>123</v>
      </c>
      <c r="G40" s="9" t="s">
        <v>24</v>
      </c>
      <c r="H40" s="9" t="s">
        <v>25</v>
      </c>
      <c r="I40" s="9" t="s">
        <v>34</v>
      </c>
      <c r="J40" s="9" t="s">
        <v>35</v>
      </c>
      <c r="K40" s="9" t="s">
        <v>217</v>
      </c>
      <c r="L40" s="11" t="s">
        <v>28</v>
      </c>
      <c r="M40" s="11">
        <v>-3</v>
      </c>
      <c r="N40" s="15">
        <f>-M40</f>
        <v>3</v>
      </c>
      <c r="O40" s="12">
        <v>47673</v>
      </c>
      <c r="P40" s="12">
        <v>-143019</v>
      </c>
      <c r="Q40" s="12">
        <f>-P40</f>
        <v>143019</v>
      </c>
      <c r="R40" s="12">
        <v>-11441.52</v>
      </c>
      <c r="S40" s="18">
        <f>-R40</f>
        <v>11441.52</v>
      </c>
      <c r="T40" s="9" t="s">
        <v>29</v>
      </c>
      <c r="U40" s="9" t="s">
        <v>124</v>
      </c>
      <c r="V40" s="13">
        <v>0.08</v>
      </c>
      <c r="W40">
        <v>524</v>
      </c>
    </row>
    <row r="41" spans="1:23">
      <c r="A41" s="9" t="s">
        <v>127</v>
      </c>
      <c r="B41" s="9" t="s">
        <v>20</v>
      </c>
      <c r="C41" s="10">
        <v>45849</v>
      </c>
      <c r="D41" s="9" t="s">
        <v>21</v>
      </c>
      <c r="E41" s="9" t="s">
        <v>128</v>
      </c>
      <c r="F41" s="9" t="s">
        <v>123</v>
      </c>
      <c r="G41" s="9" t="s">
        <v>24</v>
      </c>
      <c r="H41" s="9" t="s">
        <v>25</v>
      </c>
      <c r="I41" s="9" t="s">
        <v>55</v>
      </c>
      <c r="J41" s="9" t="s">
        <v>56</v>
      </c>
      <c r="K41" s="9" t="s">
        <v>220</v>
      </c>
      <c r="L41" s="11" t="s">
        <v>28</v>
      </c>
      <c r="M41" s="11">
        <v>-2</v>
      </c>
      <c r="N41" s="15">
        <f>-M41</f>
        <v>2</v>
      </c>
      <c r="O41" s="12">
        <v>106026</v>
      </c>
      <c r="P41" s="12">
        <v>-212052</v>
      </c>
      <c r="Q41" s="12">
        <f>-P41</f>
        <v>212052</v>
      </c>
      <c r="R41" s="12">
        <v>-16964.16</v>
      </c>
      <c r="S41" s="18">
        <f>-R41</f>
        <v>16964.16</v>
      </c>
      <c r="T41" s="9" t="s">
        <v>29</v>
      </c>
      <c r="U41" s="9" t="s">
        <v>124</v>
      </c>
      <c r="V41" s="13">
        <v>0.08</v>
      </c>
      <c r="W41">
        <v>524</v>
      </c>
    </row>
    <row r="42" spans="1:23">
      <c r="A42" s="9" t="s">
        <v>121</v>
      </c>
      <c r="B42" s="9" t="s">
        <v>20</v>
      </c>
      <c r="C42" s="10">
        <v>45849</v>
      </c>
      <c r="D42" s="9" t="s">
        <v>21</v>
      </c>
      <c r="E42" s="9" t="s">
        <v>122</v>
      </c>
      <c r="F42" s="9" t="s">
        <v>123</v>
      </c>
      <c r="G42" s="9" t="s">
        <v>24</v>
      </c>
      <c r="H42" s="9" t="s">
        <v>25</v>
      </c>
      <c r="I42" s="9" t="s">
        <v>45</v>
      </c>
      <c r="J42" s="9" t="s">
        <v>46</v>
      </c>
      <c r="K42" s="9" t="s">
        <v>219</v>
      </c>
      <c r="L42" s="11" t="s">
        <v>41</v>
      </c>
      <c r="M42" s="11">
        <v>-3</v>
      </c>
      <c r="N42" s="15">
        <f>-M42</f>
        <v>3</v>
      </c>
      <c r="O42" s="12">
        <v>84404</v>
      </c>
      <c r="P42" s="12">
        <v>-253212</v>
      </c>
      <c r="Q42" s="12">
        <f>-P42</f>
        <v>253212</v>
      </c>
      <c r="R42" s="12">
        <v>-20256.96</v>
      </c>
      <c r="S42" s="18">
        <f>-R42</f>
        <v>20256.96</v>
      </c>
      <c r="T42" s="9" t="s">
        <v>29</v>
      </c>
      <c r="U42" s="9" t="s">
        <v>124</v>
      </c>
      <c r="V42" s="13">
        <v>0.08</v>
      </c>
      <c r="W42">
        <v>525</v>
      </c>
    </row>
    <row r="43" spans="1:23">
      <c r="A43" s="9" t="s">
        <v>121</v>
      </c>
      <c r="B43" s="9" t="s">
        <v>20</v>
      </c>
      <c r="C43" s="10">
        <v>45849</v>
      </c>
      <c r="D43" s="9" t="s">
        <v>21</v>
      </c>
      <c r="E43" s="9" t="s">
        <v>122</v>
      </c>
      <c r="F43" s="9" t="s">
        <v>123</v>
      </c>
      <c r="G43" s="9" t="s">
        <v>24</v>
      </c>
      <c r="H43" s="9" t="s">
        <v>25</v>
      </c>
      <c r="I43" s="9" t="s">
        <v>55</v>
      </c>
      <c r="J43" s="9" t="s">
        <v>56</v>
      </c>
      <c r="K43" s="9" t="s">
        <v>220</v>
      </c>
      <c r="L43" s="11" t="s">
        <v>28</v>
      </c>
      <c r="M43" s="11">
        <v>-2</v>
      </c>
      <c r="N43" s="15">
        <f>-M43</f>
        <v>2</v>
      </c>
      <c r="O43" s="12">
        <v>106026</v>
      </c>
      <c r="P43" s="12">
        <v>-212052</v>
      </c>
      <c r="Q43" s="12">
        <f>-P43</f>
        <v>212052</v>
      </c>
      <c r="R43" s="12">
        <v>-16964.16</v>
      </c>
      <c r="S43" s="18">
        <f>-R43</f>
        <v>16964.16</v>
      </c>
      <c r="T43" s="9" t="s">
        <v>29</v>
      </c>
      <c r="U43" s="9" t="s">
        <v>124</v>
      </c>
      <c r="V43" s="13">
        <v>0.08</v>
      </c>
      <c r="W43">
        <v>525</v>
      </c>
    </row>
    <row r="44" spans="1:23">
      <c r="A44" s="9" t="s">
        <v>125</v>
      </c>
      <c r="B44" s="9" t="s">
        <v>20</v>
      </c>
      <c r="C44" s="10">
        <v>45849</v>
      </c>
      <c r="D44" s="9" t="s">
        <v>21</v>
      </c>
      <c r="E44" s="9" t="s">
        <v>22</v>
      </c>
      <c r="F44" s="9"/>
      <c r="G44" s="9" t="s">
        <v>24</v>
      </c>
      <c r="H44" s="9" t="s">
        <v>25</v>
      </c>
      <c r="I44" s="9" t="s">
        <v>45</v>
      </c>
      <c r="J44" s="9" t="s">
        <v>46</v>
      </c>
      <c r="K44" s="9" t="s">
        <v>219</v>
      </c>
      <c r="L44" s="11" t="s">
        <v>41</v>
      </c>
      <c r="M44" s="11">
        <v>-1</v>
      </c>
      <c r="N44" s="15">
        <f>-M44</f>
        <v>1</v>
      </c>
      <c r="O44" s="12">
        <v>89679</v>
      </c>
      <c r="P44" s="12">
        <v>-89679</v>
      </c>
      <c r="Q44" s="12">
        <f>-P44</f>
        <v>89679</v>
      </c>
      <c r="R44" s="12">
        <v>-7174.32</v>
      </c>
      <c r="S44" s="18">
        <f>-R44</f>
        <v>7174.32</v>
      </c>
      <c r="T44" s="9" t="s">
        <v>29</v>
      </c>
      <c r="U44" s="9" t="s">
        <v>126</v>
      </c>
      <c r="V44" s="13">
        <v>0.08</v>
      </c>
      <c r="W44">
        <v>526</v>
      </c>
    </row>
    <row r="45" spans="1:23">
      <c r="A45" s="9" t="s">
        <v>129</v>
      </c>
      <c r="B45" s="9" t="s">
        <v>20</v>
      </c>
      <c r="C45" s="10">
        <v>45851</v>
      </c>
      <c r="D45" s="9" t="s">
        <v>21</v>
      </c>
      <c r="E45" s="9" t="s">
        <v>130</v>
      </c>
      <c r="F45" s="9" t="s">
        <v>131</v>
      </c>
      <c r="G45" s="9" t="s">
        <v>24</v>
      </c>
      <c r="H45" s="9" t="s">
        <v>25</v>
      </c>
      <c r="I45" s="9" t="s">
        <v>55</v>
      </c>
      <c r="J45" s="9" t="s">
        <v>56</v>
      </c>
      <c r="K45" s="9" t="s">
        <v>220</v>
      </c>
      <c r="L45" s="11" t="s">
        <v>28</v>
      </c>
      <c r="M45" s="11">
        <v>-1</v>
      </c>
      <c r="N45" s="15">
        <f>-M45</f>
        <v>1</v>
      </c>
      <c r="O45" s="12">
        <v>106026</v>
      </c>
      <c r="P45" s="12">
        <v>-106026</v>
      </c>
      <c r="Q45" s="12">
        <f>-P45</f>
        <v>106026</v>
      </c>
      <c r="R45" s="12">
        <v>-8482.08</v>
      </c>
      <c r="S45" s="18">
        <f>-R45</f>
        <v>8482.08</v>
      </c>
      <c r="T45" s="9" t="s">
        <v>29</v>
      </c>
      <c r="U45" s="9" t="s">
        <v>47</v>
      </c>
      <c r="V45" s="13">
        <v>0.08</v>
      </c>
      <c r="W45">
        <v>527</v>
      </c>
    </row>
    <row r="46" spans="1:23">
      <c r="A46" s="9" t="s">
        <v>135</v>
      </c>
      <c r="B46" s="9" t="s">
        <v>20</v>
      </c>
      <c r="C46" s="10">
        <v>45853</v>
      </c>
      <c r="D46" s="9" t="s">
        <v>21</v>
      </c>
      <c r="E46" s="9" t="s">
        <v>136</v>
      </c>
      <c r="F46" s="9" t="s">
        <v>137</v>
      </c>
      <c r="G46" s="9" t="s">
        <v>24</v>
      </c>
      <c r="H46" s="9" t="s">
        <v>25</v>
      </c>
      <c r="I46" s="9" t="s">
        <v>45</v>
      </c>
      <c r="J46" s="9" t="s">
        <v>46</v>
      </c>
      <c r="K46" s="9" t="s">
        <v>219</v>
      </c>
      <c r="L46" s="11" t="s">
        <v>41</v>
      </c>
      <c r="M46" s="11">
        <v>-1</v>
      </c>
      <c r="N46" s="15">
        <f>-M46</f>
        <v>1</v>
      </c>
      <c r="O46" s="12">
        <v>89679</v>
      </c>
      <c r="P46" s="12">
        <v>-89679</v>
      </c>
      <c r="Q46" s="12">
        <f>-P46</f>
        <v>89679</v>
      </c>
      <c r="R46" s="12">
        <v>-7174.32</v>
      </c>
      <c r="S46" s="18">
        <f>-R46</f>
        <v>7174.32</v>
      </c>
      <c r="T46" s="9" t="s">
        <v>29</v>
      </c>
      <c r="U46" s="9" t="s">
        <v>138</v>
      </c>
      <c r="V46" s="13">
        <v>0.08</v>
      </c>
      <c r="W46">
        <v>528</v>
      </c>
    </row>
    <row r="47" spans="1:23">
      <c r="A47" s="9" t="s">
        <v>132</v>
      </c>
      <c r="B47" s="9" t="s">
        <v>20</v>
      </c>
      <c r="C47" s="10">
        <v>45853</v>
      </c>
      <c r="D47" s="9" t="s">
        <v>21</v>
      </c>
      <c r="E47" s="9" t="s">
        <v>133</v>
      </c>
      <c r="F47" s="9" t="s">
        <v>134</v>
      </c>
      <c r="G47" s="9" t="s">
        <v>24</v>
      </c>
      <c r="H47" s="9" t="s">
        <v>25</v>
      </c>
      <c r="I47" s="9" t="s">
        <v>39</v>
      </c>
      <c r="J47" s="9" t="s">
        <v>40</v>
      </c>
      <c r="K47" s="9" t="s">
        <v>218</v>
      </c>
      <c r="L47" s="11" t="s">
        <v>41</v>
      </c>
      <c r="M47" s="11">
        <v>-1</v>
      </c>
      <c r="N47" s="15">
        <f>-M47</f>
        <v>1</v>
      </c>
      <c r="O47" s="12">
        <v>59295</v>
      </c>
      <c r="P47" s="12">
        <v>-59295</v>
      </c>
      <c r="Q47" s="12">
        <f>-P47</f>
        <v>59295</v>
      </c>
      <c r="R47" s="12">
        <v>-4743.6000000000004</v>
      </c>
      <c r="S47" s="18">
        <f>-R47</f>
        <v>4743.6000000000004</v>
      </c>
      <c r="T47" s="9" t="s">
        <v>29</v>
      </c>
      <c r="U47" s="9" t="s">
        <v>104</v>
      </c>
      <c r="V47" s="13">
        <v>0.08</v>
      </c>
      <c r="W47">
        <v>529</v>
      </c>
    </row>
    <row r="48" spans="1:23">
      <c r="A48" s="9" t="s">
        <v>132</v>
      </c>
      <c r="B48" s="9" t="s">
        <v>20</v>
      </c>
      <c r="C48" s="10">
        <v>45853</v>
      </c>
      <c r="D48" s="9" t="s">
        <v>21</v>
      </c>
      <c r="E48" s="9" t="s">
        <v>133</v>
      </c>
      <c r="F48" s="9" t="s">
        <v>134</v>
      </c>
      <c r="G48" s="9" t="s">
        <v>24</v>
      </c>
      <c r="H48" s="9" t="s">
        <v>25</v>
      </c>
      <c r="I48" s="9" t="s">
        <v>55</v>
      </c>
      <c r="J48" s="9" t="s">
        <v>56</v>
      </c>
      <c r="K48" s="9" t="s">
        <v>220</v>
      </c>
      <c r="L48" s="11" t="s">
        <v>28</v>
      </c>
      <c r="M48" s="11">
        <v>-1</v>
      </c>
      <c r="N48" s="15">
        <f>-M48</f>
        <v>1</v>
      </c>
      <c r="O48" s="12">
        <v>106026</v>
      </c>
      <c r="P48" s="12">
        <v>-106026</v>
      </c>
      <c r="Q48" s="12">
        <f>-P48</f>
        <v>106026</v>
      </c>
      <c r="R48" s="12">
        <v>-8482.08</v>
      </c>
      <c r="S48" s="18">
        <f>-R48</f>
        <v>8482.08</v>
      </c>
      <c r="T48" s="9" t="s">
        <v>29</v>
      </c>
      <c r="U48" s="9" t="s">
        <v>104</v>
      </c>
      <c r="V48" s="13">
        <v>0.08</v>
      </c>
      <c r="W48">
        <v>529</v>
      </c>
    </row>
    <row r="49" spans="1:23">
      <c r="A49" s="9" t="s">
        <v>141</v>
      </c>
      <c r="B49" s="9" t="s">
        <v>20</v>
      </c>
      <c r="C49" s="10">
        <v>45854</v>
      </c>
      <c r="D49" s="9" t="s">
        <v>21</v>
      </c>
      <c r="E49" s="9" t="s">
        <v>142</v>
      </c>
      <c r="F49" s="9" t="s">
        <v>143</v>
      </c>
      <c r="G49" s="9" t="s">
        <v>24</v>
      </c>
      <c r="H49" s="9" t="s">
        <v>25</v>
      </c>
      <c r="I49" s="9" t="s">
        <v>39</v>
      </c>
      <c r="J49" s="9" t="s">
        <v>40</v>
      </c>
      <c r="K49" s="9" t="s">
        <v>218</v>
      </c>
      <c r="L49" s="11" t="s">
        <v>41</v>
      </c>
      <c r="M49" s="11">
        <v>-1</v>
      </c>
      <c r="N49" s="15">
        <f>-M49</f>
        <v>1</v>
      </c>
      <c r="O49" s="12">
        <v>69759</v>
      </c>
      <c r="P49" s="12">
        <v>-69759</v>
      </c>
      <c r="Q49" s="12">
        <f>-P49</f>
        <v>69759</v>
      </c>
      <c r="R49" s="12">
        <v>-5580.72</v>
      </c>
      <c r="S49" s="18">
        <f>-R49</f>
        <v>5580.72</v>
      </c>
      <c r="T49" s="9" t="s">
        <v>29</v>
      </c>
      <c r="U49" s="9" t="s">
        <v>144</v>
      </c>
      <c r="V49" s="13">
        <v>0.08</v>
      </c>
      <c r="W49">
        <v>530</v>
      </c>
    </row>
    <row r="50" spans="1:23">
      <c r="A50" s="9" t="s">
        <v>139</v>
      </c>
      <c r="B50" s="9" t="s">
        <v>20</v>
      </c>
      <c r="C50" s="10">
        <v>45854</v>
      </c>
      <c r="D50" s="9" t="s">
        <v>21</v>
      </c>
      <c r="E50" s="9" t="s">
        <v>22</v>
      </c>
      <c r="F50" s="9" t="s">
        <v>140</v>
      </c>
      <c r="G50" s="9" t="s">
        <v>24</v>
      </c>
      <c r="H50" s="9" t="s">
        <v>25</v>
      </c>
      <c r="I50" s="9" t="s">
        <v>26</v>
      </c>
      <c r="J50" s="9" t="s">
        <v>27</v>
      </c>
      <c r="K50" s="9" t="s">
        <v>216</v>
      </c>
      <c r="L50" s="11" t="s">
        <v>28</v>
      </c>
      <c r="M50" s="11">
        <v>-3</v>
      </c>
      <c r="N50" s="15">
        <f>-M50</f>
        <v>3</v>
      </c>
      <c r="O50" s="12">
        <v>113113</v>
      </c>
      <c r="P50" s="12">
        <v>-339339</v>
      </c>
      <c r="Q50" s="12">
        <f>-P50</f>
        <v>339339</v>
      </c>
      <c r="R50" s="12">
        <v>-27147.119999999999</v>
      </c>
      <c r="S50" s="18">
        <f>-R50</f>
        <v>27147.119999999999</v>
      </c>
      <c r="T50" s="9" t="s">
        <v>29</v>
      </c>
      <c r="U50" s="9" t="s">
        <v>30</v>
      </c>
      <c r="V50" s="13">
        <v>0.08</v>
      </c>
      <c r="W50">
        <v>531</v>
      </c>
    </row>
    <row r="51" spans="1:23">
      <c r="A51" s="9" t="s">
        <v>139</v>
      </c>
      <c r="B51" s="9" t="s">
        <v>20</v>
      </c>
      <c r="C51" s="10">
        <v>45854</v>
      </c>
      <c r="D51" s="9" t="s">
        <v>21</v>
      </c>
      <c r="E51" s="9" t="s">
        <v>22</v>
      </c>
      <c r="F51" s="9" t="s">
        <v>140</v>
      </c>
      <c r="G51" s="9" t="s">
        <v>24</v>
      </c>
      <c r="H51" s="9" t="s">
        <v>25</v>
      </c>
      <c r="I51" s="9" t="s">
        <v>45</v>
      </c>
      <c r="J51" s="9" t="s">
        <v>46</v>
      </c>
      <c r="K51" s="9" t="s">
        <v>219</v>
      </c>
      <c r="L51" s="11" t="s">
        <v>41</v>
      </c>
      <c r="M51" s="11">
        <v>-2</v>
      </c>
      <c r="N51" s="15">
        <f>-M51</f>
        <v>2</v>
      </c>
      <c r="O51" s="12">
        <v>89679</v>
      </c>
      <c r="P51" s="12">
        <v>-179358</v>
      </c>
      <c r="Q51" s="12">
        <f>-P51</f>
        <v>179358</v>
      </c>
      <c r="R51" s="12">
        <v>-14348.64</v>
      </c>
      <c r="S51" s="18">
        <f>-R51</f>
        <v>14348.64</v>
      </c>
      <c r="T51" s="9" t="s">
        <v>29</v>
      </c>
      <c r="U51" s="9" t="s">
        <v>30</v>
      </c>
      <c r="V51" s="13">
        <v>0.08</v>
      </c>
      <c r="W51">
        <v>531</v>
      </c>
    </row>
    <row r="52" spans="1:23">
      <c r="A52" s="9" t="s">
        <v>139</v>
      </c>
      <c r="B52" s="9" t="s">
        <v>20</v>
      </c>
      <c r="C52" s="10">
        <v>45854</v>
      </c>
      <c r="D52" s="9" t="s">
        <v>21</v>
      </c>
      <c r="E52" s="9" t="s">
        <v>22</v>
      </c>
      <c r="F52" s="9" t="s">
        <v>140</v>
      </c>
      <c r="G52" s="9" t="s">
        <v>24</v>
      </c>
      <c r="H52" s="9" t="s">
        <v>25</v>
      </c>
      <c r="I52" s="9" t="s">
        <v>34</v>
      </c>
      <c r="J52" s="9" t="s">
        <v>35</v>
      </c>
      <c r="K52" s="9" t="s">
        <v>217</v>
      </c>
      <c r="L52" s="11" t="s">
        <v>28</v>
      </c>
      <c r="M52" s="11">
        <v>-2</v>
      </c>
      <c r="N52" s="15">
        <f>-M52</f>
        <v>2</v>
      </c>
      <c r="O52" s="12">
        <v>47673</v>
      </c>
      <c r="P52" s="12">
        <v>-95346</v>
      </c>
      <c r="Q52" s="12">
        <f>-P52</f>
        <v>95346</v>
      </c>
      <c r="R52" s="12">
        <v>-7627.68</v>
      </c>
      <c r="S52" s="18">
        <f>-R52</f>
        <v>7627.68</v>
      </c>
      <c r="T52" s="9" t="s">
        <v>29</v>
      </c>
      <c r="U52" s="9" t="s">
        <v>30</v>
      </c>
      <c r="V52" s="13">
        <v>0.08</v>
      </c>
      <c r="W52">
        <v>531</v>
      </c>
    </row>
    <row r="53" spans="1:23">
      <c r="A53" s="9" t="s">
        <v>153</v>
      </c>
      <c r="B53" s="9" t="s">
        <v>20</v>
      </c>
      <c r="C53" s="10">
        <v>45855</v>
      </c>
      <c r="D53" s="9" t="s">
        <v>21</v>
      </c>
      <c r="E53" s="9" t="s">
        <v>154</v>
      </c>
      <c r="F53" s="9" t="s">
        <v>155</v>
      </c>
      <c r="G53" s="9" t="s">
        <v>24</v>
      </c>
      <c r="H53" s="9" t="s">
        <v>25</v>
      </c>
      <c r="I53" s="9" t="s">
        <v>115</v>
      </c>
      <c r="J53" s="9" t="s">
        <v>116</v>
      </c>
      <c r="K53" s="9" t="s">
        <v>222</v>
      </c>
      <c r="L53" s="11" t="s">
        <v>28</v>
      </c>
      <c r="M53" s="11">
        <v>-3</v>
      </c>
      <c r="N53" s="15">
        <f>-M53</f>
        <v>3</v>
      </c>
      <c r="O53" s="12">
        <v>52815</v>
      </c>
      <c r="P53" s="12">
        <v>-158445</v>
      </c>
      <c r="Q53" s="12">
        <f>-P53</f>
        <v>158445</v>
      </c>
      <c r="R53" s="12">
        <v>-12675.6</v>
      </c>
      <c r="S53" s="18">
        <f>-R53</f>
        <v>12675.6</v>
      </c>
      <c r="T53" s="9" t="s">
        <v>29</v>
      </c>
      <c r="U53" s="9" t="s">
        <v>156</v>
      </c>
      <c r="V53" s="13">
        <v>0.08</v>
      </c>
      <c r="W53">
        <v>532</v>
      </c>
    </row>
    <row r="54" spans="1:23">
      <c r="A54" s="9" t="s">
        <v>153</v>
      </c>
      <c r="B54" s="9" t="s">
        <v>20</v>
      </c>
      <c r="C54" s="10">
        <v>45855</v>
      </c>
      <c r="D54" s="9" t="s">
        <v>21</v>
      </c>
      <c r="E54" s="9" t="s">
        <v>154</v>
      </c>
      <c r="F54" s="9" t="s">
        <v>155</v>
      </c>
      <c r="G54" s="9" t="s">
        <v>24</v>
      </c>
      <c r="H54" s="9" t="s">
        <v>25</v>
      </c>
      <c r="I54" s="9" t="s">
        <v>45</v>
      </c>
      <c r="J54" s="9" t="s">
        <v>46</v>
      </c>
      <c r="K54" s="9" t="s">
        <v>219</v>
      </c>
      <c r="L54" s="11" t="s">
        <v>41</v>
      </c>
      <c r="M54" s="11">
        <v>-3</v>
      </c>
      <c r="N54" s="15">
        <f>-M54</f>
        <v>3</v>
      </c>
      <c r="O54" s="12">
        <v>105505</v>
      </c>
      <c r="P54" s="12">
        <v>-316515</v>
      </c>
      <c r="Q54" s="12">
        <f>-P54</f>
        <v>316515</v>
      </c>
      <c r="R54" s="12">
        <v>-25321.200000000001</v>
      </c>
      <c r="S54" s="18">
        <f>-R54</f>
        <v>25321.200000000001</v>
      </c>
      <c r="T54" s="9" t="s">
        <v>29</v>
      </c>
      <c r="U54" s="9" t="s">
        <v>156</v>
      </c>
      <c r="V54" s="13">
        <v>0.08</v>
      </c>
      <c r="W54">
        <v>532</v>
      </c>
    </row>
    <row r="55" spans="1:23">
      <c r="A55" s="9" t="s">
        <v>153</v>
      </c>
      <c r="B55" s="9" t="s">
        <v>20</v>
      </c>
      <c r="C55" s="10">
        <v>45855</v>
      </c>
      <c r="D55" s="9" t="s">
        <v>21</v>
      </c>
      <c r="E55" s="9" t="s">
        <v>154</v>
      </c>
      <c r="F55" s="9" t="s">
        <v>155</v>
      </c>
      <c r="G55" s="9" t="s">
        <v>24</v>
      </c>
      <c r="H55" s="9" t="s">
        <v>25</v>
      </c>
      <c r="I55" s="9" t="s">
        <v>34</v>
      </c>
      <c r="J55" s="9" t="s">
        <v>35</v>
      </c>
      <c r="K55" s="9" t="s">
        <v>217</v>
      </c>
      <c r="L55" s="11" t="s">
        <v>28</v>
      </c>
      <c r="M55" s="11">
        <v>-3</v>
      </c>
      <c r="N55" s="15">
        <f>-M55</f>
        <v>3</v>
      </c>
      <c r="O55" s="12">
        <v>47673</v>
      </c>
      <c r="P55" s="12">
        <v>-143019</v>
      </c>
      <c r="Q55" s="12">
        <f>-P55</f>
        <v>143019</v>
      </c>
      <c r="R55" s="12">
        <v>-11441.52</v>
      </c>
      <c r="S55" s="18">
        <f>-R55</f>
        <v>11441.52</v>
      </c>
      <c r="T55" s="9" t="s">
        <v>29</v>
      </c>
      <c r="U55" s="9" t="s">
        <v>156</v>
      </c>
      <c r="V55" s="13">
        <v>0.08</v>
      </c>
      <c r="W55">
        <v>532</v>
      </c>
    </row>
    <row r="56" spans="1:23">
      <c r="A56" s="9" t="s">
        <v>153</v>
      </c>
      <c r="B56" s="9" t="s">
        <v>20</v>
      </c>
      <c r="C56" s="10">
        <v>45855</v>
      </c>
      <c r="D56" s="9" t="s">
        <v>21</v>
      </c>
      <c r="E56" s="9" t="s">
        <v>154</v>
      </c>
      <c r="F56" s="9" t="s">
        <v>155</v>
      </c>
      <c r="G56" s="9" t="s">
        <v>24</v>
      </c>
      <c r="H56" s="9" t="s">
        <v>25</v>
      </c>
      <c r="I56" s="9" t="s">
        <v>94</v>
      </c>
      <c r="J56" s="9" t="s">
        <v>95</v>
      </c>
      <c r="K56" s="9" t="s">
        <v>221</v>
      </c>
      <c r="L56" s="11" t="s">
        <v>28</v>
      </c>
      <c r="M56" s="11">
        <v>-1</v>
      </c>
      <c r="N56" s="15">
        <f>-M56</f>
        <v>1</v>
      </c>
      <c r="O56" s="12">
        <v>43700</v>
      </c>
      <c r="P56" s="12">
        <v>-43700</v>
      </c>
      <c r="Q56" s="12">
        <f>-P56</f>
        <v>43700</v>
      </c>
      <c r="R56" s="12">
        <v>-3496</v>
      </c>
      <c r="S56" s="18">
        <f>-R56</f>
        <v>3496</v>
      </c>
      <c r="T56" s="9" t="s">
        <v>29</v>
      </c>
      <c r="U56" s="9" t="s">
        <v>156</v>
      </c>
      <c r="V56" s="13">
        <v>0.08</v>
      </c>
      <c r="W56">
        <v>532</v>
      </c>
    </row>
    <row r="57" spans="1:23">
      <c r="A57" s="9" t="s">
        <v>161</v>
      </c>
      <c r="B57" s="9" t="s">
        <v>20</v>
      </c>
      <c r="C57" s="10">
        <v>45855</v>
      </c>
      <c r="D57" s="9" t="s">
        <v>21</v>
      </c>
      <c r="E57" s="9" t="s">
        <v>162</v>
      </c>
      <c r="F57" s="9" t="s">
        <v>163</v>
      </c>
      <c r="G57" s="9" t="s">
        <v>24</v>
      </c>
      <c r="H57" s="9" t="s">
        <v>25</v>
      </c>
      <c r="I57" s="9" t="s">
        <v>26</v>
      </c>
      <c r="J57" s="9" t="s">
        <v>27</v>
      </c>
      <c r="K57" s="9" t="s">
        <v>216</v>
      </c>
      <c r="L57" s="11" t="s">
        <v>28</v>
      </c>
      <c r="M57" s="11">
        <v>-4</v>
      </c>
      <c r="N57" s="15">
        <f>-M57</f>
        <v>4</v>
      </c>
      <c r="O57" s="12">
        <v>113113</v>
      </c>
      <c r="P57" s="12">
        <v>-452452</v>
      </c>
      <c r="Q57" s="12">
        <f>-P57</f>
        <v>452452</v>
      </c>
      <c r="R57" s="12">
        <v>-36196.160000000003</v>
      </c>
      <c r="S57" s="18">
        <f>-R57</f>
        <v>36196.160000000003</v>
      </c>
      <c r="T57" s="9" t="s">
        <v>29</v>
      </c>
      <c r="U57" s="9" t="s">
        <v>164</v>
      </c>
      <c r="V57" s="13">
        <v>0.08</v>
      </c>
      <c r="W57">
        <v>533</v>
      </c>
    </row>
    <row r="58" spans="1:23">
      <c r="A58" s="9" t="s">
        <v>145</v>
      </c>
      <c r="B58" s="9" t="s">
        <v>20</v>
      </c>
      <c r="C58" s="10">
        <v>45855</v>
      </c>
      <c r="D58" s="9" t="s">
        <v>21</v>
      </c>
      <c r="E58" s="9" t="s">
        <v>146</v>
      </c>
      <c r="F58" s="9" t="s">
        <v>147</v>
      </c>
      <c r="G58" s="9" t="s">
        <v>24</v>
      </c>
      <c r="H58" s="9" t="s">
        <v>25</v>
      </c>
      <c r="I58" s="9" t="s">
        <v>55</v>
      </c>
      <c r="J58" s="9" t="s">
        <v>56</v>
      </c>
      <c r="K58" s="9" t="s">
        <v>220</v>
      </c>
      <c r="L58" s="11" t="s">
        <v>28</v>
      </c>
      <c r="M58" s="11">
        <v>-2</v>
      </c>
      <c r="N58" s="15">
        <f>-M58</f>
        <v>2</v>
      </c>
      <c r="O58" s="12">
        <v>106026</v>
      </c>
      <c r="P58" s="12">
        <v>-212052</v>
      </c>
      <c r="Q58" s="12">
        <f>-P58</f>
        <v>212052</v>
      </c>
      <c r="R58" s="12">
        <v>-16964.16</v>
      </c>
      <c r="S58" s="18">
        <f>-R58</f>
        <v>16964.16</v>
      </c>
      <c r="T58" s="9" t="s">
        <v>29</v>
      </c>
      <c r="U58" s="9" t="s">
        <v>148</v>
      </c>
      <c r="V58" s="13">
        <v>0.08</v>
      </c>
      <c r="W58">
        <v>534</v>
      </c>
    </row>
    <row r="59" spans="1:23">
      <c r="A59" s="9" t="s">
        <v>149</v>
      </c>
      <c r="B59" s="9" t="s">
        <v>20</v>
      </c>
      <c r="C59" s="10">
        <v>45855</v>
      </c>
      <c r="D59" s="9" t="s">
        <v>21</v>
      </c>
      <c r="E59" s="9" t="s">
        <v>150</v>
      </c>
      <c r="F59" s="9" t="s">
        <v>151</v>
      </c>
      <c r="G59" s="9" t="s">
        <v>24</v>
      </c>
      <c r="H59" s="9" t="s">
        <v>25</v>
      </c>
      <c r="I59" s="9" t="s">
        <v>34</v>
      </c>
      <c r="J59" s="9" t="s">
        <v>35</v>
      </c>
      <c r="K59" s="9" t="s">
        <v>217</v>
      </c>
      <c r="L59" s="11" t="s">
        <v>28</v>
      </c>
      <c r="M59" s="11">
        <v>-1</v>
      </c>
      <c r="N59" s="15">
        <f>-M59</f>
        <v>1</v>
      </c>
      <c r="O59" s="12">
        <v>47673</v>
      </c>
      <c r="P59" s="12">
        <v>-47673</v>
      </c>
      <c r="Q59" s="12">
        <f>-P59</f>
        <v>47673</v>
      </c>
      <c r="R59" s="12">
        <v>-3813.84</v>
      </c>
      <c r="S59" s="18">
        <f>-R59</f>
        <v>3813.84</v>
      </c>
      <c r="T59" s="9" t="s">
        <v>29</v>
      </c>
      <c r="U59" s="9" t="s">
        <v>152</v>
      </c>
      <c r="V59" s="13">
        <v>0.08</v>
      </c>
      <c r="W59">
        <v>535</v>
      </c>
    </row>
    <row r="60" spans="1:23">
      <c r="A60" s="9" t="s">
        <v>149</v>
      </c>
      <c r="B60" s="9" t="s">
        <v>20</v>
      </c>
      <c r="C60" s="10">
        <v>45855</v>
      </c>
      <c r="D60" s="9" t="s">
        <v>21</v>
      </c>
      <c r="E60" s="9" t="s">
        <v>150</v>
      </c>
      <c r="F60" s="9" t="s">
        <v>151</v>
      </c>
      <c r="G60" s="9" t="s">
        <v>24</v>
      </c>
      <c r="H60" s="9" t="s">
        <v>25</v>
      </c>
      <c r="I60" s="9" t="s">
        <v>39</v>
      </c>
      <c r="J60" s="9" t="s">
        <v>40</v>
      </c>
      <c r="K60" s="9" t="s">
        <v>218</v>
      </c>
      <c r="L60" s="11" t="s">
        <v>41</v>
      </c>
      <c r="M60" s="11">
        <v>-1</v>
      </c>
      <c r="N60" s="15">
        <f>-M60</f>
        <v>1</v>
      </c>
      <c r="O60" s="12">
        <v>69759</v>
      </c>
      <c r="P60" s="12">
        <v>-69759</v>
      </c>
      <c r="Q60" s="12">
        <f>-P60</f>
        <v>69759</v>
      </c>
      <c r="R60" s="12">
        <v>-5580.72</v>
      </c>
      <c r="S60" s="18">
        <f>-R60</f>
        <v>5580.72</v>
      </c>
      <c r="T60" s="9" t="s">
        <v>29</v>
      </c>
      <c r="U60" s="9" t="s">
        <v>152</v>
      </c>
      <c r="V60" s="13">
        <v>0.08</v>
      </c>
      <c r="W60">
        <v>535</v>
      </c>
    </row>
    <row r="61" spans="1:23">
      <c r="A61" s="9" t="s">
        <v>149</v>
      </c>
      <c r="B61" s="9" t="s">
        <v>20</v>
      </c>
      <c r="C61" s="10">
        <v>45855</v>
      </c>
      <c r="D61" s="9" t="s">
        <v>21</v>
      </c>
      <c r="E61" s="9" t="s">
        <v>150</v>
      </c>
      <c r="F61" s="9" t="s">
        <v>151</v>
      </c>
      <c r="G61" s="9" t="s">
        <v>24</v>
      </c>
      <c r="H61" s="9" t="s">
        <v>25</v>
      </c>
      <c r="I61" s="9" t="s">
        <v>115</v>
      </c>
      <c r="J61" s="9" t="s">
        <v>116</v>
      </c>
      <c r="K61" s="9" t="s">
        <v>222</v>
      </c>
      <c r="L61" s="11" t="s">
        <v>28</v>
      </c>
      <c r="M61" s="11">
        <v>-2</v>
      </c>
      <c r="N61" s="15">
        <f>-M61</f>
        <v>2</v>
      </c>
      <c r="O61" s="12">
        <v>52815</v>
      </c>
      <c r="P61" s="12">
        <v>-105630</v>
      </c>
      <c r="Q61" s="12">
        <f>-P61</f>
        <v>105630</v>
      </c>
      <c r="R61" s="12">
        <v>-8450.4</v>
      </c>
      <c r="S61" s="18">
        <f>-R61</f>
        <v>8450.4</v>
      </c>
      <c r="T61" s="9" t="s">
        <v>29</v>
      </c>
      <c r="U61" s="9" t="s">
        <v>152</v>
      </c>
      <c r="V61" s="13">
        <v>0.08</v>
      </c>
      <c r="W61">
        <v>535</v>
      </c>
    </row>
    <row r="62" spans="1:23">
      <c r="A62" s="9" t="s">
        <v>149</v>
      </c>
      <c r="B62" s="9" t="s">
        <v>20</v>
      </c>
      <c r="C62" s="10">
        <v>45855</v>
      </c>
      <c r="D62" s="9" t="s">
        <v>21</v>
      </c>
      <c r="E62" s="9" t="s">
        <v>150</v>
      </c>
      <c r="F62" s="9" t="s">
        <v>151</v>
      </c>
      <c r="G62" s="9" t="s">
        <v>24</v>
      </c>
      <c r="H62" s="9" t="s">
        <v>25</v>
      </c>
      <c r="I62" s="9" t="s">
        <v>45</v>
      </c>
      <c r="J62" s="9" t="s">
        <v>46</v>
      </c>
      <c r="K62" s="9" t="s">
        <v>219</v>
      </c>
      <c r="L62" s="11" t="s">
        <v>41</v>
      </c>
      <c r="M62" s="11">
        <v>-2</v>
      </c>
      <c r="N62" s="15">
        <f>-M62</f>
        <v>2</v>
      </c>
      <c r="O62" s="12">
        <v>105505</v>
      </c>
      <c r="P62" s="12">
        <v>-211010</v>
      </c>
      <c r="Q62" s="12">
        <f>-P62</f>
        <v>211010</v>
      </c>
      <c r="R62" s="12">
        <v>-16880.8</v>
      </c>
      <c r="S62" s="18">
        <f>-R62</f>
        <v>16880.8</v>
      </c>
      <c r="T62" s="9" t="s">
        <v>29</v>
      </c>
      <c r="U62" s="9" t="s">
        <v>152</v>
      </c>
      <c r="V62" s="13">
        <v>0.08</v>
      </c>
      <c r="W62">
        <v>535</v>
      </c>
    </row>
    <row r="63" spans="1:23">
      <c r="A63" s="9" t="s">
        <v>157</v>
      </c>
      <c r="B63" s="9" t="s">
        <v>20</v>
      </c>
      <c r="C63" s="10">
        <v>45855</v>
      </c>
      <c r="D63" s="9" t="s">
        <v>21</v>
      </c>
      <c r="E63" s="9" t="s">
        <v>158</v>
      </c>
      <c r="F63" s="9" t="s">
        <v>159</v>
      </c>
      <c r="G63" s="9" t="s">
        <v>24</v>
      </c>
      <c r="H63" s="9" t="s">
        <v>25</v>
      </c>
      <c r="I63" s="9" t="s">
        <v>26</v>
      </c>
      <c r="J63" s="9" t="s">
        <v>27</v>
      </c>
      <c r="K63" s="9" t="s">
        <v>216</v>
      </c>
      <c r="L63" s="11" t="s">
        <v>28</v>
      </c>
      <c r="M63" s="11">
        <v>-2</v>
      </c>
      <c r="N63" s="15">
        <f>-M63</f>
        <v>2</v>
      </c>
      <c r="O63" s="12">
        <v>113113</v>
      </c>
      <c r="P63" s="12">
        <v>-226226</v>
      </c>
      <c r="Q63" s="12">
        <f>-P63</f>
        <v>226226</v>
      </c>
      <c r="R63" s="12">
        <v>-18098.080000000002</v>
      </c>
      <c r="S63" s="18">
        <f>-R63</f>
        <v>18098.080000000002</v>
      </c>
      <c r="T63" s="9" t="s">
        <v>29</v>
      </c>
      <c r="U63" s="9" t="s">
        <v>160</v>
      </c>
      <c r="V63" s="13">
        <v>0.08</v>
      </c>
      <c r="W63">
        <v>536</v>
      </c>
    </row>
    <row r="64" spans="1:23">
      <c r="A64" s="9" t="s">
        <v>157</v>
      </c>
      <c r="B64" s="9" t="s">
        <v>20</v>
      </c>
      <c r="C64" s="10">
        <v>45855</v>
      </c>
      <c r="D64" s="9" t="s">
        <v>21</v>
      </c>
      <c r="E64" s="9" t="s">
        <v>158</v>
      </c>
      <c r="F64" s="9" t="s">
        <v>159</v>
      </c>
      <c r="G64" s="9" t="s">
        <v>24</v>
      </c>
      <c r="H64" s="9" t="s">
        <v>25</v>
      </c>
      <c r="I64" s="9" t="s">
        <v>34</v>
      </c>
      <c r="J64" s="9" t="s">
        <v>35</v>
      </c>
      <c r="K64" s="9" t="s">
        <v>217</v>
      </c>
      <c r="L64" s="11" t="s">
        <v>28</v>
      </c>
      <c r="M64" s="11">
        <v>-1</v>
      </c>
      <c r="N64" s="15">
        <f>-M64</f>
        <v>1</v>
      </c>
      <c r="O64" s="12">
        <v>47673</v>
      </c>
      <c r="P64" s="12">
        <v>-47673</v>
      </c>
      <c r="Q64" s="12">
        <f>-P64</f>
        <v>47673</v>
      </c>
      <c r="R64" s="12">
        <v>-3813.84</v>
      </c>
      <c r="S64" s="18">
        <f>-R64</f>
        <v>3813.84</v>
      </c>
      <c r="T64" s="9" t="s">
        <v>29</v>
      </c>
      <c r="U64" s="9" t="s">
        <v>160</v>
      </c>
      <c r="V64" s="13">
        <v>0.08</v>
      </c>
      <c r="W64">
        <v>536</v>
      </c>
    </row>
    <row r="65" spans="1:23">
      <c r="A65" s="9" t="s">
        <v>157</v>
      </c>
      <c r="B65" s="9" t="s">
        <v>20</v>
      </c>
      <c r="C65" s="10">
        <v>45855</v>
      </c>
      <c r="D65" s="9" t="s">
        <v>21</v>
      </c>
      <c r="E65" s="9" t="s">
        <v>158</v>
      </c>
      <c r="F65" s="9" t="s">
        <v>159</v>
      </c>
      <c r="G65" s="9" t="s">
        <v>24</v>
      </c>
      <c r="H65" s="9" t="s">
        <v>25</v>
      </c>
      <c r="I65" s="9" t="s">
        <v>55</v>
      </c>
      <c r="J65" s="9" t="s">
        <v>56</v>
      </c>
      <c r="K65" s="9" t="s">
        <v>220</v>
      </c>
      <c r="L65" s="11" t="s">
        <v>28</v>
      </c>
      <c r="M65" s="11">
        <v>-2</v>
      </c>
      <c r="N65" s="15">
        <f>-M65</f>
        <v>2</v>
      </c>
      <c r="O65" s="12">
        <v>106026</v>
      </c>
      <c r="P65" s="12">
        <v>-212052</v>
      </c>
      <c r="Q65" s="12">
        <f>-P65</f>
        <v>212052</v>
      </c>
      <c r="R65" s="12">
        <v>-16964.16</v>
      </c>
      <c r="S65" s="18">
        <f>-R65</f>
        <v>16964.16</v>
      </c>
      <c r="T65" s="9" t="s">
        <v>29</v>
      </c>
      <c r="U65" s="9" t="s">
        <v>160</v>
      </c>
      <c r="V65" s="13">
        <v>0.08</v>
      </c>
      <c r="W65">
        <v>536</v>
      </c>
    </row>
    <row r="66" spans="1:23">
      <c r="A66" s="9" t="s">
        <v>172</v>
      </c>
      <c r="B66" s="9" t="s">
        <v>20</v>
      </c>
      <c r="C66" s="10">
        <v>45856</v>
      </c>
      <c r="D66" s="9" t="s">
        <v>21</v>
      </c>
      <c r="E66" s="9" t="s">
        <v>173</v>
      </c>
      <c r="F66" s="9" t="s">
        <v>174</v>
      </c>
      <c r="G66" s="9" t="s">
        <v>24</v>
      </c>
      <c r="H66" s="9" t="s">
        <v>25</v>
      </c>
      <c r="I66" s="9" t="s">
        <v>26</v>
      </c>
      <c r="J66" s="9" t="s">
        <v>27</v>
      </c>
      <c r="K66" s="9" t="s">
        <v>216</v>
      </c>
      <c r="L66" s="11" t="s">
        <v>28</v>
      </c>
      <c r="M66" s="11">
        <v>-1</v>
      </c>
      <c r="N66" s="15">
        <f>-M66</f>
        <v>1</v>
      </c>
      <c r="O66" s="12">
        <v>113113</v>
      </c>
      <c r="P66" s="12">
        <v>-113113</v>
      </c>
      <c r="Q66" s="12">
        <f>-P66</f>
        <v>113113</v>
      </c>
      <c r="R66" s="12">
        <v>-9049.0400000000009</v>
      </c>
      <c r="S66" s="18">
        <f>-R66</f>
        <v>9049.0400000000009</v>
      </c>
      <c r="T66" s="9" t="s">
        <v>29</v>
      </c>
      <c r="U66" s="9" t="s">
        <v>36</v>
      </c>
      <c r="V66" s="13">
        <v>0.08</v>
      </c>
      <c r="W66">
        <v>537</v>
      </c>
    </row>
    <row r="67" spans="1:23">
      <c r="A67" s="9" t="s">
        <v>172</v>
      </c>
      <c r="B67" s="9" t="s">
        <v>20</v>
      </c>
      <c r="C67" s="10">
        <v>45856</v>
      </c>
      <c r="D67" s="9" t="s">
        <v>21</v>
      </c>
      <c r="E67" s="9" t="s">
        <v>173</v>
      </c>
      <c r="F67" s="9" t="s">
        <v>174</v>
      </c>
      <c r="G67" s="9" t="s">
        <v>24</v>
      </c>
      <c r="H67" s="9" t="s">
        <v>25</v>
      </c>
      <c r="I67" s="9" t="s">
        <v>94</v>
      </c>
      <c r="J67" s="9" t="s">
        <v>95</v>
      </c>
      <c r="K67" s="9" t="s">
        <v>221</v>
      </c>
      <c r="L67" s="11" t="s">
        <v>28</v>
      </c>
      <c r="M67" s="11">
        <v>-1</v>
      </c>
      <c r="N67" s="15">
        <f>-M67</f>
        <v>1</v>
      </c>
      <c r="O67" s="12">
        <v>43700</v>
      </c>
      <c r="P67" s="12">
        <v>-43700</v>
      </c>
      <c r="Q67" s="12">
        <f>-P67</f>
        <v>43700</v>
      </c>
      <c r="R67" s="12">
        <v>-3496</v>
      </c>
      <c r="S67" s="18">
        <f>-R67</f>
        <v>3496</v>
      </c>
      <c r="T67" s="9" t="s">
        <v>29</v>
      </c>
      <c r="U67" s="9" t="s">
        <v>36</v>
      </c>
      <c r="V67" s="13">
        <v>0.08</v>
      </c>
      <c r="W67">
        <v>537</v>
      </c>
    </row>
    <row r="68" spans="1:23">
      <c r="A68" s="9" t="s">
        <v>175</v>
      </c>
      <c r="B68" s="9" t="s">
        <v>20</v>
      </c>
      <c r="C68" s="10">
        <v>45856</v>
      </c>
      <c r="D68" s="9" t="s">
        <v>21</v>
      </c>
      <c r="E68" s="9" t="s">
        <v>176</v>
      </c>
      <c r="F68" s="9" t="s">
        <v>177</v>
      </c>
      <c r="G68" s="9" t="s">
        <v>24</v>
      </c>
      <c r="H68" s="9" t="s">
        <v>25</v>
      </c>
      <c r="I68" s="9" t="s">
        <v>45</v>
      </c>
      <c r="J68" s="9" t="s">
        <v>46</v>
      </c>
      <c r="K68" s="9" t="s">
        <v>219</v>
      </c>
      <c r="L68" s="11" t="s">
        <v>41</v>
      </c>
      <c r="M68" s="11">
        <v>-1</v>
      </c>
      <c r="N68" s="15">
        <f>-M68</f>
        <v>1</v>
      </c>
      <c r="O68" s="12">
        <v>84404</v>
      </c>
      <c r="P68" s="12">
        <v>-84404</v>
      </c>
      <c r="Q68" s="12">
        <f>-P68</f>
        <v>84404</v>
      </c>
      <c r="R68" s="12">
        <v>-6752.32</v>
      </c>
      <c r="S68" s="18">
        <f>-R68</f>
        <v>6752.32</v>
      </c>
      <c r="T68" s="9" t="s">
        <v>29</v>
      </c>
      <c r="U68" s="9" t="s">
        <v>178</v>
      </c>
      <c r="V68" s="13">
        <v>0.08</v>
      </c>
      <c r="W68">
        <v>538</v>
      </c>
    </row>
    <row r="69" spans="1:23">
      <c r="A69" s="9" t="s">
        <v>165</v>
      </c>
      <c r="B69" s="9" t="s">
        <v>20</v>
      </c>
      <c r="C69" s="10">
        <v>45856</v>
      </c>
      <c r="D69" s="9" t="s">
        <v>21</v>
      </c>
      <c r="E69" s="9" t="s">
        <v>166</v>
      </c>
      <c r="F69" s="9" t="s">
        <v>167</v>
      </c>
      <c r="G69" s="9" t="s">
        <v>24</v>
      </c>
      <c r="H69" s="9" t="s">
        <v>25</v>
      </c>
      <c r="I69" s="9" t="s">
        <v>55</v>
      </c>
      <c r="J69" s="9" t="s">
        <v>56</v>
      </c>
      <c r="K69" s="9" t="s">
        <v>220</v>
      </c>
      <c r="L69" s="11" t="s">
        <v>28</v>
      </c>
      <c r="M69" s="11">
        <v>-3</v>
      </c>
      <c r="N69" s="15">
        <f>-M69</f>
        <v>3</v>
      </c>
      <c r="O69" s="12">
        <v>106026</v>
      </c>
      <c r="P69" s="12">
        <v>-318078</v>
      </c>
      <c r="Q69" s="12">
        <f>-P69</f>
        <v>318078</v>
      </c>
      <c r="R69" s="12">
        <v>-25446.240000000002</v>
      </c>
      <c r="S69" s="18">
        <f>-R69</f>
        <v>25446.240000000002</v>
      </c>
      <c r="T69" s="9" t="s">
        <v>29</v>
      </c>
      <c r="U69" s="9" t="s">
        <v>100</v>
      </c>
      <c r="V69" s="13">
        <v>0.08</v>
      </c>
      <c r="W69">
        <v>539</v>
      </c>
    </row>
    <row r="70" spans="1:23">
      <c r="A70" s="9" t="s">
        <v>168</v>
      </c>
      <c r="B70" s="9" t="s">
        <v>20</v>
      </c>
      <c r="C70" s="10">
        <v>45856</v>
      </c>
      <c r="D70" s="9" t="s">
        <v>21</v>
      </c>
      <c r="E70" s="9" t="s">
        <v>169</v>
      </c>
      <c r="F70" s="9" t="s">
        <v>170</v>
      </c>
      <c r="G70" s="9" t="s">
        <v>24</v>
      </c>
      <c r="H70" s="9" t="s">
        <v>25</v>
      </c>
      <c r="I70" s="9" t="s">
        <v>39</v>
      </c>
      <c r="J70" s="9" t="s">
        <v>40</v>
      </c>
      <c r="K70" s="9" t="s">
        <v>218</v>
      </c>
      <c r="L70" s="11" t="s">
        <v>41</v>
      </c>
      <c r="M70" s="11">
        <v>-1</v>
      </c>
      <c r="N70" s="15">
        <f>-M70</f>
        <v>1</v>
      </c>
      <c r="O70" s="12">
        <v>69759</v>
      </c>
      <c r="P70" s="12">
        <v>-69759</v>
      </c>
      <c r="Q70" s="12">
        <f>-P70</f>
        <v>69759</v>
      </c>
      <c r="R70" s="12">
        <v>-5580.72</v>
      </c>
      <c r="S70" s="18">
        <f>-R70</f>
        <v>5580.72</v>
      </c>
      <c r="T70" s="9" t="s">
        <v>29</v>
      </c>
      <c r="U70" s="9" t="s">
        <v>171</v>
      </c>
      <c r="V70" s="13">
        <v>0.08</v>
      </c>
      <c r="W70">
        <v>540</v>
      </c>
    </row>
    <row r="71" spans="1:23">
      <c r="A71" s="9" t="s">
        <v>179</v>
      </c>
      <c r="B71" s="9" t="s">
        <v>20</v>
      </c>
      <c r="C71" s="10">
        <v>45858</v>
      </c>
      <c r="D71" s="9" t="s">
        <v>21</v>
      </c>
      <c r="E71" s="9" t="s">
        <v>180</v>
      </c>
      <c r="F71" s="9"/>
      <c r="G71" s="9" t="s">
        <v>24</v>
      </c>
      <c r="H71" s="9" t="s">
        <v>25</v>
      </c>
      <c r="I71" s="9" t="s">
        <v>45</v>
      </c>
      <c r="J71" s="9" t="s">
        <v>46</v>
      </c>
      <c r="K71" s="9" t="s">
        <v>219</v>
      </c>
      <c r="L71" s="11" t="s">
        <v>41</v>
      </c>
      <c r="M71" s="11">
        <v>-1</v>
      </c>
      <c r="N71" s="15">
        <f>-M71</f>
        <v>1</v>
      </c>
      <c r="O71" s="12">
        <v>105505</v>
      </c>
      <c r="P71" s="12">
        <v>-105505</v>
      </c>
      <c r="Q71" s="12">
        <f>-P71</f>
        <v>105505</v>
      </c>
      <c r="R71" s="12">
        <v>-8440.4</v>
      </c>
      <c r="S71" s="18">
        <f>-R71</f>
        <v>8440.4</v>
      </c>
      <c r="T71" s="9" t="s">
        <v>29</v>
      </c>
      <c r="U71" s="9" t="s">
        <v>181</v>
      </c>
      <c r="V71" s="13">
        <v>0.08</v>
      </c>
      <c r="W71">
        <v>541</v>
      </c>
    </row>
    <row r="72" spans="1:23">
      <c r="A72" s="9" t="s">
        <v>182</v>
      </c>
      <c r="B72" s="9" t="s">
        <v>20</v>
      </c>
      <c r="C72" s="10">
        <v>45859</v>
      </c>
      <c r="D72" s="9" t="s">
        <v>21</v>
      </c>
      <c r="E72" s="9" t="s">
        <v>183</v>
      </c>
      <c r="F72" s="9" t="s">
        <v>184</v>
      </c>
      <c r="G72" s="9" t="s">
        <v>24</v>
      </c>
      <c r="H72" s="9" t="s">
        <v>25</v>
      </c>
      <c r="I72" s="9" t="s">
        <v>26</v>
      </c>
      <c r="J72" s="9" t="s">
        <v>27</v>
      </c>
      <c r="K72" s="9" t="s">
        <v>216</v>
      </c>
      <c r="L72" s="11" t="s">
        <v>28</v>
      </c>
      <c r="M72" s="11">
        <v>-1</v>
      </c>
      <c r="N72" s="15">
        <f>-M72</f>
        <v>1</v>
      </c>
      <c r="O72" s="12">
        <v>113113</v>
      </c>
      <c r="P72" s="12">
        <v>-113113</v>
      </c>
      <c r="Q72" s="12">
        <f>-P72</f>
        <v>113113</v>
      </c>
      <c r="R72" s="12">
        <v>-9049.0400000000009</v>
      </c>
      <c r="S72" s="18">
        <f>-R72</f>
        <v>9049.0400000000009</v>
      </c>
      <c r="T72" s="9" t="s">
        <v>29</v>
      </c>
      <c r="U72" s="9" t="s">
        <v>185</v>
      </c>
      <c r="V72" s="13">
        <v>0.08</v>
      </c>
      <c r="W72">
        <v>542</v>
      </c>
    </row>
    <row r="73" spans="1:23">
      <c r="A73" s="9" t="s">
        <v>182</v>
      </c>
      <c r="B73" s="9" t="s">
        <v>20</v>
      </c>
      <c r="C73" s="10">
        <v>45859</v>
      </c>
      <c r="D73" s="9" t="s">
        <v>21</v>
      </c>
      <c r="E73" s="9" t="s">
        <v>183</v>
      </c>
      <c r="F73" s="9" t="s">
        <v>184</v>
      </c>
      <c r="G73" s="9" t="s">
        <v>24</v>
      </c>
      <c r="H73" s="9" t="s">
        <v>25</v>
      </c>
      <c r="I73" s="9" t="s">
        <v>45</v>
      </c>
      <c r="J73" s="9" t="s">
        <v>46</v>
      </c>
      <c r="K73" s="9" t="s">
        <v>219</v>
      </c>
      <c r="L73" s="11" t="s">
        <v>41</v>
      </c>
      <c r="M73" s="11">
        <v>-1</v>
      </c>
      <c r="N73" s="15">
        <f>-M73</f>
        <v>1</v>
      </c>
      <c r="O73" s="12">
        <v>105505</v>
      </c>
      <c r="P73" s="12">
        <v>-105505</v>
      </c>
      <c r="Q73" s="12">
        <f>-P73</f>
        <v>105505</v>
      </c>
      <c r="R73" s="12">
        <v>-8440.4</v>
      </c>
      <c r="S73" s="18">
        <f>-R73</f>
        <v>8440.4</v>
      </c>
      <c r="T73" s="9" t="s">
        <v>29</v>
      </c>
      <c r="U73" s="9" t="s">
        <v>185</v>
      </c>
      <c r="V73" s="13">
        <v>0.08</v>
      </c>
      <c r="W73">
        <v>542</v>
      </c>
    </row>
    <row r="74" spans="1:23">
      <c r="A74" s="9" t="s">
        <v>182</v>
      </c>
      <c r="B74" s="9" t="s">
        <v>20</v>
      </c>
      <c r="C74" s="10">
        <v>45859</v>
      </c>
      <c r="D74" s="9" t="s">
        <v>21</v>
      </c>
      <c r="E74" s="9" t="s">
        <v>183</v>
      </c>
      <c r="F74" s="9" t="s">
        <v>184</v>
      </c>
      <c r="G74" s="9" t="s">
        <v>24</v>
      </c>
      <c r="H74" s="9" t="s">
        <v>25</v>
      </c>
      <c r="I74" s="9" t="s">
        <v>55</v>
      </c>
      <c r="J74" s="9" t="s">
        <v>56</v>
      </c>
      <c r="K74" s="9" t="s">
        <v>220</v>
      </c>
      <c r="L74" s="11" t="s">
        <v>28</v>
      </c>
      <c r="M74" s="11">
        <v>-3</v>
      </c>
      <c r="N74" s="15">
        <f>-M74</f>
        <v>3</v>
      </c>
      <c r="O74" s="12">
        <v>106026</v>
      </c>
      <c r="P74" s="12">
        <v>-318078</v>
      </c>
      <c r="Q74" s="12">
        <f>-P74</f>
        <v>318078</v>
      </c>
      <c r="R74" s="12">
        <v>-25446.240000000002</v>
      </c>
      <c r="S74" s="18">
        <f>-R74</f>
        <v>25446.240000000002</v>
      </c>
      <c r="T74" s="9" t="s">
        <v>29</v>
      </c>
      <c r="U74" s="9" t="s">
        <v>185</v>
      </c>
      <c r="V74" s="13">
        <v>0.08</v>
      </c>
      <c r="W74">
        <v>542</v>
      </c>
    </row>
    <row r="75" spans="1:23">
      <c r="A75" s="9" t="s">
        <v>196</v>
      </c>
      <c r="B75" s="9" t="s">
        <v>20</v>
      </c>
      <c r="C75" s="10">
        <v>45860</v>
      </c>
      <c r="D75" s="9" t="s">
        <v>21</v>
      </c>
      <c r="E75" s="9" t="s">
        <v>197</v>
      </c>
      <c r="F75" s="9"/>
      <c r="G75" s="9" t="s">
        <v>24</v>
      </c>
      <c r="H75" s="9" t="s">
        <v>25</v>
      </c>
      <c r="I75" s="9" t="s">
        <v>45</v>
      </c>
      <c r="J75" s="9" t="s">
        <v>46</v>
      </c>
      <c r="K75" s="9" t="s">
        <v>219</v>
      </c>
      <c r="L75" s="11" t="s">
        <v>41</v>
      </c>
      <c r="M75" s="11">
        <v>-1</v>
      </c>
      <c r="N75" s="15">
        <f>-M75</f>
        <v>1</v>
      </c>
      <c r="O75" s="12">
        <v>105505</v>
      </c>
      <c r="P75" s="12">
        <v>-105505</v>
      </c>
      <c r="Q75" s="12">
        <f>-P75</f>
        <v>105505</v>
      </c>
      <c r="R75" s="12">
        <v>-8440.4</v>
      </c>
      <c r="S75" s="18">
        <f>-R75</f>
        <v>8440.4</v>
      </c>
      <c r="T75" s="9" t="s">
        <v>29</v>
      </c>
      <c r="U75" s="9" t="s">
        <v>47</v>
      </c>
      <c r="V75" s="13">
        <v>0.08</v>
      </c>
      <c r="W75">
        <v>543</v>
      </c>
    </row>
    <row r="76" spans="1:23">
      <c r="A76" s="9" t="s">
        <v>186</v>
      </c>
      <c r="B76" s="9" t="s">
        <v>20</v>
      </c>
      <c r="C76" s="10">
        <v>45860</v>
      </c>
      <c r="D76" s="9" t="s">
        <v>21</v>
      </c>
      <c r="E76" s="9" t="s">
        <v>187</v>
      </c>
      <c r="F76" s="9" t="s">
        <v>188</v>
      </c>
      <c r="G76" s="9" t="s">
        <v>24</v>
      </c>
      <c r="H76" s="9" t="s">
        <v>25</v>
      </c>
      <c r="I76" s="9" t="s">
        <v>115</v>
      </c>
      <c r="J76" s="9" t="s">
        <v>116</v>
      </c>
      <c r="K76" s="9" t="s">
        <v>222</v>
      </c>
      <c r="L76" s="11" t="s">
        <v>28</v>
      </c>
      <c r="M76" s="11">
        <v>-2</v>
      </c>
      <c r="N76" s="15">
        <f>-M76</f>
        <v>2</v>
      </c>
      <c r="O76" s="12">
        <v>52815</v>
      </c>
      <c r="P76" s="12">
        <v>-105630</v>
      </c>
      <c r="Q76" s="12">
        <f>-P76</f>
        <v>105630</v>
      </c>
      <c r="R76" s="12">
        <v>-8450.4</v>
      </c>
      <c r="S76" s="18">
        <f>-R76</f>
        <v>8450.4</v>
      </c>
      <c r="T76" s="9" t="s">
        <v>29</v>
      </c>
      <c r="U76" s="9" t="s">
        <v>189</v>
      </c>
      <c r="V76" s="13">
        <v>0.08</v>
      </c>
      <c r="W76">
        <v>544</v>
      </c>
    </row>
    <row r="77" spans="1:23">
      <c r="A77" s="9" t="s">
        <v>193</v>
      </c>
      <c r="B77" s="9" t="s">
        <v>20</v>
      </c>
      <c r="C77" s="10">
        <v>45860</v>
      </c>
      <c r="D77" s="9" t="s">
        <v>21</v>
      </c>
      <c r="E77" s="9" t="s">
        <v>194</v>
      </c>
      <c r="F77" s="9" t="s">
        <v>184</v>
      </c>
      <c r="G77" s="9" t="s">
        <v>24</v>
      </c>
      <c r="H77" s="9" t="s">
        <v>25</v>
      </c>
      <c r="I77" s="9" t="s">
        <v>45</v>
      </c>
      <c r="J77" s="9" t="s">
        <v>46</v>
      </c>
      <c r="K77" s="9" t="s">
        <v>219</v>
      </c>
      <c r="L77" s="11" t="s">
        <v>41</v>
      </c>
      <c r="M77" s="11">
        <v>-5</v>
      </c>
      <c r="N77" s="15">
        <f>-M77</f>
        <v>5</v>
      </c>
      <c r="O77" s="12">
        <v>105505</v>
      </c>
      <c r="P77" s="12">
        <v>-527525</v>
      </c>
      <c r="Q77" s="12">
        <f>-P77</f>
        <v>527525</v>
      </c>
      <c r="R77" s="12">
        <v>-42202</v>
      </c>
      <c r="S77" s="18">
        <f>-R77</f>
        <v>42202</v>
      </c>
      <c r="T77" s="9" t="s">
        <v>29</v>
      </c>
      <c r="U77" s="9" t="s">
        <v>195</v>
      </c>
      <c r="V77" s="13">
        <v>0.08</v>
      </c>
      <c r="W77">
        <v>545</v>
      </c>
    </row>
    <row r="78" spans="1:23">
      <c r="A78" s="9" t="s">
        <v>190</v>
      </c>
      <c r="B78" s="9" t="s">
        <v>20</v>
      </c>
      <c r="C78" s="10">
        <v>45860</v>
      </c>
      <c r="D78" s="9" t="s">
        <v>21</v>
      </c>
      <c r="E78" s="9" t="s">
        <v>191</v>
      </c>
      <c r="F78" s="9" t="s">
        <v>192</v>
      </c>
      <c r="G78" s="9" t="s">
        <v>24</v>
      </c>
      <c r="H78" s="9" t="s">
        <v>25</v>
      </c>
      <c r="I78" s="9" t="s">
        <v>26</v>
      </c>
      <c r="J78" s="9" t="s">
        <v>27</v>
      </c>
      <c r="K78" s="9" t="s">
        <v>216</v>
      </c>
      <c r="L78" s="11" t="s">
        <v>28</v>
      </c>
      <c r="M78" s="11">
        <v>-1</v>
      </c>
      <c r="N78" s="15">
        <f>-M78</f>
        <v>1</v>
      </c>
      <c r="O78" s="12">
        <v>113113</v>
      </c>
      <c r="P78" s="12">
        <v>-113113</v>
      </c>
      <c r="Q78" s="12">
        <f>-P78</f>
        <v>113113</v>
      </c>
      <c r="R78" s="12">
        <v>-9049.0400000000009</v>
      </c>
      <c r="S78" s="18">
        <f>-R78</f>
        <v>9049.0400000000009</v>
      </c>
      <c r="T78" s="9" t="s">
        <v>29</v>
      </c>
      <c r="U78" s="9" t="s">
        <v>117</v>
      </c>
      <c r="V78" s="13">
        <v>0.08</v>
      </c>
      <c r="W78">
        <v>546</v>
      </c>
    </row>
    <row r="79" spans="1:23">
      <c r="A79" s="9" t="s">
        <v>198</v>
      </c>
      <c r="B79" s="9" t="s">
        <v>20</v>
      </c>
      <c r="C79" s="10">
        <v>45861</v>
      </c>
      <c r="D79" s="9" t="s">
        <v>21</v>
      </c>
      <c r="E79" s="9" t="s">
        <v>22</v>
      </c>
      <c r="F79" s="9" t="s">
        <v>199</v>
      </c>
      <c r="G79" s="9" t="s">
        <v>24</v>
      </c>
      <c r="H79" s="9" t="s">
        <v>25</v>
      </c>
      <c r="I79" s="9" t="s">
        <v>55</v>
      </c>
      <c r="J79" s="9" t="s">
        <v>56</v>
      </c>
      <c r="K79" s="9" t="s">
        <v>220</v>
      </c>
      <c r="L79" s="11" t="s">
        <v>28</v>
      </c>
      <c r="M79" s="11">
        <v>-1</v>
      </c>
      <c r="N79" s="15">
        <f>-M79</f>
        <v>1</v>
      </c>
      <c r="O79" s="12">
        <v>106026</v>
      </c>
      <c r="P79" s="12">
        <v>-106026</v>
      </c>
      <c r="Q79" s="12">
        <f>-P79</f>
        <v>106026</v>
      </c>
      <c r="R79" s="12">
        <v>-8482.08</v>
      </c>
      <c r="S79" s="18">
        <f>-R79</f>
        <v>8482.08</v>
      </c>
      <c r="T79" s="9" t="s">
        <v>29</v>
      </c>
      <c r="U79" s="9" t="s">
        <v>54</v>
      </c>
      <c r="V79" s="13">
        <v>0.08</v>
      </c>
      <c r="W79">
        <v>547</v>
      </c>
    </row>
    <row r="80" spans="1:23">
      <c r="A80" s="9" t="s">
        <v>200</v>
      </c>
      <c r="B80" s="9" t="s">
        <v>20</v>
      </c>
      <c r="C80" s="10">
        <v>45861</v>
      </c>
      <c r="D80" s="9" t="s">
        <v>21</v>
      </c>
      <c r="E80" s="9" t="s">
        <v>22</v>
      </c>
      <c r="F80" s="9"/>
      <c r="G80" s="9" t="s">
        <v>24</v>
      </c>
      <c r="H80" s="9" t="s">
        <v>25</v>
      </c>
      <c r="I80" s="9" t="s">
        <v>34</v>
      </c>
      <c r="J80" s="9" t="s">
        <v>35</v>
      </c>
      <c r="K80" s="9" t="s">
        <v>217</v>
      </c>
      <c r="L80" s="11" t="s">
        <v>28</v>
      </c>
      <c r="M80" s="11">
        <v>-1</v>
      </c>
      <c r="N80" s="15">
        <f>-M80</f>
        <v>1</v>
      </c>
      <c r="O80" s="12">
        <v>47673</v>
      </c>
      <c r="P80" s="12">
        <v>-47673</v>
      </c>
      <c r="Q80" s="12">
        <f>-P80</f>
        <v>47673</v>
      </c>
      <c r="R80" s="12">
        <v>-3813.84</v>
      </c>
      <c r="S80" s="18">
        <f>-R80</f>
        <v>3813.84</v>
      </c>
      <c r="T80" s="9" t="s">
        <v>29</v>
      </c>
      <c r="U80" s="9" t="s">
        <v>126</v>
      </c>
      <c r="V80" s="13">
        <v>0.08</v>
      </c>
      <c r="W80">
        <v>548</v>
      </c>
    </row>
    <row r="81" spans="1:23">
      <c r="A81" s="9" t="s">
        <v>200</v>
      </c>
      <c r="B81" s="9" t="s">
        <v>20</v>
      </c>
      <c r="C81" s="10">
        <v>45861</v>
      </c>
      <c r="D81" s="9" t="s">
        <v>21</v>
      </c>
      <c r="E81" s="9" t="s">
        <v>22</v>
      </c>
      <c r="F81" s="9"/>
      <c r="G81" s="9" t="s">
        <v>24</v>
      </c>
      <c r="H81" s="9" t="s">
        <v>25</v>
      </c>
      <c r="I81" s="9" t="s">
        <v>55</v>
      </c>
      <c r="J81" s="9" t="s">
        <v>56</v>
      </c>
      <c r="K81" s="9" t="s">
        <v>220</v>
      </c>
      <c r="L81" s="11" t="s">
        <v>28</v>
      </c>
      <c r="M81" s="11">
        <v>-2</v>
      </c>
      <c r="N81" s="15">
        <f>-M81</f>
        <v>2</v>
      </c>
      <c r="O81" s="12">
        <v>106026</v>
      </c>
      <c r="P81" s="12">
        <v>-212052</v>
      </c>
      <c r="Q81" s="12">
        <f>-P81</f>
        <v>212052</v>
      </c>
      <c r="R81" s="12">
        <v>-16964.16</v>
      </c>
      <c r="S81" s="18">
        <f>-R81</f>
        <v>16964.16</v>
      </c>
      <c r="T81" s="9" t="s">
        <v>29</v>
      </c>
      <c r="U81" s="9" t="s">
        <v>126</v>
      </c>
      <c r="V81" s="13">
        <v>0.08</v>
      </c>
      <c r="W81">
        <v>548</v>
      </c>
    </row>
    <row r="82" spans="1:23">
      <c r="A82" s="9" t="s">
        <v>201</v>
      </c>
      <c r="B82" s="9" t="s">
        <v>20</v>
      </c>
      <c r="C82" s="10">
        <v>45862</v>
      </c>
      <c r="D82" s="9" t="s">
        <v>21</v>
      </c>
      <c r="E82" s="9" t="s">
        <v>202</v>
      </c>
      <c r="F82" s="9" t="s">
        <v>203</v>
      </c>
      <c r="G82" s="9" t="s">
        <v>24</v>
      </c>
      <c r="H82" s="9" t="s">
        <v>25</v>
      </c>
      <c r="I82" s="9" t="s">
        <v>45</v>
      </c>
      <c r="J82" s="9" t="s">
        <v>46</v>
      </c>
      <c r="K82" s="9" t="s">
        <v>219</v>
      </c>
      <c r="L82" s="11" t="s">
        <v>41</v>
      </c>
      <c r="M82" s="11">
        <v>-5</v>
      </c>
      <c r="N82" s="15">
        <f>-M82</f>
        <v>5</v>
      </c>
      <c r="O82" s="12">
        <v>105505</v>
      </c>
      <c r="P82" s="12">
        <v>-527525</v>
      </c>
      <c r="Q82" s="12">
        <f>-P82</f>
        <v>527525</v>
      </c>
      <c r="R82" s="12">
        <v>-42202</v>
      </c>
      <c r="S82" s="18">
        <f>-R82</f>
        <v>42202</v>
      </c>
      <c r="T82" s="9" t="s">
        <v>29</v>
      </c>
      <c r="U82" s="9" t="s">
        <v>204</v>
      </c>
      <c r="V82" s="13">
        <v>0.08</v>
      </c>
      <c r="W82">
        <v>549</v>
      </c>
    </row>
    <row r="83" spans="1:23">
      <c r="A83" s="9" t="s">
        <v>205</v>
      </c>
      <c r="B83" s="9" t="s">
        <v>20</v>
      </c>
      <c r="C83" s="10">
        <v>45862</v>
      </c>
      <c r="D83" s="9" t="s">
        <v>21</v>
      </c>
      <c r="E83" s="9" t="s">
        <v>206</v>
      </c>
      <c r="F83" s="9" t="s">
        <v>207</v>
      </c>
      <c r="G83" s="9" t="s">
        <v>24</v>
      </c>
      <c r="H83" s="9" t="s">
        <v>25</v>
      </c>
      <c r="I83" s="9" t="s">
        <v>39</v>
      </c>
      <c r="J83" s="9" t="s">
        <v>40</v>
      </c>
      <c r="K83" s="9" t="s">
        <v>218</v>
      </c>
      <c r="L83" s="11" t="s">
        <v>41</v>
      </c>
      <c r="M83" s="11">
        <v>-1</v>
      </c>
      <c r="N83" s="15">
        <f>-M83</f>
        <v>1</v>
      </c>
      <c r="O83" s="12">
        <v>69759</v>
      </c>
      <c r="P83" s="12">
        <v>-69759</v>
      </c>
      <c r="Q83" s="12">
        <f>-P83</f>
        <v>69759</v>
      </c>
      <c r="R83" s="12">
        <v>-5580.72</v>
      </c>
      <c r="S83" s="18">
        <f>-R83</f>
        <v>5580.72</v>
      </c>
      <c r="T83" s="9" t="s">
        <v>29</v>
      </c>
      <c r="U83" s="9" t="s">
        <v>208</v>
      </c>
      <c r="V83" s="13">
        <v>0.08</v>
      </c>
      <c r="W83">
        <v>550</v>
      </c>
    </row>
    <row r="84" spans="1:23">
      <c r="A84" s="9" t="s">
        <v>205</v>
      </c>
      <c r="B84" s="9" t="s">
        <v>20</v>
      </c>
      <c r="C84" s="10">
        <v>45862</v>
      </c>
      <c r="D84" s="9" t="s">
        <v>21</v>
      </c>
      <c r="E84" s="9" t="s">
        <v>206</v>
      </c>
      <c r="F84" s="9" t="s">
        <v>207</v>
      </c>
      <c r="G84" s="9" t="s">
        <v>24</v>
      </c>
      <c r="H84" s="9" t="s">
        <v>25</v>
      </c>
      <c r="I84" s="9" t="s">
        <v>45</v>
      </c>
      <c r="J84" s="9" t="s">
        <v>46</v>
      </c>
      <c r="K84" s="9" t="s">
        <v>219</v>
      </c>
      <c r="L84" s="11" t="s">
        <v>41</v>
      </c>
      <c r="M84" s="11">
        <v>-1</v>
      </c>
      <c r="N84" s="15">
        <f>-M84</f>
        <v>1</v>
      </c>
      <c r="O84" s="12">
        <v>105505</v>
      </c>
      <c r="P84" s="12">
        <v>-105505</v>
      </c>
      <c r="Q84" s="12">
        <f>-P84</f>
        <v>105505</v>
      </c>
      <c r="R84" s="12">
        <v>-8440.4</v>
      </c>
      <c r="S84" s="18">
        <f>-R84</f>
        <v>8440.4</v>
      </c>
      <c r="T84" s="9" t="s">
        <v>29</v>
      </c>
      <c r="U84" s="9" t="s">
        <v>208</v>
      </c>
      <c r="V84" s="13">
        <v>0.08</v>
      </c>
      <c r="W84">
        <v>550</v>
      </c>
    </row>
    <row r="85" spans="1:23">
      <c r="A85" s="9" t="s">
        <v>209</v>
      </c>
      <c r="B85" s="9" t="s">
        <v>20</v>
      </c>
      <c r="C85" s="10">
        <v>45864</v>
      </c>
      <c r="D85" s="9" t="s">
        <v>21</v>
      </c>
      <c r="E85" s="9" t="s">
        <v>210</v>
      </c>
      <c r="F85" s="9" t="s">
        <v>211</v>
      </c>
      <c r="G85" s="9" t="s">
        <v>24</v>
      </c>
      <c r="H85" s="9" t="s">
        <v>25</v>
      </c>
      <c r="I85" s="9" t="s">
        <v>34</v>
      </c>
      <c r="J85" s="9" t="s">
        <v>35</v>
      </c>
      <c r="K85" s="9" t="s">
        <v>217</v>
      </c>
      <c r="L85" s="11" t="s">
        <v>28</v>
      </c>
      <c r="M85" s="11">
        <v>-1</v>
      </c>
      <c r="N85" s="15">
        <f>-M85</f>
        <v>1</v>
      </c>
      <c r="O85" s="12">
        <v>47673</v>
      </c>
      <c r="P85" s="12">
        <v>-47673</v>
      </c>
      <c r="Q85" s="12">
        <f>-P85</f>
        <v>47673</v>
      </c>
      <c r="R85" s="12">
        <v>-3813.84</v>
      </c>
      <c r="S85" s="18">
        <f>-R85</f>
        <v>3813.84</v>
      </c>
      <c r="T85" s="9" t="s">
        <v>29</v>
      </c>
      <c r="U85" s="9" t="s">
        <v>212</v>
      </c>
      <c r="V85" s="13">
        <v>0.08</v>
      </c>
      <c r="W85">
        <v>551</v>
      </c>
    </row>
    <row r="86" spans="1:23">
      <c r="A86" s="9" t="s">
        <v>209</v>
      </c>
      <c r="B86" s="9" t="s">
        <v>20</v>
      </c>
      <c r="C86" s="10">
        <v>45864</v>
      </c>
      <c r="D86" s="9" t="s">
        <v>21</v>
      </c>
      <c r="E86" s="9" t="s">
        <v>210</v>
      </c>
      <c r="F86" s="9" t="s">
        <v>211</v>
      </c>
      <c r="G86" s="9" t="s">
        <v>24</v>
      </c>
      <c r="H86" s="9" t="s">
        <v>25</v>
      </c>
      <c r="I86" s="9" t="s">
        <v>55</v>
      </c>
      <c r="J86" s="9" t="s">
        <v>56</v>
      </c>
      <c r="K86" s="9" t="s">
        <v>220</v>
      </c>
      <c r="L86" s="11" t="s">
        <v>28</v>
      </c>
      <c r="M86" s="11">
        <v>-3</v>
      </c>
      <c r="N86" s="15">
        <f>-M86</f>
        <v>3</v>
      </c>
      <c r="O86" s="12">
        <v>106026</v>
      </c>
      <c r="P86" s="12">
        <v>-318078</v>
      </c>
      <c r="Q86" s="12">
        <f>-P86</f>
        <v>318078</v>
      </c>
      <c r="R86" s="12">
        <v>-25446.240000000002</v>
      </c>
      <c r="S86" s="18">
        <f>-R86</f>
        <v>25446.240000000002</v>
      </c>
      <c r="T86" s="9" t="s">
        <v>29</v>
      </c>
      <c r="U86" s="9" t="s">
        <v>212</v>
      </c>
      <c r="V86" s="13">
        <v>0.08</v>
      </c>
      <c r="W86">
        <v>551</v>
      </c>
    </row>
    <row r="87" spans="1:23">
      <c r="A87" s="9" t="s">
        <v>209</v>
      </c>
      <c r="B87" s="9" t="s">
        <v>20</v>
      </c>
      <c r="C87" s="10">
        <v>45864</v>
      </c>
      <c r="D87" s="9" t="s">
        <v>21</v>
      </c>
      <c r="E87" s="9" t="s">
        <v>210</v>
      </c>
      <c r="F87" s="9" t="s">
        <v>211</v>
      </c>
      <c r="G87" s="9" t="s">
        <v>24</v>
      </c>
      <c r="H87" s="9" t="s">
        <v>25</v>
      </c>
      <c r="I87" s="9" t="s">
        <v>26</v>
      </c>
      <c r="J87" s="9" t="s">
        <v>27</v>
      </c>
      <c r="K87" s="9" t="s">
        <v>216</v>
      </c>
      <c r="L87" s="11" t="s">
        <v>28</v>
      </c>
      <c r="M87" s="11">
        <v>-4</v>
      </c>
      <c r="N87" s="15">
        <f>-M87</f>
        <v>4</v>
      </c>
      <c r="O87" s="12">
        <v>113113</v>
      </c>
      <c r="P87" s="12">
        <v>-452452</v>
      </c>
      <c r="Q87" s="12">
        <f>-P87</f>
        <v>452452</v>
      </c>
      <c r="R87" s="12">
        <v>-36196.160000000003</v>
      </c>
      <c r="S87" s="18">
        <f>-R87</f>
        <v>36196.160000000003</v>
      </c>
      <c r="T87" s="9" t="s">
        <v>29</v>
      </c>
      <c r="U87" s="9" t="s">
        <v>212</v>
      </c>
      <c r="V87" s="13">
        <v>0.08</v>
      </c>
      <c r="W87">
        <v>551</v>
      </c>
    </row>
    <row r="88" spans="1:23">
      <c r="A88" s="9" t="s">
        <v>209</v>
      </c>
      <c r="B88" s="9" t="s">
        <v>20</v>
      </c>
      <c r="C88" s="10">
        <v>45864</v>
      </c>
      <c r="D88" s="9" t="s">
        <v>21</v>
      </c>
      <c r="E88" s="9" t="s">
        <v>210</v>
      </c>
      <c r="F88" s="9" t="s">
        <v>211</v>
      </c>
      <c r="G88" s="9" t="s">
        <v>24</v>
      </c>
      <c r="H88" s="9" t="s">
        <v>25</v>
      </c>
      <c r="I88" s="9" t="s">
        <v>45</v>
      </c>
      <c r="J88" s="9" t="s">
        <v>46</v>
      </c>
      <c r="K88" s="9" t="s">
        <v>219</v>
      </c>
      <c r="L88" s="11" t="s">
        <v>41</v>
      </c>
      <c r="M88" s="11">
        <v>-1</v>
      </c>
      <c r="N88" s="15">
        <f>-M88</f>
        <v>1</v>
      </c>
      <c r="O88" s="12">
        <v>105505</v>
      </c>
      <c r="P88" s="12">
        <v>-105505</v>
      </c>
      <c r="Q88" s="12">
        <f>-P88</f>
        <v>105505</v>
      </c>
      <c r="R88" s="12">
        <v>-8440.4</v>
      </c>
      <c r="S88" s="18">
        <f>-R88</f>
        <v>8440.4</v>
      </c>
      <c r="T88" s="9" t="s">
        <v>29</v>
      </c>
      <c r="U88" s="9" t="s">
        <v>212</v>
      </c>
      <c r="V88" s="13">
        <v>0.08</v>
      </c>
      <c r="W88">
        <v>551</v>
      </c>
    </row>
    <row r="89" spans="1:23">
      <c r="A89" s="9" t="s">
        <v>213</v>
      </c>
      <c r="B89" s="9" t="s">
        <v>20</v>
      </c>
      <c r="C89" s="10">
        <v>45865</v>
      </c>
      <c r="D89" s="9" t="s">
        <v>21</v>
      </c>
      <c r="E89" s="9" t="s">
        <v>214</v>
      </c>
      <c r="F89" s="9" t="s">
        <v>184</v>
      </c>
      <c r="G89" s="9" t="s">
        <v>24</v>
      </c>
      <c r="H89" s="9" t="s">
        <v>25</v>
      </c>
      <c r="I89" s="9" t="s">
        <v>55</v>
      </c>
      <c r="J89" s="9" t="s">
        <v>56</v>
      </c>
      <c r="K89" s="9" t="s">
        <v>220</v>
      </c>
      <c r="L89" s="11" t="s">
        <v>28</v>
      </c>
      <c r="M89" s="11">
        <v>-3</v>
      </c>
      <c r="N89" s="15">
        <f>-M89</f>
        <v>3</v>
      </c>
      <c r="O89" s="12">
        <v>106026</v>
      </c>
      <c r="P89" s="12">
        <v>-318078</v>
      </c>
      <c r="Q89" s="12">
        <f>-P89</f>
        <v>318078</v>
      </c>
      <c r="R89" s="12">
        <v>-25446.240000000002</v>
      </c>
      <c r="S89" s="18">
        <f>-R89</f>
        <v>25446.240000000002</v>
      </c>
      <c r="T89" s="9" t="s">
        <v>29</v>
      </c>
      <c r="U89" s="9" t="s">
        <v>195</v>
      </c>
      <c r="V89" s="13">
        <v>0.08</v>
      </c>
      <c r="W89">
        <v>552</v>
      </c>
    </row>
  </sheetData>
  <autoFilter ref="A3:W3">
    <sortState ref="A4:W89">
      <sortCondition ref="W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FJM HO20</dc:creator>
  <cp:lastModifiedBy>Administrator</cp:lastModifiedBy>
  <dcterms:created xsi:type="dcterms:W3CDTF">2025-07-29T02:58:53Z</dcterms:created>
  <dcterms:modified xsi:type="dcterms:W3CDTF">2025-08-13T07:08:59Z</dcterms:modified>
</cp:coreProperties>
</file>