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RG-FUJI\THÁNG 6\"/>
    </mc:Choice>
  </mc:AlternateContent>
  <bookViews>
    <workbookView xWindow="-120" yWindow="-120" windowWidth="29040" windowHeight="15720"/>
  </bookViews>
  <sheets>
    <sheet name="TH" sheetId="1" r:id="rId1"/>
    <sheet name="Sheet1" sheetId="6" r:id="rId2"/>
  </sheets>
  <definedNames>
    <definedName name="_xlnm._FilterDatabase" localSheetId="1" hidden="1">Sheet1!$A$3:$R$82</definedName>
    <definedName name="_xlnm._FilterDatabase" localSheetId="0" hidden="1">TH!$A$3:$Z$71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N4" i="6" l="1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P5" i="1" l="1"/>
  <c r="S5" i="1" s="1"/>
  <c r="P6" i="1"/>
  <c r="S6" i="1" s="1"/>
  <c r="P7" i="1"/>
  <c r="S7" i="1" s="1"/>
  <c r="P8" i="1"/>
  <c r="S8" i="1" s="1"/>
  <c r="P9" i="1"/>
  <c r="S9" i="1" s="1"/>
  <c r="P10" i="1"/>
  <c r="S10" i="1" s="1"/>
  <c r="P11" i="1"/>
  <c r="S11" i="1" s="1"/>
  <c r="P12" i="1"/>
  <c r="S12" i="1" s="1"/>
  <c r="P13" i="1"/>
  <c r="S13" i="1" s="1"/>
  <c r="P14" i="1"/>
  <c r="S14" i="1" s="1"/>
  <c r="P15" i="1"/>
  <c r="S15" i="1" s="1"/>
  <c r="P16" i="1"/>
  <c r="S16" i="1" s="1"/>
  <c r="P17" i="1"/>
  <c r="S17" i="1" s="1"/>
  <c r="P18" i="1"/>
  <c r="S18" i="1" s="1"/>
  <c r="P19" i="1"/>
  <c r="S19" i="1" s="1"/>
  <c r="P20" i="1"/>
  <c r="S20" i="1" s="1"/>
  <c r="P21" i="1"/>
  <c r="S21" i="1" s="1"/>
  <c r="P22" i="1"/>
  <c r="S22" i="1" s="1"/>
  <c r="P23" i="1"/>
  <c r="S23" i="1" s="1"/>
  <c r="P24" i="1"/>
  <c r="S24" i="1" s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S40" i="1" s="1"/>
  <c r="P41" i="1"/>
  <c r="S41" i="1" s="1"/>
  <c r="P42" i="1"/>
  <c r="S42" i="1" s="1"/>
  <c r="P43" i="1"/>
  <c r="S43" i="1" s="1"/>
  <c r="P44" i="1"/>
  <c r="S44" i="1" s="1"/>
  <c r="P45" i="1"/>
  <c r="S45" i="1" s="1"/>
  <c r="P46" i="1"/>
  <c r="S46" i="1" s="1"/>
  <c r="P47" i="1"/>
  <c r="S47" i="1" s="1"/>
  <c r="P48" i="1"/>
  <c r="S48" i="1" s="1"/>
  <c r="P49" i="1"/>
  <c r="S49" i="1" s="1"/>
  <c r="P50" i="1"/>
  <c r="S50" i="1" s="1"/>
  <c r="P51" i="1"/>
  <c r="S51" i="1" s="1"/>
  <c r="P52" i="1"/>
  <c r="S52" i="1" s="1"/>
  <c r="P53" i="1"/>
  <c r="S53" i="1" s="1"/>
  <c r="P54" i="1"/>
  <c r="S54" i="1" s="1"/>
  <c r="P55" i="1"/>
  <c r="S55" i="1" s="1"/>
  <c r="P56" i="1"/>
  <c r="S56" i="1" s="1"/>
  <c r="P57" i="1"/>
  <c r="S57" i="1" s="1"/>
  <c r="P58" i="1"/>
  <c r="S58" i="1" s="1"/>
  <c r="P59" i="1"/>
  <c r="S59" i="1" s="1"/>
  <c r="P60" i="1"/>
  <c r="S60" i="1" s="1"/>
  <c r="P61" i="1"/>
  <c r="S61" i="1" s="1"/>
  <c r="P62" i="1"/>
  <c r="S62" i="1" s="1"/>
  <c r="P63" i="1"/>
  <c r="S63" i="1" s="1"/>
  <c r="P64" i="1"/>
  <c r="S64" i="1" s="1"/>
  <c r="P65" i="1"/>
  <c r="S65" i="1" s="1"/>
  <c r="P66" i="1"/>
  <c r="S66" i="1" s="1"/>
  <c r="P67" i="1"/>
  <c r="S67" i="1" s="1"/>
  <c r="P68" i="1"/>
  <c r="S68" i="1" s="1"/>
  <c r="P69" i="1"/>
  <c r="S69" i="1" s="1"/>
  <c r="P70" i="1"/>
  <c r="S70" i="1" s="1"/>
  <c r="P71" i="1"/>
  <c r="S71" i="1" s="1"/>
  <c r="P4" i="1"/>
</calcChain>
</file>

<file path=xl/sharedStrings.xml><?xml version="1.0" encoding="utf-8"?>
<sst xmlns="http://schemas.openxmlformats.org/spreadsheetml/2006/main" count="2018" uniqueCount="400">
  <si>
    <t>Thành tiền</t>
  </si>
  <si>
    <t>Tiền</t>
  </si>
  <si>
    <t>Số giao dịch</t>
  </si>
  <si>
    <t>Loại giao dịch</t>
  </si>
  <si>
    <t>Ngày giao dịch</t>
  </si>
  <si>
    <t>Mã lý do</t>
  </si>
  <si>
    <t>Số liên quan</t>
  </si>
  <si>
    <t>Ghi chú</t>
  </si>
  <si>
    <t>Số hóa đơn</t>
  </si>
  <si>
    <t>Mã đối tác</t>
  </si>
  <si>
    <t xml:space="preserve">Mã số </t>
  </si>
  <si>
    <t>Tên hàng</t>
  </si>
  <si>
    <t>Mã đơn vị</t>
  </si>
  <si>
    <t>Số lượng</t>
  </si>
  <si>
    <t>Đơn giá</t>
  </si>
  <si>
    <t>Trị giá vốn</t>
  </si>
  <si>
    <t>Trị giá thuế</t>
  </si>
  <si>
    <t>NCC</t>
  </si>
  <si>
    <t>ST</t>
  </si>
  <si>
    <t>100001152506000044</t>
  </si>
  <si>
    <t>115</t>
  </si>
  <si>
    <t>01</t>
  </si>
  <si>
    <t>233003152506000001</t>
  </si>
  <si>
    <t>xuat tra hang loi</t>
  </si>
  <si>
    <t xml:space="preserve">            </t>
  </si>
  <si>
    <t>254000000439</t>
  </si>
  <si>
    <t>292209460000</t>
  </si>
  <si>
    <t>NT FOODS_Chân giò heo muối 300g</t>
  </si>
  <si>
    <t xml:space="preserve">KH </t>
  </si>
  <si>
    <t>CH Hapro 160-162 ngõ Thái Thịnh I</t>
  </si>
  <si>
    <t>292209480000</t>
  </si>
  <si>
    <t>NT FOODS_Tai heo muối 200g</t>
  </si>
  <si>
    <t xml:space="preserve">G  </t>
  </si>
  <si>
    <t>292209500000</t>
  </si>
  <si>
    <t>NT FOODS_Gà muối 500g</t>
  </si>
  <si>
    <t>100001152506000063</t>
  </si>
  <si>
    <t>255003152506000001</t>
  </si>
  <si>
    <t>xuatá TRả NHà 0439</t>
  </si>
  <si>
    <t>293215430000</t>
  </si>
  <si>
    <t>NT FOODS_Gà hấp xì dầu 500g</t>
  </si>
  <si>
    <t>CH HaproFood 105 Lê Duẩn</t>
  </si>
  <si>
    <t>100001152506000073</t>
  </si>
  <si>
    <t>274003152506000002</t>
  </si>
  <si>
    <t>Xuất trả NCC Ngọc Thơm</t>
  </si>
  <si>
    <t>CH Haprofood 9 Lê Qúy Đôn</t>
  </si>
  <si>
    <t>105001152506000004</t>
  </si>
  <si>
    <t xml:space="preserve">                  </t>
  </si>
  <si>
    <t>Date, LCK( Huyền) Ngày 02/06/2025</t>
  </si>
  <si>
    <t>292209470000</t>
  </si>
  <si>
    <t>NT FOODS_Chân giò heo muối 500g</t>
  </si>
  <si>
    <t>Siêu thị Fuji Trần Phú - Hà Đông</t>
  </si>
  <si>
    <t>103001152506000007</t>
  </si>
  <si>
    <t>XT NCC hàng date</t>
  </si>
  <si>
    <t>Siêu thị Fuji 324 Tây Sơn</t>
  </si>
  <si>
    <t>100001152506000174</t>
  </si>
  <si>
    <t>217003152506000007</t>
  </si>
  <si>
    <t>292805160000</t>
  </si>
  <si>
    <t>NT FOODS_Mộc nấm hương 250g</t>
  </si>
  <si>
    <t>CH Hapro số 5 Hàm tử quan</t>
  </si>
  <si>
    <t>100001152506000248</t>
  </si>
  <si>
    <t>267003152506000010</t>
  </si>
  <si>
    <t>XT hàng date</t>
  </si>
  <si>
    <t>CH Haprofood Ecohome 3</t>
  </si>
  <si>
    <t>100001152506000306</t>
  </si>
  <si>
    <t>275003152506000008</t>
  </si>
  <si>
    <t>xuất trả ncc</t>
  </si>
  <si>
    <t>CH Haprofood 24 Trần Nhật Duật</t>
  </si>
  <si>
    <t>100001152506000277</t>
  </si>
  <si>
    <t>106003152506000006</t>
  </si>
  <si>
    <t>C THUY XT NCC 254-439</t>
  </si>
  <si>
    <t>Siêu thị Fuji Ngọc Khánh</t>
  </si>
  <si>
    <t>100001152506000255</t>
  </si>
  <si>
    <t>111003152506000015</t>
  </si>
  <si>
    <t>Xuất trả NCC hàng LCK ngày 04.6.25(Thi)</t>
  </si>
  <si>
    <t>Siêu thị Fuji Lê Đại Hành</t>
  </si>
  <si>
    <t>100001152506000311</t>
  </si>
  <si>
    <t>248003152506000005</t>
  </si>
  <si>
    <t>XT NCC</t>
  </si>
  <si>
    <t>Siêu thị BRGMart 63 Hàng trống</t>
  </si>
  <si>
    <t>100001152506000312</t>
  </si>
  <si>
    <t>303003142506000006</t>
  </si>
  <si>
    <t>Seikamart Lý Nam Đế</t>
  </si>
  <si>
    <t>100001152506000315</t>
  </si>
  <si>
    <t>001003142506000001</t>
  </si>
  <si>
    <t>Siêu thị intimex 120 Hàng Trống</t>
  </si>
  <si>
    <t>100001152506000270</t>
  </si>
  <si>
    <t>120003152506000008</t>
  </si>
  <si>
    <t>HàNG DATE-QUầY FMCG</t>
  </si>
  <si>
    <t>292805150000</t>
  </si>
  <si>
    <t>NT FOODS_Giò tai lưỡi xào 250g</t>
  </si>
  <si>
    <t>Fujimart Trung Yên</t>
  </si>
  <si>
    <t>104001152506000018</t>
  </si>
  <si>
    <t>date -hoa -ngày 04/06/2025</t>
  </si>
  <si>
    <t>Siêu thị Fuji Huỳnh Thúc Kháng</t>
  </si>
  <si>
    <t>100001152506000418</t>
  </si>
  <si>
    <t>119003152506000014</t>
  </si>
  <si>
    <t>XTR NCC NGọC THƠM</t>
  </si>
  <si>
    <t>Fujimart Lê Văn Lương</t>
  </si>
  <si>
    <t>103001152506000016</t>
  </si>
  <si>
    <t>Bó 1+1</t>
  </si>
  <si>
    <t>100001152506000453</t>
  </si>
  <si>
    <t>206003152506000009</t>
  </si>
  <si>
    <t>Xuất trả Ngọc Thơm</t>
  </si>
  <si>
    <t>Siêu thị HaproMart Lương Đình Của</t>
  </si>
  <si>
    <t>100001152506000515</t>
  </si>
  <si>
    <t>117003152506000009</t>
  </si>
  <si>
    <t>FMCG xuất trả NCC- ngày 7.6.25</t>
  </si>
  <si>
    <t>Siêu thị Fuji 89 Lạc Long Quân</t>
  </si>
  <si>
    <t>100001152506000636</t>
  </si>
  <si>
    <t>110003152506000017</t>
  </si>
  <si>
    <t>Xuất trả NCC 439</t>
  </si>
  <si>
    <t>Siêu thị Fuji MD Complex</t>
  </si>
  <si>
    <t>100001152506000755</t>
  </si>
  <si>
    <t>306003152506000008</t>
  </si>
  <si>
    <t>Seika Dimond Westlake 98 Tô Ngọc Vân</t>
  </si>
  <si>
    <t>100001152506000825</t>
  </si>
  <si>
    <t>111003152506000038</t>
  </si>
  <si>
    <t>Xuất trả NCC hàng bó date ngày 11.6.25(Thi)</t>
  </si>
  <si>
    <t>100001152506000846</t>
  </si>
  <si>
    <t>121003152506000023</t>
  </si>
  <si>
    <t>Hằng xtra NCC date 12/6/25</t>
  </si>
  <si>
    <t>Fujimart 67 Trần Phú - Ba Đình</t>
  </si>
  <si>
    <t>100001152506000873</t>
  </si>
  <si>
    <t>244003152506000009</t>
  </si>
  <si>
    <t>CH HaproFood 156 Ngọc Lâm</t>
  </si>
  <si>
    <t>100001152506000856</t>
  </si>
  <si>
    <t>266003152506000012</t>
  </si>
  <si>
    <t>xtncc-hàng đate</t>
  </si>
  <si>
    <t>CH HaproFood 362 Ngọc Lâm</t>
  </si>
  <si>
    <t>100001152506000926</t>
  </si>
  <si>
    <t>233003152506000019</t>
  </si>
  <si>
    <t>100001152506000927</t>
  </si>
  <si>
    <t>203003152506000022</t>
  </si>
  <si>
    <t>xuát trả ncc &lt; date &gt;</t>
  </si>
  <si>
    <t>Siêu thị HaproMart Thanh Xuân</t>
  </si>
  <si>
    <t>100001152506000924</t>
  </si>
  <si>
    <t>002003152506000034</t>
  </si>
  <si>
    <t>xuất trả 439</t>
  </si>
  <si>
    <t>Siêu thị intimex Nguyễn Văn Cừ</t>
  </si>
  <si>
    <t>100001152506000964</t>
  </si>
  <si>
    <t>235003152506000007</t>
  </si>
  <si>
    <t>CH Hapro 83 Nguyễn An Ninh</t>
  </si>
  <si>
    <t>100001152506000981</t>
  </si>
  <si>
    <t>119003152506000030</t>
  </si>
  <si>
    <t>100001152506001126</t>
  </si>
  <si>
    <t>118003152506000039</t>
  </si>
  <si>
    <t>XT NCC NGọC THƠM (LINH)</t>
  </si>
  <si>
    <t>Siêu thị Fuji Chính Kinh</t>
  </si>
  <si>
    <t>100001152506001230</t>
  </si>
  <si>
    <t>248003152506000025</t>
  </si>
  <si>
    <t>100001152506001286</t>
  </si>
  <si>
    <t>268003152506000037</t>
  </si>
  <si>
    <t>BRG mart N16 Sài Đồng</t>
  </si>
  <si>
    <t>100001152506001269</t>
  </si>
  <si>
    <t>255003152506000007</t>
  </si>
  <si>
    <t>Xuất trả hàng cận date cho NCC</t>
  </si>
  <si>
    <t>100001152506001383</t>
  </si>
  <si>
    <t>255003152506000008</t>
  </si>
  <si>
    <t>100001152506001487</t>
  </si>
  <si>
    <t>234003152506000037</t>
  </si>
  <si>
    <t>xtra hàng bó+hàng lỗi CL</t>
  </si>
  <si>
    <t>BRG Mart Moonlight Vân Canh</t>
  </si>
  <si>
    <t>100001152506001578</t>
  </si>
  <si>
    <t>205003152506000042</t>
  </si>
  <si>
    <t>xuất trả NCC</t>
  </si>
  <si>
    <t>Siêu thị HaproMart Thành Công</t>
  </si>
  <si>
    <t>100001152506001533</t>
  </si>
  <si>
    <t>203003152506000038</t>
  </si>
  <si>
    <t>100001152506001648</t>
  </si>
  <si>
    <t>117003152506000052</t>
  </si>
  <si>
    <t>FMCG xuất trả NCC_ ngày 24.6.25</t>
  </si>
  <si>
    <t>102001152506000050</t>
  </si>
  <si>
    <t>Nga</t>
  </si>
  <si>
    <t>Siêu thị Fuji 36 Hoàng Cầu</t>
  </si>
  <si>
    <t>100001152506001647</t>
  </si>
  <si>
    <t>233003152506000026</t>
  </si>
  <si>
    <t>xuat tra hang date</t>
  </si>
  <si>
    <t>100001152506001750</t>
  </si>
  <si>
    <t>109003152506000047</t>
  </si>
  <si>
    <t>XT NCC 254-439 ngày 25/6/25</t>
  </si>
  <si>
    <t>Siêu thị Fuji giảng võ</t>
  </si>
  <si>
    <t>HT0009070</t>
  </si>
  <si>
    <t>HT0009067</t>
  </si>
  <si>
    <t>HT0009068</t>
  </si>
  <si>
    <t>HT0009071</t>
  </si>
  <si>
    <t>HT0008928</t>
  </si>
  <si>
    <t>HT0009074</t>
  </si>
  <si>
    <t>HT0008926</t>
  </si>
  <si>
    <t>HT0008924</t>
  </si>
  <si>
    <t>HT0008927</t>
  </si>
  <si>
    <t>HT0008935</t>
  </si>
  <si>
    <t>HT0008933</t>
  </si>
  <si>
    <t>Phiếu nhập bên mình</t>
  </si>
  <si>
    <t>HT0009166</t>
  </si>
  <si>
    <t>HT0009167</t>
  </si>
  <si>
    <t>HT0009168</t>
  </si>
  <si>
    <t>HT0009169</t>
  </si>
  <si>
    <t>HT0009170</t>
  </si>
  <si>
    <t>HT0009171</t>
  </si>
  <si>
    <t>HT0009172</t>
  </si>
  <si>
    <t>HT0009173</t>
  </si>
  <si>
    <t>HT0009175</t>
  </si>
  <si>
    <t>HT0009176</t>
  </si>
  <si>
    <t>HT0009177</t>
  </si>
  <si>
    <t>HT0008930</t>
  </si>
  <si>
    <t>HT0008925</t>
  </si>
  <si>
    <t>HT0008934</t>
  </si>
  <si>
    <t>HT0009192</t>
  </si>
  <si>
    <t>HT0009194</t>
  </si>
  <si>
    <t>MH002399</t>
  </si>
  <si>
    <t>Chân giò heo muối 300g</t>
  </si>
  <si>
    <t>Tai heo muối 200g</t>
  </si>
  <si>
    <t>Gà muối 500g</t>
  </si>
  <si>
    <t>Gà hấp xì dầu 500g</t>
  </si>
  <si>
    <t>Chân giò heo muối 500g</t>
  </si>
  <si>
    <t>Mộc nấm hương 250g</t>
  </si>
  <si>
    <t>Giò tai lưỡi xào 250g</t>
  </si>
  <si>
    <t>brg10011</t>
  </si>
  <si>
    <t>brg10021</t>
  </si>
  <si>
    <t>brg10031</t>
  </si>
  <si>
    <t>brg10101</t>
  </si>
  <si>
    <t>Siêu thị intimex Hải Phòng</t>
  </si>
  <si>
    <t>brg10141</t>
  </si>
  <si>
    <t>brg11011</t>
  </si>
  <si>
    <t>brg11021</t>
  </si>
  <si>
    <t>brg11031</t>
  </si>
  <si>
    <t>brg11041</t>
  </si>
  <si>
    <t>brg11051</t>
  </si>
  <si>
    <t>brg11091</t>
  </si>
  <si>
    <t>brg11101</t>
  </si>
  <si>
    <t>brg11121</t>
  </si>
  <si>
    <t>brg11171</t>
  </si>
  <si>
    <t>brg11191</t>
  </si>
  <si>
    <t>brg11201</t>
  </si>
  <si>
    <t>brg12031</t>
  </si>
  <si>
    <t>brg12051</t>
  </si>
  <si>
    <t>brg12061</t>
  </si>
  <si>
    <t>brg12091</t>
  </si>
  <si>
    <t>Siêu thị HaproMart A4 Vĩnh Phúc, Ba Đình</t>
  </si>
  <si>
    <t>brg12171</t>
  </si>
  <si>
    <t>brg12201</t>
  </si>
  <si>
    <t>brg12231</t>
  </si>
  <si>
    <t>brg12331</t>
  </si>
  <si>
    <t>brg12342</t>
  </si>
  <si>
    <t>brg12351</t>
  </si>
  <si>
    <t>brg12441</t>
  </si>
  <si>
    <t>brg12481</t>
  </si>
  <si>
    <t>brg12551</t>
  </si>
  <si>
    <t>brg12661</t>
  </si>
  <si>
    <t>brg12671</t>
  </si>
  <si>
    <t>brg12681</t>
  </si>
  <si>
    <t>brg12691</t>
  </si>
  <si>
    <t>BRG mart Intracom Đông Anh</t>
  </si>
  <si>
    <t>brg12741</t>
  </si>
  <si>
    <t>brg12751</t>
  </si>
  <si>
    <t>brg12761</t>
  </si>
  <si>
    <t>brg13011</t>
  </si>
  <si>
    <t>Seikamart Phạm Ngọc Thạch</t>
  </si>
  <si>
    <t>brg13031</t>
  </si>
  <si>
    <t>brg13061</t>
  </si>
  <si>
    <t>brg11181</t>
  </si>
  <si>
    <t>brg11211</t>
  </si>
  <si>
    <t>Ghi chỳ</t>
  </si>
  <si>
    <t>Mã kho</t>
  </si>
  <si>
    <t>100001152505000191</t>
  </si>
  <si>
    <t>269003152505000006</t>
  </si>
  <si>
    <t>xuất trả hàng date</t>
  </si>
  <si>
    <t xml:space="preserve">21003       </t>
  </si>
  <si>
    <t>GXD500</t>
  </si>
  <si>
    <t>Gà xì dầu 500g</t>
  </si>
  <si>
    <t>100001152505000280</t>
  </si>
  <si>
    <t>269003152505000009</t>
  </si>
  <si>
    <t>xuất bó 1-1</t>
  </si>
  <si>
    <t>CGM500</t>
  </si>
  <si>
    <t>TH200</t>
  </si>
  <si>
    <t>100001152505000845</t>
  </si>
  <si>
    <t>269003152505000018</t>
  </si>
  <si>
    <t>100001152505000532</t>
  </si>
  <si>
    <t>268003152505000021</t>
  </si>
  <si>
    <t>GM500</t>
  </si>
  <si>
    <t>MNH250</t>
  </si>
  <si>
    <t>100001152505001092</t>
  </si>
  <si>
    <t>268003152505000041</t>
  </si>
  <si>
    <t>100001152505000065</t>
  </si>
  <si>
    <t>233003152505000001</t>
  </si>
  <si>
    <t>xuat hang date long chan khong</t>
  </si>
  <si>
    <t>CGM300</t>
  </si>
  <si>
    <t>GTLX250G</t>
  </si>
  <si>
    <t>100001152505000984</t>
  </si>
  <si>
    <t>220003152505000016</t>
  </si>
  <si>
    <t>XT hàng bó 1 tặng 1. HĐ: 6718</t>
  </si>
  <si>
    <t>CH Hapro 198 Lò đúc</t>
  </si>
  <si>
    <t>100001152505001122</t>
  </si>
  <si>
    <t>235003152505000013</t>
  </si>
  <si>
    <t>100001152505000358</t>
  </si>
  <si>
    <t>223003152505000005</t>
  </si>
  <si>
    <t>GL500KT</t>
  </si>
  <si>
    <t>Giò lụa 500g</t>
  </si>
  <si>
    <t>CH Hapro N4C Trung hòa - Nhân chính</t>
  </si>
  <si>
    <t>GTNH500</t>
  </si>
  <si>
    <t>Giò tai nấm hương 500g</t>
  </si>
  <si>
    <t>100001152505001238</t>
  </si>
  <si>
    <t>217003152505000024</t>
  </si>
  <si>
    <t>100001152505000077</t>
  </si>
  <si>
    <t>255003152505000001</t>
  </si>
  <si>
    <t>100001152505001362</t>
  </si>
  <si>
    <t>244003142505000001</t>
  </si>
  <si>
    <t>xuất hàng date</t>
  </si>
  <si>
    <t>100001152505000127</t>
  </si>
  <si>
    <t>275003152505000004</t>
  </si>
  <si>
    <t>100001152505001248</t>
  </si>
  <si>
    <t>275003152505000020</t>
  </si>
  <si>
    <t>100001152505001434</t>
  </si>
  <si>
    <t>274003142505000003</t>
  </si>
  <si>
    <t>100001152505001436</t>
  </si>
  <si>
    <t>274003142505000004</t>
  </si>
  <si>
    <t>100001152505000226</t>
  </si>
  <si>
    <t>267003152505000007</t>
  </si>
  <si>
    <t>100001152505000520</t>
  </si>
  <si>
    <t>121003152505000019</t>
  </si>
  <si>
    <t>Hằng xtra hàng date 10/5/25</t>
  </si>
  <si>
    <t xml:space="preserve">21002       </t>
  </si>
  <si>
    <t>100001152505001457</t>
  </si>
  <si>
    <t>119003152505000065</t>
  </si>
  <si>
    <t>100001152505001455</t>
  </si>
  <si>
    <t>119003152505000064</t>
  </si>
  <si>
    <t>100001152505001571</t>
  </si>
  <si>
    <t>120003152505000050</t>
  </si>
  <si>
    <t>HàNG DATE-FMCG</t>
  </si>
  <si>
    <t>100001152505000375</t>
  </si>
  <si>
    <t>306003152505000007</t>
  </si>
  <si>
    <t>100001152505000529</t>
  </si>
  <si>
    <t>303003142505000006</t>
  </si>
  <si>
    <t>Xuất trả NCC hàng date</t>
  </si>
  <si>
    <t>100001152505000431</t>
  </si>
  <si>
    <t>301003152505000016</t>
  </si>
  <si>
    <t>C.DUYEN XTRA NCC</t>
  </si>
  <si>
    <t>100001152505001243</t>
  </si>
  <si>
    <t>248003142505000001</t>
  </si>
  <si>
    <t>XT date ncc</t>
  </si>
  <si>
    <t>100001152505001244</t>
  </si>
  <si>
    <t>248003142505000002</t>
  </si>
  <si>
    <t>XT  date ncc</t>
  </si>
  <si>
    <t>103001152505000022</t>
  </si>
  <si>
    <t>Date Huy</t>
  </si>
  <si>
    <t xml:space="preserve">11031       </t>
  </si>
  <si>
    <t>100001152505001064</t>
  </si>
  <si>
    <t>117003152505000024</t>
  </si>
  <si>
    <t>FMCG xuất trả NCC- ngày 19.5.25</t>
  </si>
  <si>
    <t>104001152505000010</t>
  </si>
  <si>
    <t>date -hoa -ngày 05/05/2025</t>
  </si>
  <si>
    <t xml:space="preserve">11041       </t>
  </si>
  <si>
    <t>104001152505000036</t>
  </si>
  <si>
    <t>date - hoa -ngày 22/05/2025</t>
  </si>
  <si>
    <t>100001152505001167</t>
  </si>
  <si>
    <t>111003152505000040</t>
  </si>
  <si>
    <t>Xuất trả NCC hàng  bó date 1 tặng 1 ngày 19.5.25(Thi)</t>
  </si>
  <si>
    <t>100001152505001366</t>
  </si>
  <si>
    <t>110003152505000032</t>
  </si>
  <si>
    <t>105001152505000039</t>
  </si>
  <si>
    <t>Date( Huyền) Ngày 21/05/2025</t>
  </si>
  <si>
    <t xml:space="preserve">11051       </t>
  </si>
  <si>
    <t>101001152505000004</t>
  </si>
  <si>
    <t xml:space="preserve">11011       </t>
  </si>
  <si>
    <t>Siêu thị fujiMart 142 Lê Duẩn</t>
  </si>
  <si>
    <t>100001152505001328</t>
  </si>
  <si>
    <t>112003152505000022</t>
  </si>
  <si>
    <t>XUAT TRA HANG NCC NGOC THOM ( CHU 254 - 439 )</t>
  </si>
  <si>
    <t>Siêu thị FujiThe Light</t>
  </si>
  <si>
    <t>100001152505000572</t>
  </si>
  <si>
    <t>209003152505000013</t>
  </si>
  <si>
    <t>Xuất trả NCC Ngọc Thơm- 439 ngày 12/05/2025</t>
  </si>
  <si>
    <t>100001152505001220</t>
  </si>
  <si>
    <t>209003152505000025</t>
  </si>
  <si>
    <t>Xuất trả NCC Ngọc Thơm -439 ngày 21/05/2025</t>
  </si>
  <si>
    <t>100001152505000074</t>
  </si>
  <si>
    <t>206003152505000005</t>
  </si>
  <si>
    <t>XT NCC Bó 1 TặNG 1</t>
  </si>
  <si>
    <t>100001152505000850</t>
  </si>
  <si>
    <t>206003152505000026</t>
  </si>
  <si>
    <t>100001152505000513</t>
  </si>
  <si>
    <t>205003152505000019</t>
  </si>
  <si>
    <t>100001152505001268</t>
  </si>
  <si>
    <t>205003152505000042</t>
  </si>
  <si>
    <t>100001152505001246</t>
  </si>
  <si>
    <t>203003152505000038</t>
  </si>
  <si>
    <t>100001152505001294</t>
  </si>
  <si>
    <t>010003152505000027</t>
  </si>
  <si>
    <t>Huyền</t>
  </si>
  <si>
    <t>TH400</t>
  </si>
  <si>
    <t>Tai heo muối 400g</t>
  </si>
  <si>
    <t>100001152505001478</t>
  </si>
  <si>
    <t>014003142505000009</t>
  </si>
  <si>
    <t>date. Hoa</t>
  </si>
  <si>
    <t>Siêu thị intimex Như Quỳnh</t>
  </si>
  <si>
    <t>Túi</t>
  </si>
  <si>
    <t xml:space="preserve">MÃ HÀNG </t>
  </si>
  <si>
    <t>TÊN HÀNG</t>
  </si>
  <si>
    <t>ĐVT</t>
  </si>
  <si>
    <t xml:space="preserve">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</si>
</sst>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43" fontId="3" fillId="2" borderId="0" xfId="1" applyFont="1" applyFill="1"/>
    <xf numFmtId="43" fontId="4" fillId="2" borderId="0" xfId="1" applyFont="1" applyFill="1"/>
    <xf numFmtId="9" fontId="3" fillId="0" borderId="0" xfId="2" applyFont="1" applyFill="1"/>
    <xf numFmtId="14" fontId="4" fillId="0" borderId="0" xfId="0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4" fillId="0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0" applyNumberFormat="1" applyFont="1"/>
    <xf numFmtId="43" fontId="3" fillId="0" borderId="0" xfId="1" applyFont="1"/>
    <xf numFmtId="0" fontId="3" fillId="3" borderId="0" xfId="0" applyFont="1" applyFill="1"/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43" fontId="1" fillId="2" borderId="0" xfId="1" applyFont="1" applyFill="1"/>
    <xf numFmtId="43" fontId="5" fillId="2" borderId="0" xfId="1" applyFont="1" applyFill="1"/>
    <xf numFmtId="43" fontId="0" fillId="0" borderId="0" xfId="0" applyNumberFormat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4" fontId="4" fillId="2" borderId="0" xfId="1" applyNumberFormat="1" applyFont="1" applyFill="1"/>
    <xf numFmtId="14" fontId="3" fillId="2" borderId="0" xfId="0" applyNumberFormat="1" applyFont="1" applyFill="1"/>
    <xf numFmtId="43" fontId="3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topLeftCell="C35" zoomScale="85" zoomScaleNormal="85" workbookViewId="0">
      <selection activeCell="T61" sqref="T61"/>
    </sheetView>
  </sheetViews>
  <sheetFormatPr defaultRowHeight="14.25"/>
  <cols>
    <col min="1" max="1" width="25.25" style="1" hidden="1" customWidth="1"/>
    <col min="2" max="2" width="9.875" style="1" hidden="1" customWidth="1"/>
    <col min="3" max="3" width="14.125" style="1" customWidth="1"/>
    <col min="4" max="4" width="9.75" style="3" hidden="1" customWidth="1"/>
    <col min="5" max="5" width="23.875" style="1" hidden="1" customWidth="1"/>
    <col min="6" max="6" width="37.375" style="1" hidden="1" customWidth="1"/>
    <col min="7" max="7" width="7.5" style="1" hidden="1" customWidth="1"/>
    <col min="8" max="8" width="18.625" style="1" hidden="1" customWidth="1"/>
    <col min="9" max="9" width="19.5" style="1" hidden="1" customWidth="1"/>
    <col min="10" max="10" width="43.25" style="1" hidden="1" customWidth="1"/>
    <col min="11" max="11" width="11.875" style="1" hidden="1" customWidth="1"/>
    <col min="12" max="12" width="11.875" style="30" customWidth="1"/>
    <col min="13" max="13" width="20.625" style="30" customWidth="1"/>
    <col min="14" max="14" width="11.25" style="30" customWidth="1"/>
    <col min="15" max="15" width="8.375" style="1" customWidth="1"/>
    <col min="16" max="16" width="11.375" style="1" customWidth="1"/>
    <col min="17" max="17" width="11.125" style="1" customWidth="1"/>
    <col min="18" max="19" width="14.375" style="1" customWidth="1"/>
    <col min="20" max="20" width="13.75" style="1" customWidth="1"/>
    <col min="21" max="21" width="21.25" style="1" customWidth="1"/>
    <col min="22" max="22" width="13.875" style="30" customWidth="1"/>
    <col min="23" max="23" width="34.625" style="30" bestFit="1" customWidth="1"/>
    <col min="24" max="24" width="3.5" style="1" hidden="1" customWidth="1"/>
    <col min="25" max="25" width="5.625" style="1" hidden="1" customWidth="1"/>
    <col min="26" max="26" width="21.125" style="17" customWidth="1"/>
    <col min="27" max="27" width="12" style="1" customWidth="1"/>
    <col min="28" max="16384" width="9" style="1"/>
  </cols>
  <sheetData>
    <row r="1" spans="1:26" ht="15">
      <c r="J1" s="4" t="s">
        <v>0</v>
      </c>
      <c r="K1" s="5"/>
      <c r="O1" s="5"/>
      <c r="P1" s="5"/>
      <c r="Q1" s="6"/>
      <c r="R1" s="33">
        <v>-10880767.800000001</v>
      </c>
      <c r="S1" s="33"/>
      <c r="T1" s="7"/>
      <c r="X1" s="8"/>
    </row>
    <row r="2" spans="1:26" ht="15">
      <c r="J2" s="4" t="s">
        <v>1</v>
      </c>
      <c r="K2" s="5"/>
      <c r="O2" s="7">
        <v>-117</v>
      </c>
      <c r="P2" s="7"/>
      <c r="Q2" s="7"/>
      <c r="R2" s="33">
        <v>-10074785</v>
      </c>
      <c r="S2" s="33"/>
      <c r="T2" s="7">
        <v>-805982.8</v>
      </c>
      <c r="X2" s="8"/>
    </row>
    <row r="3" spans="1:26" ht="30">
      <c r="A3" s="2" t="s">
        <v>2</v>
      </c>
      <c r="B3" s="2" t="s">
        <v>3</v>
      </c>
      <c r="C3" s="9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1" t="s">
        <v>396</v>
      </c>
      <c r="M3" s="31" t="s">
        <v>397</v>
      </c>
      <c r="N3" s="31" t="s">
        <v>398</v>
      </c>
      <c r="O3" s="2" t="s">
        <v>13</v>
      </c>
      <c r="P3" s="2"/>
      <c r="Q3" s="10" t="s">
        <v>14</v>
      </c>
      <c r="R3" s="10" t="s">
        <v>15</v>
      </c>
      <c r="S3" s="10"/>
      <c r="T3" s="10" t="s">
        <v>16</v>
      </c>
      <c r="U3" s="11" t="s">
        <v>17</v>
      </c>
      <c r="V3" s="32"/>
      <c r="W3" s="31" t="s">
        <v>18</v>
      </c>
      <c r="X3" s="12"/>
      <c r="Y3" s="13"/>
      <c r="Z3" s="17" t="s">
        <v>192</v>
      </c>
    </row>
    <row r="4" spans="1:26">
      <c r="A4" s="1" t="s">
        <v>19</v>
      </c>
      <c r="B4" s="1" t="s">
        <v>20</v>
      </c>
      <c r="C4" s="14">
        <v>45810</v>
      </c>
      <c r="D4" s="3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30" t="s">
        <v>286</v>
      </c>
      <c r="M4" s="30" t="s">
        <v>210</v>
      </c>
      <c r="N4" s="30" t="s">
        <v>395</v>
      </c>
      <c r="O4" s="1">
        <v>-3</v>
      </c>
      <c r="P4" s="1">
        <f>-O4</f>
        <v>3</v>
      </c>
      <c r="Q4" s="15">
        <v>69759</v>
      </c>
      <c r="R4" s="16">
        <v>-209277</v>
      </c>
      <c r="S4" s="16">
        <f>P4*Q4</f>
        <v>209277</v>
      </c>
      <c r="T4" s="16">
        <v>-16742.16</v>
      </c>
      <c r="U4" s="1" t="s">
        <v>25</v>
      </c>
      <c r="V4" s="30" t="s">
        <v>242</v>
      </c>
      <c r="W4" s="30" t="s">
        <v>29</v>
      </c>
      <c r="X4" s="8">
        <v>0.08</v>
      </c>
      <c r="Y4" s="15">
        <v>3</v>
      </c>
      <c r="Z4" s="17" t="s">
        <v>190</v>
      </c>
    </row>
    <row r="5" spans="1:26">
      <c r="A5" s="1" t="s">
        <v>19</v>
      </c>
      <c r="B5" s="1" t="s">
        <v>20</v>
      </c>
      <c r="C5" s="14">
        <v>45810</v>
      </c>
      <c r="D5" s="3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30</v>
      </c>
      <c r="J5" s="1" t="s">
        <v>31</v>
      </c>
      <c r="K5" s="1" t="s">
        <v>32</v>
      </c>
      <c r="L5" s="30" t="s">
        <v>274</v>
      </c>
      <c r="M5" s="30" t="s">
        <v>211</v>
      </c>
      <c r="N5" s="30" t="s">
        <v>395</v>
      </c>
      <c r="O5" s="1">
        <v>-1</v>
      </c>
      <c r="P5" s="1">
        <f t="shared" ref="P5:P68" si="0">-O5</f>
        <v>1</v>
      </c>
      <c r="Q5" s="15">
        <v>52815</v>
      </c>
      <c r="R5" s="16">
        <v>-52815</v>
      </c>
      <c r="S5" s="16">
        <f t="shared" ref="S5:S68" si="1">P5*Q5</f>
        <v>52815</v>
      </c>
      <c r="T5" s="16">
        <v>-4225.2</v>
      </c>
      <c r="U5" s="1" t="s">
        <v>25</v>
      </c>
      <c r="V5" s="30" t="s">
        <v>242</v>
      </c>
      <c r="W5" s="30" t="s">
        <v>29</v>
      </c>
      <c r="X5" s="8">
        <v>0.08</v>
      </c>
      <c r="Y5" s="15">
        <v>1</v>
      </c>
      <c r="Z5" s="17" t="s">
        <v>190</v>
      </c>
    </row>
    <row r="6" spans="1:26">
      <c r="A6" s="1" t="s">
        <v>19</v>
      </c>
      <c r="B6" s="1" t="s">
        <v>20</v>
      </c>
      <c r="C6" s="14">
        <v>45810</v>
      </c>
      <c r="D6" s="3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33</v>
      </c>
      <c r="J6" s="1" t="s">
        <v>34</v>
      </c>
      <c r="K6" s="1" t="s">
        <v>28</v>
      </c>
      <c r="L6" s="30" t="s">
        <v>279</v>
      </c>
      <c r="M6" s="30" t="s">
        <v>212</v>
      </c>
      <c r="N6" s="30" t="s">
        <v>395</v>
      </c>
      <c r="O6" s="1">
        <v>-1</v>
      </c>
      <c r="P6" s="1">
        <f t="shared" si="0"/>
        <v>1</v>
      </c>
      <c r="Q6" s="15">
        <v>105505</v>
      </c>
      <c r="R6" s="16">
        <v>-105505</v>
      </c>
      <c r="S6" s="16">
        <f t="shared" si="1"/>
        <v>105505</v>
      </c>
      <c r="T6" s="16">
        <v>-8440.4</v>
      </c>
      <c r="U6" s="1" t="s">
        <v>25</v>
      </c>
      <c r="V6" s="30" t="s">
        <v>242</v>
      </c>
      <c r="W6" s="30" t="s">
        <v>29</v>
      </c>
      <c r="X6" s="8">
        <v>0.08</v>
      </c>
      <c r="Y6" s="15">
        <v>1</v>
      </c>
      <c r="Z6" s="17" t="s">
        <v>190</v>
      </c>
    </row>
    <row r="7" spans="1:26">
      <c r="A7" s="1" t="s">
        <v>35</v>
      </c>
      <c r="B7" s="1" t="s">
        <v>20</v>
      </c>
      <c r="C7" s="14">
        <v>45810</v>
      </c>
      <c r="D7" s="3" t="s">
        <v>21</v>
      </c>
      <c r="E7" s="1" t="s">
        <v>36</v>
      </c>
      <c r="F7" s="1" t="s">
        <v>37</v>
      </c>
      <c r="G7" s="1" t="s">
        <v>24</v>
      </c>
      <c r="H7" s="1" t="s">
        <v>25</v>
      </c>
      <c r="I7" s="1" t="s">
        <v>38</v>
      </c>
      <c r="J7" s="1" t="s">
        <v>39</v>
      </c>
      <c r="K7" s="1" t="s">
        <v>32</v>
      </c>
      <c r="L7" s="30" t="s">
        <v>268</v>
      </c>
      <c r="M7" s="30" t="s">
        <v>213</v>
      </c>
      <c r="N7" s="30" t="s">
        <v>395</v>
      </c>
      <c r="O7" s="1">
        <v>-4</v>
      </c>
      <c r="P7" s="1">
        <f t="shared" si="0"/>
        <v>4</v>
      </c>
      <c r="Q7" s="15">
        <v>106026</v>
      </c>
      <c r="R7" s="16">
        <v>-424104</v>
      </c>
      <c r="S7" s="16">
        <f t="shared" si="1"/>
        <v>424104</v>
      </c>
      <c r="T7" s="16">
        <v>-33928.32</v>
      </c>
      <c r="U7" s="1" t="s">
        <v>25</v>
      </c>
      <c r="V7" s="30" t="s">
        <v>247</v>
      </c>
      <c r="W7" s="30" t="s">
        <v>40</v>
      </c>
      <c r="X7" s="8">
        <v>0.08</v>
      </c>
      <c r="Y7" s="15">
        <v>4</v>
      </c>
      <c r="Z7" s="17" t="s">
        <v>206</v>
      </c>
    </row>
    <row r="8" spans="1:26">
      <c r="A8" s="1" t="s">
        <v>41</v>
      </c>
      <c r="B8" s="1" t="s">
        <v>20</v>
      </c>
      <c r="C8" s="14">
        <v>45810</v>
      </c>
      <c r="D8" s="3" t="s">
        <v>21</v>
      </c>
      <c r="E8" s="1" t="s">
        <v>42</v>
      </c>
      <c r="F8" s="1" t="s">
        <v>43</v>
      </c>
      <c r="G8" s="1" t="s">
        <v>24</v>
      </c>
      <c r="H8" s="1" t="s">
        <v>25</v>
      </c>
      <c r="I8" s="1" t="s">
        <v>30</v>
      </c>
      <c r="J8" s="1" t="s">
        <v>31</v>
      </c>
      <c r="K8" s="1" t="s">
        <v>32</v>
      </c>
      <c r="L8" s="30" t="s">
        <v>274</v>
      </c>
      <c r="M8" s="30" t="s">
        <v>211</v>
      </c>
      <c r="N8" s="30" t="s">
        <v>395</v>
      </c>
      <c r="O8" s="1">
        <v>-1</v>
      </c>
      <c r="P8" s="1">
        <f t="shared" si="0"/>
        <v>1</v>
      </c>
      <c r="Q8" s="15">
        <v>52815</v>
      </c>
      <c r="R8" s="16">
        <v>-52815</v>
      </c>
      <c r="S8" s="16">
        <f t="shared" si="1"/>
        <v>52815</v>
      </c>
      <c r="T8" s="16">
        <v>-4225.2</v>
      </c>
      <c r="U8" s="1" t="s">
        <v>25</v>
      </c>
      <c r="V8" s="30" t="s">
        <v>253</v>
      </c>
      <c r="W8" s="30" t="s">
        <v>44</v>
      </c>
      <c r="X8" s="8">
        <v>0.08</v>
      </c>
      <c r="Y8" s="15">
        <v>1</v>
      </c>
      <c r="Z8" s="17">
        <v>9</v>
      </c>
    </row>
    <row r="9" spans="1:26">
      <c r="A9" s="1" t="s">
        <v>45</v>
      </c>
      <c r="B9" s="1" t="s">
        <v>20</v>
      </c>
      <c r="C9" s="14">
        <v>45810</v>
      </c>
      <c r="D9" s="3" t="s">
        <v>21</v>
      </c>
      <c r="E9" s="1" t="s">
        <v>46</v>
      </c>
      <c r="F9" s="1" t="s">
        <v>47</v>
      </c>
      <c r="G9" s="1" t="s">
        <v>24</v>
      </c>
      <c r="H9" s="1" t="s">
        <v>25</v>
      </c>
      <c r="I9" s="1" t="s">
        <v>48</v>
      </c>
      <c r="J9" s="1" t="s">
        <v>49</v>
      </c>
      <c r="K9" s="1" t="s">
        <v>32</v>
      </c>
      <c r="L9" s="30" t="s">
        <v>273</v>
      </c>
      <c r="M9" s="30" t="s">
        <v>214</v>
      </c>
      <c r="N9" s="30" t="s">
        <v>395</v>
      </c>
      <c r="O9" s="1">
        <v>-1</v>
      </c>
      <c r="P9" s="1">
        <f t="shared" si="0"/>
        <v>1</v>
      </c>
      <c r="Q9" s="15">
        <v>113113</v>
      </c>
      <c r="R9" s="16">
        <v>-113113</v>
      </c>
      <c r="S9" s="16">
        <f t="shared" si="1"/>
        <v>113113</v>
      </c>
      <c r="T9" s="16">
        <v>-9049.0400000000009</v>
      </c>
      <c r="U9" s="1" t="s">
        <v>25</v>
      </c>
      <c r="V9" s="30" t="s">
        <v>227</v>
      </c>
      <c r="W9" s="30" t="s">
        <v>50</v>
      </c>
      <c r="X9" s="8">
        <v>0.08</v>
      </c>
      <c r="Y9" s="15">
        <v>1</v>
      </c>
      <c r="Z9" s="17" t="s">
        <v>208</v>
      </c>
    </row>
    <row r="10" spans="1:26">
      <c r="A10" s="1" t="s">
        <v>45</v>
      </c>
      <c r="B10" s="1" t="s">
        <v>20</v>
      </c>
      <c r="C10" s="14">
        <v>45810</v>
      </c>
      <c r="D10" s="3" t="s">
        <v>21</v>
      </c>
      <c r="E10" s="1" t="s">
        <v>46</v>
      </c>
      <c r="F10" s="1" t="s">
        <v>47</v>
      </c>
      <c r="G10" s="1" t="s">
        <v>24</v>
      </c>
      <c r="H10" s="1" t="s">
        <v>25</v>
      </c>
      <c r="I10" s="1" t="s">
        <v>33</v>
      </c>
      <c r="J10" s="1" t="s">
        <v>34</v>
      </c>
      <c r="K10" s="1" t="s">
        <v>28</v>
      </c>
      <c r="L10" s="30" t="s">
        <v>279</v>
      </c>
      <c r="M10" s="30" t="s">
        <v>212</v>
      </c>
      <c r="N10" s="30" t="s">
        <v>395</v>
      </c>
      <c r="O10" s="1">
        <v>-2</v>
      </c>
      <c r="P10" s="1">
        <f t="shared" si="0"/>
        <v>2</v>
      </c>
      <c r="Q10" s="15">
        <v>105505</v>
      </c>
      <c r="R10" s="16">
        <v>-211010</v>
      </c>
      <c r="S10" s="16">
        <f t="shared" si="1"/>
        <v>211010</v>
      </c>
      <c r="T10" s="16">
        <v>-16880.8</v>
      </c>
      <c r="U10" s="1" t="s">
        <v>25</v>
      </c>
      <c r="V10" s="30" t="s">
        <v>227</v>
      </c>
      <c r="W10" s="30" t="s">
        <v>50</v>
      </c>
      <c r="X10" s="8">
        <v>0.08</v>
      </c>
      <c r="Y10" s="15">
        <v>2</v>
      </c>
      <c r="Z10" s="17" t="s">
        <v>208</v>
      </c>
    </row>
    <row r="11" spans="1:26">
      <c r="A11" s="1" t="s">
        <v>41</v>
      </c>
      <c r="B11" s="1" t="s">
        <v>20</v>
      </c>
      <c r="C11" s="14">
        <v>45810</v>
      </c>
      <c r="D11" s="3" t="s">
        <v>21</v>
      </c>
      <c r="E11" s="1" t="s">
        <v>42</v>
      </c>
      <c r="F11" s="1" t="s">
        <v>43</v>
      </c>
      <c r="G11" s="1" t="s">
        <v>24</v>
      </c>
      <c r="H11" s="1" t="s">
        <v>25</v>
      </c>
      <c r="I11" s="1" t="s">
        <v>38</v>
      </c>
      <c r="J11" s="1" t="s">
        <v>39</v>
      </c>
      <c r="K11" s="1" t="s">
        <v>32</v>
      </c>
      <c r="L11" s="30" t="s">
        <v>268</v>
      </c>
      <c r="M11" s="30" t="s">
        <v>213</v>
      </c>
      <c r="N11" s="30" t="s">
        <v>395</v>
      </c>
      <c r="O11" s="1">
        <v>-1</v>
      </c>
      <c r="P11" s="1">
        <f t="shared" si="0"/>
        <v>1</v>
      </c>
      <c r="Q11" s="15">
        <v>106026</v>
      </c>
      <c r="R11" s="16">
        <v>-106026</v>
      </c>
      <c r="S11" s="16">
        <f t="shared" si="1"/>
        <v>106026</v>
      </c>
      <c r="T11" s="16">
        <v>-8482.08</v>
      </c>
      <c r="U11" s="1" t="s">
        <v>25</v>
      </c>
      <c r="V11" s="30" t="s">
        <v>253</v>
      </c>
      <c r="W11" s="30" t="s">
        <v>44</v>
      </c>
      <c r="X11" s="8">
        <v>0.08</v>
      </c>
      <c r="Y11" s="15">
        <v>1</v>
      </c>
      <c r="Z11" s="17">
        <v>9</v>
      </c>
    </row>
    <row r="12" spans="1:26">
      <c r="A12" s="1" t="s">
        <v>51</v>
      </c>
      <c r="B12" s="1" t="s">
        <v>20</v>
      </c>
      <c r="C12" s="14">
        <v>45810</v>
      </c>
      <c r="D12" s="3" t="s">
        <v>21</v>
      </c>
      <c r="E12" s="1" t="s">
        <v>46</v>
      </c>
      <c r="F12" s="1" t="s">
        <v>52</v>
      </c>
      <c r="G12" s="1" t="s">
        <v>24</v>
      </c>
      <c r="H12" s="1" t="s">
        <v>25</v>
      </c>
      <c r="I12" s="1" t="s">
        <v>33</v>
      </c>
      <c r="J12" s="1" t="s">
        <v>34</v>
      </c>
      <c r="K12" s="1" t="s">
        <v>28</v>
      </c>
      <c r="L12" s="30" t="s">
        <v>279</v>
      </c>
      <c r="M12" s="30" t="s">
        <v>212</v>
      </c>
      <c r="N12" s="30" t="s">
        <v>395</v>
      </c>
      <c r="O12" s="1">
        <v>-1</v>
      </c>
      <c r="P12" s="1">
        <f t="shared" si="0"/>
        <v>1</v>
      </c>
      <c r="Q12" s="15">
        <v>105505</v>
      </c>
      <c r="R12" s="16">
        <v>-105505</v>
      </c>
      <c r="S12" s="16">
        <f t="shared" si="1"/>
        <v>105505</v>
      </c>
      <c r="T12" s="16">
        <v>-8440.4</v>
      </c>
      <c r="U12" s="1" t="s">
        <v>25</v>
      </c>
      <c r="V12" s="30" t="s">
        <v>225</v>
      </c>
      <c r="W12" s="30" t="s">
        <v>53</v>
      </c>
      <c r="X12" s="8">
        <v>0.08</v>
      </c>
      <c r="Y12" s="15">
        <v>1</v>
      </c>
      <c r="Z12" s="17" t="s">
        <v>191</v>
      </c>
    </row>
    <row r="13" spans="1:26">
      <c r="A13" s="1" t="s">
        <v>54</v>
      </c>
      <c r="B13" s="1" t="s">
        <v>20</v>
      </c>
      <c r="C13" s="14">
        <v>45811</v>
      </c>
      <c r="D13" s="3" t="s">
        <v>21</v>
      </c>
      <c r="E13" s="1" t="s">
        <v>55</v>
      </c>
      <c r="G13" s="1" t="s">
        <v>24</v>
      </c>
      <c r="H13" s="1" t="s">
        <v>25</v>
      </c>
      <c r="I13" s="1" t="s">
        <v>56</v>
      </c>
      <c r="J13" s="1" t="s">
        <v>57</v>
      </c>
      <c r="K13" s="1" t="s">
        <v>32</v>
      </c>
      <c r="L13" s="30" t="s">
        <v>280</v>
      </c>
      <c r="M13" s="30" t="s">
        <v>215</v>
      </c>
      <c r="N13" s="30" t="s">
        <v>395</v>
      </c>
      <c r="O13" s="1">
        <v>-3</v>
      </c>
      <c r="P13" s="1">
        <f t="shared" si="0"/>
        <v>3</v>
      </c>
      <c r="Q13" s="15">
        <v>43700</v>
      </c>
      <c r="R13" s="16">
        <v>-131100</v>
      </c>
      <c r="S13" s="16">
        <f t="shared" si="1"/>
        <v>131100</v>
      </c>
      <c r="T13" s="16">
        <v>-10488</v>
      </c>
      <c r="U13" s="1" t="s">
        <v>25</v>
      </c>
      <c r="V13" s="30" t="s">
        <v>239</v>
      </c>
      <c r="W13" s="30" t="s">
        <v>58</v>
      </c>
      <c r="X13" s="8">
        <v>0.08</v>
      </c>
      <c r="Y13" s="15">
        <v>3</v>
      </c>
      <c r="Z13" s="17" t="s">
        <v>189</v>
      </c>
    </row>
    <row r="14" spans="1:26">
      <c r="A14" s="1" t="s">
        <v>59</v>
      </c>
      <c r="B14" s="1" t="s">
        <v>20</v>
      </c>
      <c r="C14" s="14">
        <v>45812</v>
      </c>
      <c r="D14" s="3" t="s">
        <v>21</v>
      </c>
      <c r="E14" s="1" t="s">
        <v>60</v>
      </c>
      <c r="F14" s="1" t="s">
        <v>61</v>
      </c>
      <c r="G14" s="1" t="s">
        <v>24</v>
      </c>
      <c r="H14" s="1" t="s">
        <v>25</v>
      </c>
      <c r="I14" s="1" t="s">
        <v>26</v>
      </c>
      <c r="J14" s="1" t="s">
        <v>27</v>
      </c>
      <c r="K14" s="1" t="s">
        <v>28</v>
      </c>
      <c r="L14" s="30" t="s">
        <v>286</v>
      </c>
      <c r="M14" s="30" t="s">
        <v>210</v>
      </c>
      <c r="N14" s="30" t="s">
        <v>395</v>
      </c>
      <c r="O14" s="1">
        <v>-2</v>
      </c>
      <c r="P14" s="1">
        <f t="shared" si="0"/>
        <v>2</v>
      </c>
      <c r="Q14" s="15">
        <v>69759</v>
      </c>
      <c r="R14" s="16">
        <v>-139518</v>
      </c>
      <c r="S14" s="16">
        <f t="shared" si="1"/>
        <v>139518</v>
      </c>
      <c r="T14" s="16">
        <v>-11161.44</v>
      </c>
      <c r="U14" s="1" t="s">
        <v>25</v>
      </c>
      <c r="V14" s="30" t="s">
        <v>249</v>
      </c>
      <c r="W14" s="30" t="s">
        <v>62</v>
      </c>
      <c r="X14" s="8">
        <v>0.08</v>
      </c>
      <c r="Y14" s="15">
        <v>2</v>
      </c>
      <c r="Z14" s="17" t="s">
        <v>186</v>
      </c>
    </row>
    <row r="15" spans="1:26">
      <c r="A15" s="1" t="s">
        <v>59</v>
      </c>
      <c r="B15" s="1" t="s">
        <v>20</v>
      </c>
      <c r="C15" s="14">
        <v>45812</v>
      </c>
      <c r="D15" s="3" t="s">
        <v>21</v>
      </c>
      <c r="E15" s="1" t="s">
        <v>60</v>
      </c>
      <c r="F15" s="1" t="s">
        <v>61</v>
      </c>
      <c r="G15" s="1" t="s">
        <v>24</v>
      </c>
      <c r="H15" s="1" t="s">
        <v>25</v>
      </c>
      <c r="I15" s="1" t="s">
        <v>56</v>
      </c>
      <c r="J15" s="1" t="s">
        <v>57</v>
      </c>
      <c r="K15" s="1" t="s">
        <v>32</v>
      </c>
      <c r="L15" s="30" t="s">
        <v>280</v>
      </c>
      <c r="M15" s="30" t="s">
        <v>215</v>
      </c>
      <c r="N15" s="30" t="s">
        <v>395</v>
      </c>
      <c r="O15" s="1">
        <v>-2</v>
      </c>
      <c r="P15" s="1">
        <f t="shared" si="0"/>
        <v>2</v>
      </c>
      <c r="Q15" s="15">
        <v>43700</v>
      </c>
      <c r="R15" s="16">
        <v>-87400</v>
      </c>
      <c r="S15" s="16">
        <f t="shared" si="1"/>
        <v>87400</v>
      </c>
      <c r="T15" s="16">
        <v>-6992</v>
      </c>
      <c r="U15" s="1" t="s">
        <v>25</v>
      </c>
      <c r="V15" s="30" t="s">
        <v>249</v>
      </c>
      <c r="W15" s="30" t="s">
        <v>62</v>
      </c>
      <c r="X15" s="8">
        <v>0.08</v>
      </c>
      <c r="Y15" s="15">
        <v>2</v>
      </c>
      <c r="Z15" s="17" t="s">
        <v>186</v>
      </c>
    </row>
    <row r="16" spans="1:26">
      <c r="A16" s="1" t="s">
        <v>63</v>
      </c>
      <c r="B16" s="1" t="s">
        <v>20</v>
      </c>
      <c r="C16" s="14">
        <v>45812</v>
      </c>
      <c r="D16" s="3" t="s">
        <v>21</v>
      </c>
      <c r="E16" s="1" t="s">
        <v>64</v>
      </c>
      <c r="F16" s="1" t="s">
        <v>65</v>
      </c>
      <c r="G16" s="1" t="s">
        <v>24</v>
      </c>
      <c r="H16" s="1" t="s">
        <v>25</v>
      </c>
      <c r="I16" s="1" t="s">
        <v>48</v>
      </c>
      <c r="J16" s="1" t="s">
        <v>49</v>
      </c>
      <c r="K16" s="1" t="s">
        <v>32</v>
      </c>
      <c r="L16" s="30" t="s">
        <v>273</v>
      </c>
      <c r="M16" s="30" t="s">
        <v>214</v>
      </c>
      <c r="N16" s="30" t="s">
        <v>395</v>
      </c>
      <c r="O16" s="1">
        <v>-2</v>
      </c>
      <c r="P16" s="1">
        <f t="shared" si="0"/>
        <v>2</v>
      </c>
      <c r="Q16" s="15">
        <v>113113</v>
      </c>
      <c r="R16" s="16">
        <v>-226226</v>
      </c>
      <c r="S16" s="16">
        <f t="shared" si="1"/>
        <v>226226</v>
      </c>
      <c r="T16" s="16">
        <v>-18098.080000000002</v>
      </c>
      <c r="U16" s="1" t="s">
        <v>25</v>
      </c>
      <c r="V16" s="30" t="s">
        <v>254</v>
      </c>
      <c r="W16" s="30" t="s">
        <v>66</v>
      </c>
      <c r="X16" s="8">
        <v>0.08</v>
      </c>
      <c r="Y16" s="15">
        <v>2</v>
      </c>
      <c r="Z16" s="17" t="s">
        <v>187</v>
      </c>
    </row>
    <row r="17" spans="1:26">
      <c r="A17" s="1" t="s">
        <v>67</v>
      </c>
      <c r="B17" s="1" t="s">
        <v>20</v>
      </c>
      <c r="C17" s="14">
        <v>45812</v>
      </c>
      <c r="D17" s="3" t="s">
        <v>21</v>
      </c>
      <c r="E17" s="1" t="s">
        <v>68</v>
      </c>
      <c r="F17" s="1" t="s">
        <v>69</v>
      </c>
      <c r="G17" s="1" t="s">
        <v>24</v>
      </c>
      <c r="H17" s="1" t="s">
        <v>25</v>
      </c>
      <c r="I17" s="1" t="s">
        <v>38</v>
      </c>
      <c r="J17" s="1" t="s">
        <v>39</v>
      </c>
      <c r="K17" s="1" t="s">
        <v>32</v>
      </c>
      <c r="L17" s="30" t="s">
        <v>268</v>
      </c>
      <c r="M17" s="30" t="s">
        <v>213</v>
      </c>
      <c r="N17" s="30" t="s">
        <v>395</v>
      </c>
      <c r="O17" s="1">
        <v>-2</v>
      </c>
      <c r="P17" s="1">
        <f t="shared" si="0"/>
        <v>2</v>
      </c>
      <c r="Q17" s="15">
        <v>106026</v>
      </c>
      <c r="R17" s="16">
        <v>-212052</v>
      </c>
      <c r="S17" s="16">
        <f t="shared" si="1"/>
        <v>212052</v>
      </c>
      <c r="T17" s="16">
        <v>-16964.16</v>
      </c>
      <c r="U17" s="1" t="s">
        <v>25</v>
      </c>
      <c r="V17" s="30" t="s">
        <v>219</v>
      </c>
      <c r="W17" s="30" t="s">
        <v>70</v>
      </c>
      <c r="X17" s="8">
        <v>0.08</v>
      </c>
      <c r="Y17" s="15">
        <v>2</v>
      </c>
      <c r="Z17" s="17" t="s">
        <v>204</v>
      </c>
    </row>
    <row r="18" spans="1:26">
      <c r="A18" s="1" t="s">
        <v>71</v>
      </c>
      <c r="B18" s="1" t="s">
        <v>20</v>
      </c>
      <c r="C18" s="14">
        <v>45812</v>
      </c>
      <c r="D18" s="3" t="s">
        <v>21</v>
      </c>
      <c r="E18" s="1" t="s">
        <v>72</v>
      </c>
      <c r="F18" s="1" t="s">
        <v>73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30" t="s">
        <v>286</v>
      </c>
      <c r="M18" s="30" t="s">
        <v>210</v>
      </c>
      <c r="N18" s="30" t="s">
        <v>395</v>
      </c>
      <c r="O18" s="1">
        <v>-1</v>
      </c>
      <c r="P18" s="1">
        <f t="shared" si="0"/>
        <v>1</v>
      </c>
      <c r="Q18" s="15">
        <v>69759</v>
      </c>
      <c r="R18" s="16">
        <v>-69759</v>
      </c>
      <c r="S18" s="16">
        <f t="shared" si="1"/>
        <v>69759</v>
      </c>
      <c r="T18" s="16">
        <v>-5580.72</v>
      </c>
      <c r="U18" s="1" t="s">
        <v>25</v>
      </c>
      <c r="V18" s="30" t="s">
        <v>255</v>
      </c>
      <c r="W18" s="30" t="s">
        <v>74</v>
      </c>
      <c r="X18" s="8">
        <v>0.08</v>
      </c>
      <c r="Y18" s="15">
        <v>1</v>
      </c>
    </row>
    <row r="19" spans="1:26">
      <c r="A19" s="1" t="s">
        <v>71</v>
      </c>
      <c r="B19" s="1" t="s">
        <v>20</v>
      </c>
      <c r="C19" s="14">
        <v>45812</v>
      </c>
      <c r="D19" s="3" t="s">
        <v>21</v>
      </c>
      <c r="E19" s="1" t="s">
        <v>72</v>
      </c>
      <c r="F19" s="1" t="s">
        <v>73</v>
      </c>
      <c r="G19" s="1" t="s">
        <v>24</v>
      </c>
      <c r="H19" s="1" t="s">
        <v>25</v>
      </c>
      <c r="I19" s="1" t="s">
        <v>48</v>
      </c>
      <c r="J19" s="1" t="s">
        <v>49</v>
      </c>
      <c r="K19" s="1" t="s">
        <v>32</v>
      </c>
      <c r="L19" s="30" t="s">
        <v>273</v>
      </c>
      <c r="M19" s="30" t="s">
        <v>214</v>
      </c>
      <c r="N19" s="30" t="s">
        <v>395</v>
      </c>
      <c r="O19" s="1">
        <v>-1</v>
      </c>
      <c r="P19" s="1">
        <f t="shared" si="0"/>
        <v>1</v>
      </c>
      <c r="Q19" s="15">
        <v>113113</v>
      </c>
      <c r="R19" s="16">
        <v>-113113</v>
      </c>
      <c r="S19" s="16">
        <f t="shared" si="1"/>
        <v>113113</v>
      </c>
      <c r="T19" s="16">
        <v>-9049.0400000000009</v>
      </c>
      <c r="U19" s="1" t="s">
        <v>25</v>
      </c>
      <c r="V19" s="30" t="s">
        <v>255</v>
      </c>
      <c r="W19" s="30" t="s">
        <v>74</v>
      </c>
      <c r="X19" s="8">
        <v>0.08</v>
      </c>
      <c r="Y19" s="15">
        <v>1</v>
      </c>
    </row>
    <row r="20" spans="1:26">
      <c r="A20" s="1" t="s">
        <v>75</v>
      </c>
      <c r="B20" s="1" t="s">
        <v>20</v>
      </c>
      <c r="C20" s="14">
        <v>45812</v>
      </c>
      <c r="D20" s="3" t="s">
        <v>21</v>
      </c>
      <c r="E20" s="1" t="s">
        <v>76</v>
      </c>
      <c r="F20" s="1" t="s">
        <v>77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30" t="s">
        <v>286</v>
      </c>
      <c r="M20" s="30" t="s">
        <v>210</v>
      </c>
      <c r="N20" s="30" t="s">
        <v>395</v>
      </c>
      <c r="O20" s="1">
        <v>-2</v>
      </c>
      <c r="P20" s="1">
        <f t="shared" si="0"/>
        <v>2</v>
      </c>
      <c r="Q20" s="15">
        <v>69759</v>
      </c>
      <c r="R20" s="16">
        <v>-139518</v>
      </c>
      <c r="S20" s="16">
        <f t="shared" si="1"/>
        <v>139518</v>
      </c>
      <c r="T20" s="16">
        <v>-11161.44</v>
      </c>
      <c r="U20" s="1" t="s">
        <v>25</v>
      </c>
      <c r="V20" s="30" t="s">
        <v>246</v>
      </c>
      <c r="W20" s="30" t="s">
        <v>78</v>
      </c>
      <c r="X20" s="8">
        <v>0.08</v>
      </c>
      <c r="Y20" s="15">
        <v>2</v>
      </c>
      <c r="Z20" s="17" t="s">
        <v>185</v>
      </c>
    </row>
    <row r="21" spans="1:26">
      <c r="A21" s="1" t="s">
        <v>75</v>
      </c>
      <c r="B21" s="1" t="s">
        <v>20</v>
      </c>
      <c r="C21" s="14">
        <v>45812</v>
      </c>
      <c r="D21" s="3" t="s">
        <v>21</v>
      </c>
      <c r="E21" s="1" t="s">
        <v>76</v>
      </c>
      <c r="F21" s="1" t="s">
        <v>77</v>
      </c>
      <c r="G21" s="1" t="s">
        <v>24</v>
      </c>
      <c r="H21" s="1" t="s">
        <v>25</v>
      </c>
      <c r="I21" s="1" t="s">
        <v>48</v>
      </c>
      <c r="J21" s="1" t="s">
        <v>49</v>
      </c>
      <c r="K21" s="1" t="s">
        <v>32</v>
      </c>
      <c r="L21" s="30" t="s">
        <v>273</v>
      </c>
      <c r="M21" s="30" t="s">
        <v>214</v>
      </c>
      <c r="N21" s="30" t="s">
        <v>395</v>
      </c>
      <c r="O21" s="1">
        <v>-1</v>
      </c>
      <c r="P21" s="1">
        <f t="shared" si="0"/>
        <v>1</v>
      </c>
      <c r="Q21" s="15">
        <v>113113</v>
      </c>
      <c r="R21" s="16">
        <v>-113113</v>
      </c>
      <c r="S21" s="16">
        <f t="shared" si="1"/>
        <v>113113</v>
      </c>
      <c r="T21" s="16">
        <v>-9049.0400000000009</v>
      </c>
      <c r="U21" s="1" t="s">
        <v>25</v>
      </c>
      <c r="V21" s="30" t="s">
        <v>246</v>
      </c>
      <c r="W21" s="30" t="s">
        <v>78</v>
      </c>
      <c r="X21" s="8">
        <v>0.08</v>
      </c>
      <c r="Y21" s="15">
        <v>1</v>
      </c>
      <c r="Z21" s="17" t="s">
        <v>185</v>
      </c>
    </row>
    <row r="22" spans="1:26">
      <c r="A22" s="1" t="s">
        <v>79</v>
      </c>
      <c r="B22" s="1" t="s">
        <v>20</v>
      </c>
      <c r="C22" s="14">
        <v>45812</v>
      </c>
      <c r="D22" s="3" t="s">
        <v>21</v>
      </c>
      <c r="E22" s="1" t="s">
        <v>80</v>
      </c>
      <c r="F22" s="1" t="s">
        <v>52</v>
      </c>
      <c r="G22" s="1" t="s">
        <v>24</v>
      </c>
      <c r="H22" s="1" t="s">
        <v>25</v>
      </c>
      <c r="I22" s="1" t="s">
        <v>33</v>
      </c>
      <c r="J22" s="1" t="s">
        <v>34</v>
      </c>
      <c r="K22" s="1" t="s">
        <v>28</v>
      </c>
      <c r="L22" s="30" t="s">
        <v>279</v>
      </c>
      <c r="M22" s="30" t="s">
        <v>212</v>
      </c>
      <c r="N22" s="30" t="s">
        <v>395</v>
      </c>
      <c r="O22" s="1">
        <v>-1</v>
      </c>
      <c r="P22" s="1">
        <f t="shared" si="0"/>
        <v>1</v>
      </c>
      <c r="Q22" s="15">
        <v>84404</v>
      </c>
      <c r="R22" s="16">
        <v>-84404</v>
      </c>
      <c r="S22" s="16">
        <f t="shared" si="1"/>
        <v>84404</v>
      </c>
      <c r="T22" s="16">
        <v>-6752.32</v>
      </c>
      <c r="U22" s="1" t="s">
        <v>25</v>
      </c>
      <c r="V22" s="30" t="s">
        <v>258</v>
      </c>
      <c r="W22" s="30" t="s">
        <v>81</v>
      </c>
      <c r="X22" s="8">
        <v>0.08</v>
      </c>
      <c r="Y22" s="15">
        <v>1</v>
      </c>
      <c r="Z22" s="17" t="s">
        <v>209</v>
      </c>
    </row>
    <row r="23" spans="1:26">
      <c r="A23" s="1" t="s">
        <v>82</v>
      </c>
      <c r="B23" s="1" t="s">
        <v>20</v>
      </c>
      <c r="C23" s="14">
        <v>45812</v>
      </c>
      <c r="D23" s="3" t="s">
        <v>21</v>
      </c>
      <c r="E23" s="1" t="s">
        <v>83</v>
      </c>
      <c r="G23" s="1" t="s">
        <v>24</v>
      </c>
      <c r="H23" s="1" t="s">
        <v>25</v>
      </c>
      <c r="I23" s="1" t="s">
        <v>33</v>
      </c>
      <c r="J23" s="1" t="s">
        <v>34</v>
      </c>
      <c r="K23" s="1" t="s">
        <v>28</v>
      </c>
      <c r="L23" s="30" t="s">
        <v>279</v>
      </c>
      <c r="M23" s="30" t="s">
        <v>212</v>
      </c>
      <c r="N23" s="30" t="s">
        <v>395</v>
      </c>
      <c r="O23" s="1">
        <v>-2</v>
      </c>
      <c r="P23" s="1">
        <f t="shared" si="0"/>
        <v>2</v>
      </c>
      <c r="Q23" s="15">
        <v>105505</v>
      </c>
      <c r="R23" s="16">
        <v>-211010</v>
      </c>
      <c r="S23" s="16">
        <f t="shared" si="1"/>
        <v>211010</v>
      </c>
      <c r="T23" s="16">
        <v>-16880.8</v>
      </c>
      <c r="U23" s="1" t="s">
        <v>25</v>
      </c>
      <c r="V23" s="30" t="s">
        <v>217</v>
      </c>
      <c r="W23" s="30" t="s">
        <v>84</v>
      </c>
      <c r="X23" s="8">
        <v>0.08</v>
      </c>
      <c r="Y23" s="15">
        <v>2</v>
      </c>
      <c r="Z23" s="17" t="s">
        <v>205</v>
      </c>
    </row>
    <row r="24" spans="1:26">
      <c r="A24" s="1" t="s">
        <v>85</v>
      </c>
      <c r="B24" s="1" t="s">
        <v>20</v>
      </c>
      <c r="C24" s="14">
        <v>45812</v>
      </c>
      <c r="D24" s="3" t="s">
        <v>21</v>
      </c>
      <c r="E24" s="1" t="s">
        <v>86</v>
      </c>
      <c r="F24" s="1" t="s">
        <v>87</v>
      </c>
      <c r="G24" s="1" t="s">
        <v>24</v>
      </c>
      <c r="H24" s="1" t="s">
        <v>25</v>
      </c>
      <c r="I24" s="1" t="s">
        <v>88</v>
      </c>
      <c r="J24" s="1" t="s">
        <v>89</v>
      </c>
      <c r="K24" s="1" t="s">
        <v>32</v>
      </c>
      <c r="L24" s="30" t="s">
        <v>287</v>
      </c>
      <c r="M24" s="30" t="s">
        <v>216</v>
      </c>
      <c r="N24" s="30" t="s">
        <v>395</v>
      </c>
      <c r="O24" s="1">
        <v>-2</v>
      </c>
      <c r="P24" s="1">
        <f t="shared" si="0"/>
        <v>2</v>
      </c>
      <c r="Q24" s="15">
        <v>40523</v>
      </c>
      <c r="R24" s="16">
        <v>-81046</v>
      </c>
      <c r="S24" s="16">
        <f t="shared" si="1"/>
        <v>81046</v>
      </c>
      <c r="T24" s="16">
        <v>-6483.68</v>
      </c>
      <c r="U24" s="1" t="s">
        <v>25</v>
      </c>
      <c r="V24" s="30" t="s">
        <v>233</v>
      </c>
      <c r="W24" s="30" t="s">
        <v>90</v>
      </c>
      <c r="X24" s="8">
        <v>0.08</v>
      </c>
      <c r="Y24" s="15">
        <v>2</v>
      </c>
      <c r="Z24" s="17">
        <v>12</v>
      </c>
    </row>
    <row r="25" spans="1:26">
      <c r="A25" s="1" t="s">
        <v>85</v>
      </c>
      <c r="B25" s="1" t="s">
        <v>20</v>
      </c>
      <c r="C25" s="14">
        <v>45812</v>
      </c>
      <c r="D25" s="3" t="s">
        <v>21</v>
      </c>
      <c r="E25" s="1" t="s">
        <v>86</v>
      </c>
      <c r="F25" s="1" t="s">
        <v>87</v>
      </c>
      <c r="G25" s="1" t="s">
        <v>24</v>
      </c>
      <c r="H25" s="1" t="s">
        <v>25</v>
      </c>
      <c r="I25" s="1" t="s">
        <v>38</v>
      </c>
      <c r="J25" s="1" t="s">
        <v>39</v>
      </c>
      <c r="K25" s="1" t="s">
        <v>32</v>
      </c>
      <c r="L25" s="30" t="s">
        <v>268</v>
      </c>
      <c r="M25" s="30" t="s">
        <v>213</v>
      </c>
      <c r="N25" s="30" t="s">
        <v>395</v>
      </c>
      <c r="O25" s="1">
        <v>-3</v>
      </c>
      <c r="P25" s="1">
        <f t="shared" si="0"/>
        <v>3</v>
      </c>
      <c r="Q25" s="15">
        <v>106026</v>
      </c>
      <c r="R25" s="16">
        <v>-318078</v>
      </c>
      <c r="S25" s="16">
        <f t="shared" si="1"/>
        <v>318078</v>
      </c>
      <c r="T25" s="16">
        <v>-25446.240000000002</v>
      </c>
      <c r="U25" s="1" t="s">
        <v>25</v>
      </c>
      <c r="V25" s="30" t="s">
        <v>233</v>
      </c>
      <c r="W25" s="30" t="s">
        <v>90</v>
      </c>
      <c r="X25" s="8">
        <v>0.08</v>
      </c>
      <c r="Y25" s="15">
        <v>3</v>
      </c>
      <c r="Z25" s="17">
        <v>12</v>
      </c>
    </row>
    <row r="26" spans="1:26">
      <c r="A26" s="1" t="s">
        <v>67</v>
      </c>
      <c r="B26" s="1" t="s">
        <v>20</v>
      </c>
      <c r="C26" s="14">
        <v>45812</v>
      </c>
      <c r="D26" s="3" t="s">
        <v>21</v>
      </c>
      <c r="E26" s="1" t="s">
        <v>68</v>
      </c>
      <c r="F26" s="1" t="s">
        <v>69</v>
      </c>
      <c r="G26" s="1" t="s">
        <v>24</v>
      </c>
      <c r="H26" s="1" t="s">
        <v>25</v>
      </c>
      <c r="I26" s="1" t="s">
        <v>88</v>
      </c>
      <c r="J26" s="1" t="s">
        <v>89</v>
      </c>
      <c r="K26" s="1" t="s">
        <v>32</v>
      </c>
      <c r="L26" s="30" t="s">
        <v>287</v>
      </c>
      <c r="M26" s="30" t="s">
        <v>216</v>
      </c>
      <c r="N26" s="30" t="s">
        <v>395</v>
      </c>
      <c r="O26" s="1">
        <v>-2</v>
      </c>
      <c r="P26" s="1">
        <f t="shared" si="0"/>
        <v>2</v>
      </c>
      <c r="Q26" s="15">
        <v>47673</v>
      </c>
      <c r="R26" s="16">
        <v>-95346</v>
      </c>
      <c r="S26" s="16">
        <f t="shared" si="1"/>
        <v>95346</v>
      </c>
      <c r="T26" s="16">
        <v>-7627.68</v>
      </c>
      <c r="U26" s="1" t="s">
        <v>25</v>
      </c>
      <c r="V26" s="30" t="s">
        <v>219</v>
      </c>
      <c r="W26" s="30" t="s">
        <v>70</v>
      </c>
      <c r="X26" s="8">
        <v>0.08</v>
      </c>
      <c r="Y26" s="15">
        <v>2</v>
      </c>
      <c r="Z26" s="17" t="s">
        <v>204</v>
      </c>
    </row>
    <row r="27" spans="1:26" s="5" customFormat="1">
      <c r="A27" s="1" t="s">
        <v>91</v>
      </c>
      <c r="B27" s="1" t="s">
        <v>20</v>
      </c>
      <c r="C27" s="34">
        <v>45812</v>
      </c>
      <c r="D27" s="3" t="s">
        <v>21</v>
      </c>
      <c r="E27" s="1" t="s">
        <v>46</v>
      </c>
      <c r="F27" s="1" t="s">
        <v>92</v>
      </c>
      <c r="G27" s="1" t="s">
        <v>24</v>
      </c>
      <c r="H27" s="1" t="s">
        <v>25</v>
      </c>
      <c r="I27" s="1" t="s">
        <v>88</v>
      </c>
      <c r="J27" s="1" t="s">
        <v>89</v>
      </c>
      <c r="K27" s="1" t="s">
        <v>32</v>
      </c>
      <c r="L27" s="5" t="s">
        <v>287</v>
      </c>
      <c r="M27" s="5" t="s">
        <v>216</v>
      </c>
      <c r="N27" s="5" t="s">
        <v>395</v>
      </c>
      <c r="O27" s="5">
        <v>-2</v>
      </c>
      <c r="P27" s="5">
        <f t="shared" si="0"/>
        <v>2</v>
      </c>
      <c r="Q27" s="35">
        <v>42565</v>
      </c>
      <c r="R27" s="6">
        <v>-85130</v>
      </c>
      <c r="S27" s="16">
        <f t="shared" si="1"/>
        <v>85130</v>
      </c>
      <c r="T27" s="6">
        <v>-6810.4</v>
      </c>
      <c r="U27" s="5" t="s">
        <v>25</v>
      </c>
      <c r="V27" s="5" t="s">
        <v>226</v>
      </c>
      <c r="W27" s="5" t="s">
        <v>93</v>
      </c>
      <c r="X27" s="8">
        <v>0.08</v>
      </c>
      <c r="Y27" s="15">
        <v>2</v>
      </c>
      <c r="Z27" s="5" t="s">
        <v>188</v>
      </c>
    </row>
    <row r="28" spans="1:26">
      <c r="A28" s="1" t="s">
        <v>91</v>
      </c>
      <c r="B28" s="1" t="s">
        <v>20</v>
      </c>
      <c r="C28" s="14">
        <v>45812</v>
      </c>
      <c r="D28" s="3" t="s">
        <v>21</v>
      </c>
      <c r="E28" s="1" t="s">
        <v>46</v>
      </c>
      <c r="F28" s="1" t="s">
        <v>92</v>
      </c>
      <c r="G28" s="1" t="s">
        <v>24</v>
      </c>
      <c r="H28" s="1" t="s">
        <v>25</v>
      </c>
      <c r="I28" s="1" t="s">
        <v>38</v>
      </c>
      <c r="J28" s="1" t="s">
        <v>39</v>
      </c>
      <c r="K28" s="1" t="s">
        <v>32</v>
      </c>
      <c r="L28" s="30" t="s">
        <v>268</v>
      </c>
      <c r="M28" s="30" t="s">
        <v>213</v>
      </c>
      <c r="N28" s="30" t="s">
        <v>395</v>
      </c>
      <c r="O28" s="1">
        <v>-3</v>
      </c>
      <c r="P28" s="1">
        <f t="shared" si="0"/>
        <v>3</v>
      </c>
      <c r="Q28" s="15">
        <v>106026</v>
      </c>
      <c r="R28" s="16">
        <v>-318078</v>
      </c>
      <c r="S28" s="16">
        <f t="shared" si="1"/>
        <v>318078</v>
      </c>
      <c r="T28" s="16">
        <v>-25446.240000000002</v>
      </c>
      <c r="U28" s="1" t="s">
        <v>25</v>
      </c>
      <c r="V28" s="30" t="s">
        <v>226</v>
      </c>
      <c r="W28" s="30" t="s">
        <v>93</v>
      </c>
      <c r="X28" s="8">
        <v>0.08</v>
      </c>
      <c r="Y28" s="15">
        <v>3</v>
      </c>
      <c r="Z28" s="17" t="s">
        <v>188</v>
      </c>
    </row>
    <row r="29" spans="1:26">
      <c r="A29" s="1" t="s">
        <v>94</v>
      </c>
      <c r="B29" s="1" t="s">
        <v>20</v>
      </c>
      <c r="C29" s="14">
        <v>45813</v>
      </c>
      <c r="D29" s="3" t="s">
        <v>21</v>
      </c>
      <c r="E29" s="1" t="s">
        <v>95</v>
      </c>
      <c r="F29" s="1" t="s">
        <v>96</v>
      </c>
      <c r="G29" s="1" t="s">
        <v>24</v>
      </c>
      <c r="H29" s="1" t="s">
        <v>25</v>
      </c>
      <c r="I29" s="1" t="s">
        <v>48</v>
      </c>
      <c r="J29" s="1" t="s">
        <v>49</v>
      </c>
      <c r="K29" s="1" t="s">
        <v>32</v>
      </c>
      <c r="L29" s="30" t="s">
        <v>273</v>
      </c>
      <c r="M29" s="30" t="s">
        <v>214</v>
      </c>
      <c r="N29" s="30" t="s">
        <v>395</v>
      </c>
      <c r="O29" s="1">
        <v>-1</v>
      </c>
      <c r="P29" s="1">
        <f t="shared" si="0"/>
        <v>1</v>
      </c>
      <c r="Q29" s="15">
        <v>113113</v>
      </c>
      <c r="R29" s="16">
        <v>-113113</v>
      </c>
      <c r="S29" s="16">
        <f t="shared" si="1"/>
        <v>113113</v>
      </c>
      <c r="T29" s="16">
        <v>-9049.0400000000009</v>
      </c>
      <c r="U29" s="1" t="s">
        <v>25</v>
      </c>
      <c r="V29" s="30" t="s">
        <v>232</v>
      </c>
      <c r="W29" s="30" t="s">
        <v>97</v>
      </c>
      <c r="X29" s="8">
        <v>0.08</v>
      </c>
      <c r="Y29" s="15">
        <v>1</v>
      </c>
      <c r="Z29" s="17" t="s">
        <v>184</v>
      </c>
    </row>
    <row r="30" spans="1:26">
      <c r="A30" s="1" t="s">
        <v>98</v>
      </c>
      <c r="B30" s="1" t="s">
        <v>20</v>
      </c>
      <c r="C30" s="14">
        <v>45813</v>
      </c>
      <c r="D30" s="3" t="s">
        <v>21</v>
      </c>
      <c r="E30" s="1" t="s">
        <v>46</v>
      </c>
      <c r="F30" s="1" t="s">
        <v>99</v>
      </c>
      <c r="G30" s="1" t="s">
        <v>24</v>
      </c>
      <c r="H30" s="1" t="s">
        <v>25</v>
      </c>
      <c r="I30" s="1" t="s">
        <v>38</v>
      </c>
      <c r="J30" s="1" t="s">
        <v>39</v>
      </c>
      <c r="K30" s="1" t="s">
        <v>32</v>
      </c>
      <c r="L30" s="30" t="s">
        <v>268</v>
      </c>
      <c r="M30" s="30" t="s">
        <v>213</v>
      </c>
      <c r="N30" s="30" t="s">
        <v>395</v>
      </c>
      <c r="O30" s="1">
        <v>-3</v>
      </c>
      <c r="P30" s="1">
        <f t="shared" si="0"/>
        <v>3</v>
      </c>
      <c r="Q30" s="15">
        <v>106026</v>
      </c>
      <c r="R30" s="16">
        <v>-318078</v>
      </c>
      <c r="S30" s="16">
        <f t="shared" si="1"/>
        <v>318078</v>
      </c>
      <c r="T30" s="16">
        <v>-25446.240000000002</v>
      </c>
      <c r="U30" s="1" t="s">
        <v>25</v>
      </c>
      <c r="V30" s="30" t="s">
        <v>225</v>
      </c>
      <c r="W30" s="30" t="s">
        <v>53</v>
      </c>
      <c r="X30" s="8">
        <v>0.08</v>
      </c>
      <c r="Y30" s="15">
        <v>3</v>
      </c>
      <c r="Z30" s="17">
        <v>11</v>
      </c>
    </row>
    <row r="31" spans="1:26">
      <c r="A31" s="1" t="s">
        <v>100</v>
      </c>
      <c r="B31" s="1" t="s">
        <v>20</v>
      </c>
      <c r="C31" s="14">
        <v>45814</v>
      </c>
      <c r="D31" s="3" t="s">
        <v>21</v>
      </c>
      <c r="E31" s="1" t="s">
        <v>101</v>
      </c>
      <c r="F31" s="1" t="s">
        <v>102</v>
      </c>
      <c r="G31" s="1" t="s">
        <v>24</v>
      </c>
      <c r="H31" s="1" t="s">
        <v>25</v>
      </c>
      <c r="I31" s="1" t="s">
        <v>26</v>
      </c>
      <c r="J31" s="1" t="s">
        <v>27</v>
      </c>
      <c r="K31" s="1" t="s">
        <v>28</v>
      </c>
      <c r="L31" s="30" t="s">
        <v>286</v>
      </c>
      <c r="M31" s="30" t="s">
        <v>210</v>
      </c>
      <c r="N31" s="30" t="s">
        <v>395</v>
      </c>
      <c r="O31" s="1">
        <v>-1</v>
      </c>
      <c r="P31" s="1">
        <f t="shared" si="0"/>
        <v>1</v>
      </c>
      <c r="Q31" s="15">
        <v>69759</v>
      </c>
      <c r="R31" s="16">
        <v>-69759</v>
      </c>
      <c r="S31" s="16">
        <f t="shared" si="1"/>
        <v>69759</v>
      </c>
      <c r="T31" s="16">
        <v>-5580.72</v>
      </c>
      <c r="U31" s="1" t="s">
        <v>25</v>
      </c>
      <c r="V31" s="30" t="s">
        <v>236</v>
      </c>
      <c r="W31" s="30" t="s">
        <v>103</v>
      </c>
      <c r="X31" s="8">
        <v>0.08</v>
      </c>
      <c r="Y31" s="15">
        <v>1</v>
      </c>
      <c r="Z31" s="17">
        <v>8</v>
      </c>
    </row>
    <row r="32" spans="1:26">
      <c r="A32" s="1" t="s">
        <v>100</v>
      </c>
      <c r="B32" s="1" t="s">
        <v>20</v>
      </c>
      <c r="C32" s="14">
        <v>45814</v>
      </c>
      <c r="D32" s="3" t="s">
        <v>21</v>
      </c>
      <c r="E32" s="1" t="s">
        <v>101</v>
      </c>
      <c r="F32" s="1" t="s">
        <v>102</v>
      </c>
      <c r="G32" s="1" t="s">
        <v>24</v>
      </c>
      <c r="H32" s="1" t="s">
        <v>25</v>
      </c>
      <c r="I32" s="1" t="s">
        <v>48</v>
      </c>
      <c r="J32" s="1" t="s">
        <v>49</v>
      </c>
      <c r="K32" s="1" t="s">
        <v>32</v>
      </c>
      <c r="L32" s="30" t="s">
        <v>273</v>
      </c>
      <c r="M32" s="30" t="s">
        <v>214</v>
      </c>
      <c r="N32" s="30" t="s">
        <v>395</v>
      </c>
      <c r="O32" s="1">
        <v>-2</v>
      </c>
      <c r="P32" s="1">
        <f t="shared" si="0"/>
        <v>2</v>
      </c>
      <c r="Q32" s="15">
        <v>113113</v>
      </c>
      <c r="R32" s="16">
        <v>-226226</v>
      </c>
      <c r="S32" s="16">
        <f t="shared" si="1"/>
        <v>226226</v>
      </c>
      <c r="T32" s="16">
        <v>-18098.080000000002</v>
      </c>
      <c r="U32" s="1" t="s">
        <v>25</v>
      </c>
      <c r="V32" s="30" t="s">
        <v>236</v>
      </c>
      <c r="W32" s="30" t="s">
        <v>103</v>
      </c>
      <c r="X32" s="8">
        <v>0.08</v>
      </c>
      <c r="Y32" s="15">
        <v>2</v>
      </c>
      <c r="Z32" s="17">
        <v>8</v>
      </c>
    </row>
    <row r="33" spans="1:26">
      <c r="A33" s="1" t="s">
        <v>100</v>
      </c>
      <c r="B33" s="1" t="s">
        <v>20</v>
      </c>
      <c r="C33" s="14">
        <v>45814</v>
      </c>
      <c r="D33" s="3" t="s">
        <v>21</v>
      </c>
      <c r="E33" s="1" t="s">
        <v>101</v>
      </c>
      <c r="F33" s="1" t="s">
        <v>102</v>
      </c>
      <c r="G33" s="1" t="s">
        <v>24</v>
      </c>
      <c r="H33" s="1" t="s">
        <v>25</v>
      </c>
      <c r="I33" s="1" t="s">
        <v>88</v>
      </c>
      <c r="J33" s="1" t="s">
        <v>89</v>
      </c>
      <c r="K33" s="1" t="s">
        <v>32</v>
      </c>
      <c r="L33" s="30" t="s">
        <v>287</v>
      </c>
      <c r="M33" s="30" t="s">
        <v>216</v>
      </c>
      <c r="N33" s="30" t="s">
        <v>395</v>
      </c>
      <c r="O33" s="1">
        <v>-3</v>
      </c>
      <c r="P33" s="1">
        <f t="shared" si="0"/>
        <v>3</v>
      </c>
      <c r="Q33" s="15">
        <v>47673</v>
      </c>
      <c r="R33" s="16">
        <v>-143019</v>
      </c>
      <c r="S33" s="16">
        <f t="shared" si="1"/>
        <v>143019</v>
      </c>
      <c r="T33" s="16">
        <v>-11441.52</v>
      </c>
      <c r="U33" s="1" t="s">
        <v>25</v>
      </c>
      <c r="V33" s="30" t="s">
        <v>236</v>
      </c>
      <c r="W33" s="30" t="s">
        <v>103</v>
      </c>
      <c r="X33" s="8">
        <v>0.08</v>
      </c>
      <c r="Y33" s="15">
        <v>3</v>
      </c>
      <c r="Z33" s="17">
        <v>8</v>
      </c>
    </row>
    <row r="34" spans="1:26">
      <c r="A34" s="1" t="s">
        <v>104</v>
      </c>
      <c r="B34" s="1" t="s">
        <v>20</v>
      </c>
      <c r="C34" s="14">
        <v>45815</v>
      </c>
      <c r="D34" s="3" t="s">
        <v>21</v>
      </c>
      <c r="E34" s="1" t="s">
        <v>105</v>
      </c>
      <c r="F34" s="1" t="s">
        <v>106</v>
      </c>
      <c r="G34" s="1" t="s">
        <v>24</v>
      </c>
      <c r="H34" s="1" t="s">
        <v>25</v>
      </c>
      <c r="I34" s="1" t="s">
        <v>38</v>
      </c>
      <c r="J34" s="1" t="s">
        <v>39</v>
      </c>
      <c r="K34" s="1" t="s">
        <v>32</v>
      </c>
      <c r="L34" s="30" t="s">
        <v>268</v>
      </c>
      <c r="M34" s="30" t="s">
        <v>213</v>
      </c>
      <c r="N34" s="30" t="s">
        <v>395</v>
      </c>
      <c r="O34" s="1">
        <v>-1</v>
      </c>
      <c r="P34" s="1">
        <f t="shared" si="0"/>
        <v>1</v>
      </c>
      <c r="Q34" s="15">
        <v>106026</v>
      </c>
      <c r="R34" s="16">
        <v>-106026</v>
      </c>
      <c r="S34" s="16">
        <f t="shared" si="1"/>
        <v>106026</v>
      </c>
      <c r="T34" s="16">
        <v>-8482.08</v>
      </c>
      <c r="U34" s="1" t="s">
        <v>25</v>
      </c>
      <c r="V34" s="30" t="s">
        <v>231</v>
      </c>
      <c r="W34" s="30" t="s">
        <v>107</v>
      </c>
      <c r="X34" s="8">
        <v>0.08</v>
      </c>
      <c r="Y34" s="15">
        <v>1</v>
      </c>
      <c r="Z34" s="17">
        <v>9</v>
      </c>
    </row>
    <row r="35" spans="1:26">
      <c r="A35" s="1" t="s">
        <v>108</v>
      </c>
      <c r="B35" s="1" t="s">
        <v>20</v>
      </c>
      <c r="C35" s="14">
        <v>45818</v>
      </c>
      <c r="D35" s="3" t="s">
        <v>21</v>
      </c>
      <c r="E35" s="1" t="s">
        <v>109</v>
      </c>
      <c r="F35" s="1" t="s">
        <v>110</v>
      </c>
      <c r="G35" s="1" t="s">
        <v>24</v>
      </c>
      <c r="H35" s="1" t="s">
        <v>25</v>
      </c>
      <c r="I35" s="1" t="s">
        <v>48</v>
      </c>
      <c r="J35" s="1" t="s">
        <v>49</v>
      </c>
      <c r="K35" s="1" t="s">
        <v>32</v>
      </c>
      <c r="L35" s="30" t="s">
        <v>273</v>
      </c>
      <c r="M35" s="30" t="s">
        <v>214</v>
      </c>
      <c r="N35" s="30" t="s">
        <v>395</v>
      </c>
      <c r="O35" s="1">
        <v>-1</v>
      </c>
      <c r="P35" s="1">
        <f t="shared" si="0"/>
        <v>1</v>
      </c>
      <c r="Q35" s="15">
        <v>113113</v>
      </c>
      <c r="R35" s="16">
        <v>-113113</v>
      </c>
      <c r="S35" s="16">
        <f t="shared" si="1"/>
        <v>113113</v>
      </c>
      <c r="T35" s="16">
        <v>-9049.0400000000009</v>
      </c>
      <c r="U35" s="1" t="s">
        <v>25</v>
      </c>
      <c r="V35" s="30" t="s">
        <v>229</v>
      </c>
      <c r="W35" s="30" t="s">
        <v>111</v>
      </c>
      <c r="X35" s="8">
        <v>0.08</v>
      </c>
      <c r="Y35" s="15">
        <v>1</v>
      </c>
      <c r="Z35" s="17" t="s">
        <v>183</v>
      </c>
    </row>
    <row r="36" spans="1:26">
      <c r="A36" s="1" t="s">
        <v>112</v>
      </c>
      <c r="B36" s="1" t="s">
        <v>20</v>
      </c>
      <c r="C36" s="14">
        <v>45819</v>
      </c>
      <c r="D36" s="3" t="s">
        <v>21</v>
      </c>
      <c r="E36" s="1" t="s">
        <v>113</v>
      </c>
      <c r="G36" s="1" t="s">
        <v>24</v>
      </c>
      <c r="H36" s="1" t="s">
        <v>25</v>
      </c>
      <c r="I36" s="1" t="s">
        <v>26</v>
      </c>
      <c r="J36" s="1" t="s">
        <v>27</v>
      </c>
      <c r="K36" s="1" t="s">
        <v>28</v>
      </c>
      <c r="L36" s="30" t="s">
        <v>286</v>
      </c>
      <c r="M36" s="30" t="s">
        <v>210</v>
      </c>
      <c r="N36" s="30" t="s">
        <v>395</v>
      </c>
      <c r="O36" s="1">
        <v>-2</v>
      </c>
      <c r="P36" s="1">
        <f t="shared" si="0"/>
        <v>2</v>
      </c>
      <c r="Q36" s="15">
        <v>69759</v>
      </c>
      <c r="R36" s="16">
        <v>-139518</v>
      </c>
      <c r="S36" s="16">
        <f t="shared" si="1"/>
        <v>139518</v>
      </c>
      <c r="T36" s="16">
        <v>-11161.44</v>
      </c>
      <c r="U36" s="1" t="s">
        <v>25</v>
      </c>
      <c r="V36" s="30" t="s">
        <v>259</v>
      </c>
      <c r="W36" s="30" t="s">
        <v>114</v>
      </c>
      <c r="X36" s="8">
        <v>0.08</v>
      </c>
      <c r="Y36" s="15">
        <v>2</v>
      </c>
      <c r="Z36" s="17">
        <v>1</v>
      </c>
    </row>
    <row r="37" spans="1:26">
      <c r="A37" s="1" t="s">
        <v>112</v>
      </c>
      <c r="B37" s="1" t="s">
        <v>20</v>
      </c>
      <c r="C37" s="14">
        <v>45819</v>
      </c>
      <c r="D37" s="3" t="s">
        <v>21</v>
      </c>
      <c r="E37" s="1" t="s">
        <v>113</v>
      </c>
      <c r="G37" s="1" t="s">
        <v>24</v>
      </c>
      <c r="H37" s="1" t="s">
        <v>25</v>
      </c>
      <c r="I37" s="1" t="s">
        <v>33</v>
      </c>
      <c r="J37" s="1" t="s">
        <v>34</v>
      </c>
      <c r="K37" s="1" t="s">
        <v>28</v>
      </c>
      <c r="L37" s="30" t="s">
        <v>279</v>
      </c>
      <c r="M37" s="30" t="s">
        <v>212</v>
      </c>
      <c r="N37" s="30" t="s">
        <v>395</v>
      </c>
      <c r="O37" s="1">
        <v>-2</v>
      </c>
      <c r="P37" s="1">
        <f t="shared" si="0"/>
        <v>2</v>
      </c>
      <c r="Q37" s="15">
        <v>105505</v>
      </c>
      <c r="R37" s="16">
        <v>-211010</v>
      </c>
      <c r="S37" s="16">
        <f t="shared" si="1"/>
        <v>211010</v>
      </c>
      <c r="T37" s="16">
        <v>-16880.8</v>
      </c>
      <c r="U37" s="1" t="s">
        <v>25</v>
      </c>
      <c r="V37" s="30" t="s">
        <v>259</v>
      </c>
      <c r="W37" s="30" t="s">
        <v>114</v>
      </c>
      <c r="X37" s="8">
        <v>0.08</v>
      </c>
      <c r="Y37" s="15">
        <v>2</v>
      </c>
      <c r="Z37" s="17">
        <v>1</v>
      </c>
    </row>
    <row r="38" spans="1:26">
      <c r="A38" s="1" t="s">
        <v>115</v>
      </c>
      <c r="B38" s="1" t="s">
        <v>20</v>
      </c>
      <c r="C38" s="14">
        <v>45820</v>
      </c>
      <c r="D38" s="3" t="s">
        <v>21</v>
      </c>
      <c r="E38" s="1" t="s">
        <v>116</v>
      </c>
      <c r="F38" s="1" t="s">
        <v>117</v>
      </c>
      <c r="G38" s="1" t="s">
        <v>24</v>
      </c>
      <c r="H38" s="1" t="s">
        <v>25</v>
      </c>
      <c r="I38" s="1" t="s">
        <v>48</v>
      </c>
      <c r="J38" s="1" t="s">
        <v>49</v>
      </c>
      <c r="K38" s="1" t="s">
        <v>32</v>
      </c>
      <c r="L38" s="30" t="s">
        <v>273</v>
      </c>
      <c r="M38" s="30" t="s">
        <v>214</v>
      </c>
      <c r="N38" s="30" t="s">
        <v>395</v>
      </c>
      <c r="O38" s="1">
        <v>-1</v>
      </c>
      <c r="P38" s="1">
        <f t="shared" si="0"/>
        <v>1</v>
      </c>
      <c r="Q38" s="15">
        <v>113113</v>
      </c>
      <c r="R38" s="16">
        <v>-113113</v>
      </c>
      <c r="S38" s="16">
        <f t="shared" si="1"/>
        <v>113113</v>
      </c>
      <c r="T38" s="16">
        <v>-9049.0400000000009</v>
      </c>
      <c r="U38" s="1" t="s">
        <v>25</v>
      </c>
      <c r="V38" s="30" t="s">
        <v>255</v>
      </c>
      <c r="W38" s="30" t="s">
        <v>74</v>
      </c>
      <c r="X38" s="8">
        <v>0.08</v>
      </c>
      <c r="Y38" s="15">
        <v>1</v>
      </c>
      <c r="Z38" s="17" t="s">
        <v>207</v>
      </c>
    </row>
    <row r="39" spans="1:26">
      <c r="A39" s="1" t="s">
        <v>115</v>
      </c>
      <c r="B39" s="1" t="s">
        <v>20</v>
      </c>
      <c r="C39" s="14">
        <v>45820</v>
      </c>
      <c r="D39" s="3" t="s">
        <v>21</v>
      </c>
      <c r="E39" s="1" t="s">
        <v>116</v>
      </c>
      <c r="F39" s="1" t="s">
        <v>117</v>
      </c>
      <c r="G39" s="1" t="s">
        <v>24</v>
      </c>
      <c r="H39" s="1" t="s">
        <v>25</v>
      </c>
      <c r="I39" s="1" t="s">
        <v>38</v>
      </c>
      <c r="J39" s="1" t="s">
        <v>39</v>
      </c>
      <c r="K39" s="1" t="s">
        <v>32</v>
      </c>
      <c r="L39" s="30" t="s">
        <v>268</v>
      </c>
      <c r="M39" s="30" t="s">
        <v>213</v>
      </c>
      <c r="N39" s="30" t="s">
        <v>395</v>
      </c>
      <c r="O39" s="1">
        <v>-2</v>
      </c>
      <c r="P39" s="1">
        <f t="shared" si="0"/>
        <v>2</v>
      </c>
      <c r="Q39" s="15">
        <v>106026</v>
      </c>
      <c r="R39" s="16">
        <v>-212052</v>
      </c>
      <c r="S39" s="16">
        <f t="shared" si="1"/>
        <v>212052</v>
      </c>
      <c r="T39" s="16">
        <v>-16964.16</v>
      </c>
      <c r="U39" s="1" t="s">
        <v>25</v>
      </c>
      <c r="V39" s="30" t="s">
        <v>255</v>
      </c>
      <c r="W39" s="30" t="s">
        <v>74</v>
      </c>
      <c r="X39" s="8">
        <v>0.08</v>
      </c>
      <c r="Y39" s="15">
        <v>2</v>
      </c>
      <c r="Z39" s="17" t="s">
        <v>207</v>
      </c>
    </row>
    <row r="40" spans="1:26">
      <c r="A40" s="1" t="s">
        <v>118</v>
      </c>
      <c r="B40" s="1" t="s">
        <v>20</v>
      </c>
      <c r="C40" s="14">
        <v>45820</v>
      </c>
      <c r="D40" s="3" t="s">
        <v>21</v>
      </c>
      <c r="E40" s="1" t="s">
        <v>119</v>
      </c>
      <c r="F40" s="1" t="s">
        <v>120</v>
      </c>
      <c r="G40" s="1" t="s">
        <v>24</v>
      </c>
      <c r="H40" s="1" t="s">
        <v>25</v>
      </c>
      <c r="I40" s="1" t="s">
        <v>38</v>
      </c>
      <c r="J40" s="1" t="s">
        <v>39</v>
      </c>
      <c r="K40" s="1" t="s">
        <v>32</v>
      </c>
      <c r="L40" s="30" t="s">
        <v>268</v>
      </c>
      <c r="M40" s="30" t="s">
        <v>213</v>
      </c>
      <c r="N40" s="30" t="s">
        <v>395</v>
      </c>
      <c r="O40" s="1">
        <v>-1</v>
      </c>
      <c r="P40" s="1">
        <f t="shared" si="0"/>
        <v>1</v>
      </c>
      <c r="Q40" s="15">
        <v>106026</v>
      </c>
      <c r="R40" s="16">
        <v>-106026</v>
      </c>
      <c r="S40" s="16">
        <f t="shared" si="1"/>
        <v>106026</v>
      </c>
      <c r="T40" s="16">
        <v>-8482.08</v>
      </c>
      <c r="U40" s="1" t="s">
        <v>25</v>
      </c>
      <c r="V40" s="30" t="s">
        <v>261</v>
      </c>
      <c r="W40" s="30" t="s">
        <v>121</v>
      </c>
      <c r="X40" s="8">
        <v>0.08</v>
      </c>
      <c r="Y40" s="15">
        <v>1</v>
      </c>
      <c r="Z40" s="17">
        <v>3</v>
      </c>
    </row>
    <row r="41" spans="1:26">
      <c r="A41" s="1" t="s">
        <v>122</v>
      </c>
      <c r="B41" s="1" t="s">
        <v>20</v>
      </c>
      <c r="C41" s="14">
        <v>45821</v>
      </c>
      <c r="D41" s="3" t="s">
        <v>21</v>
      </c>
      <c r="E41" s="1" t="s">
        <v>123</v>
      </c>
      <c r="F41" s="1" t="s">
        <v>65</v>
      </c>
      <c r="G41" s="1" t="s">
        <v>24</v>
      </c>
      <c r="H41" s="1" t="s">
        <v>25</v>
      </c>
      <c r="I41" s="1" t="s">
        <v>30</v>
      </c>
      <c r="J41" s="1" t="s">
        <v>31</v>
      </c>
      <c r="K41" s="1" t="s">
        <v>32</v>
      </c>
      <c r="L41" s="30" t="s">
        <v>274</v>
      </c>
      <c r="M41" s="30" t="s">
        <v>211</v>
      </c>
      <c r="N41" s="30" t="s">
        <v>395</v>
      </c>
      <c r="O41" s="1">
        <v>-2</v>
      </c>
      <c r="P41" s="1">
        <f t="shared" si="0"/>
        <v>2</v>
      </c>
      <c r="Q41" s="15">
        <v>52815</v>
      </c>
      <c r="R41" s="16">
        <v>-105630</v>
      </c>
      <c r="S41" s="16">
        <f t="shared" si="1"/>
        <v>105630</v>
      </c>
      <c r="T41" s="16">
        <v>-8450.4</v>
      </c>
      <c r="U41" s="1" t="s">
        <v>25</v>
      </c>
      <c r="V41" s="30" t="s">
        <v>245</v>
      </c>
      <c r="W41" s="30" t="s">
        <v>124</v>
      </c>
      <c r="X41" s="8">
        <v>0.08</v>
      </c>
      <c r="Y41" s="15">
        <v>2</v>
      </c>
      <c r="Z41" s="17">
        <v>10</v>
      </c>
    </row>
    <row r="42" spans="1:26">
      <c r="A42" s="1" t="s">
        <v>122</v>
      </c>
      <c r="B42" s="1" t="s">
        <v>20</v>
      </c>
      <c r="C42" s="14">
        <v>45821</v>
      </c>
      <c r="D42" s="3" t="s">
        <v>21</v>
      </c>
      <c r="E42" s="1" t="s">
        <v>123</v>
      </c>
      <c r="F42" s="1" t="s">
        <v>65</v>
      </c>
      <c r="G42" s="1" t="s">
        <v>24</v>
      </c>
      <c r="H42" s="1" t="s">
        <v>25</v>
      </c>
      <c r="I42" s="1" t="s">
        <v>38</v>
      </c>
      <c r="J42" s="1" t="s">
        <v>39</v>
      </c>
      <c r="K42" s="1" t="s">
        <v>32</v>
      </c>
      <c r="L42" s="30" t="s">
        <v>268</v>
      </c>
      <c r="M42" s="30" t="s">
        <v>213</v>
      </c>
      <c r="N42" s="30" t="s">
        <v>395</v>
      </c>
      <c r="O42" s="1">
        <v>-3</v>
      </c>
      <c r="P42" s="1">
        <f t="shared" si="0"/>
        <v>3</v>
      </c>
      <c r="Q42" s="15">
        <v>106026</v>
      </c>
      <c r="R42" s="16">
        <v>-318078</v>
      </c>
      <c r="S42" s="16">
        <f t="shared" si="1"/>
        <v>318078</v>
      </c>
      <c r="T42" s="16">
        <v>-25446.240000000002</v>
      </c>
      <c r="U42" s="1" t="s">
        <v>25</v>
      </c>
      <c r="V42" s="30" t="s">
        <v>245</v>
      </c>
      <c r="W42" s="30" t="s">
        <v>124</v>
      </c>
      <c r="X42" s="8">
        <v>0.08</v>
      </c>
      <c r="Y42" s="15">
        <v>3</v>
      </c>
      <c r="Z42" s="17">
        <v>10</v>
      </c>
    </row>
    <row r="43" spans="1:26">
      <c r="A43" s="1" t="s">
        <v>125</v>
      </c>
      <c r="B43" s="1" t="s">
        <v>20</v>
      </c>
      <c r="C43" s="14">
        <v>45821</v>
      </c>
      <c r="D43" s="3" t="s">
        <v>21</v>
      </c>
      <c r="E43" s="1" t="s">
        <v>126</v>
      </c>
      <c r="F43" s="1" t="s">
        <v>127</v>
      </c>
      <c r="G43" s="1" t="s">
        <v>24</v>
      </c>
      <c r="H43" s="1" t="s">
        <v>25</v>
      </c>
      <c r="I43" s="1" t="s">
        <v>30</v>
      </c>
      <c r="J43" s="1" t="s">
        <v>31</v>
      </c>
      <c r="K43" s="1" t="s">
        <v>32</v>
      </c>
      <c r="L43" s="30" t="s">
        <v>274</v>
      </c>
      <c r="M43" s="30" t="s">
        <v>211</v>
      </c>
      <c r="N43" s="30" t="s">
        <v>395</v>
      </c>
      <c r="O43" s="1">
        <v>-2</v>
      </c>
      <c r="P43" s="1">
        <f t="shared" si="0"/>
        <v>2</v>
      </c>
      <c r="Q43" s="15">
        <v>52815</v>
      </c>
      <c r="R43" s="16">
        <v>-105630</v>
      </c>
      <c r="S43" s="16">
        <f t="shared" si="1"/>
        <v>105630</v>
      </c>
      <c r="T43" s="16">
        <v>-8450.4</v>
      </c>
      <c r="U43" s="1" t="s">
        <v>25</v>
      </c>
      <c r="V43" s="30" t="s">
        <v>248</v>
      </c>
      <c r="W43" s="30" t="s">
        <v>128</v>
      </c>
      <c r="X43" s="8">
        <v>0.08</v>
      </c>
      <c r="Y43" s="15">
        <v>2</v>
      </c>
      <c r="Z43" s="17" t="s">
        <v>182</v>
      </c>
    </row>
    <row r="44" spans="1:26">
      <c r="A44" s="1" t="s">
        <v>125</v>
      </c>
      <c r="B44" s="1" t="s">
        <v>20</v>
      </c>
      <c r="C44" s="14">
        <v>45821</v>
      </c>
      <c r="D44" s="3" t="s">
        <v>21</v>
      </c>
      <c r="E44" s="1" t="s">
        <v>126</v>
      </c>
      <c r="F44" s="1" t="s">
        <v>127</v>
      </c>
      <c r="G44" s="1" t="s">
        <v>24</v>
      </c>
      <c r="H44" s="1" t="s">
        <v>25</v>
      </c>
      <c r="I44" s="1" t="s">
        <v>33</v>
      </c>
      <c r="J44" s="1" t="s">
        <v>34</v>
      </c>
      <c r="K44" s="1" t="s">
        <v>28</v>
      </c>
      <c r="L44" s="30" t="s">
        <v>279</v>
      </c>
      <c r="M44" s="30" t="s">
        <v>212</v>
      </c>
      <c r="N44" s="30" t="s">
        <v>395</v>
      </c>
      <c r="O44" s="1">
        <v>-2</v>
      </c>
      <c r="P44" s="1">
        <f t="shared" si="0"/>
        <v>2</v>
      </c>
      <c r="Q44" s="15">
        <v>105505</v>
      </c>
      <c r="R44" s="16">
        <v>-211010</v>
      </c>
      <c r="S44" s="16">
        <f t="shared" si="1"/>
        <v>211010</v>
      </c>
      <c r="T44" s="16">
        <v>-16880.8</v>
      </c>
      <c r="U44" s="1" t="s">
        <v>25</v>
      </c>
      <c r="V44" s="30" t="s">
        <v>248</v>
      </c>
      <c r="W44" s="30" t="s">
        <v>128</v>
      </c>
      <c r="X44" s="8">
        <v>0.08</v>
      </c>
      <c r="Y44" s="15">
        <v>2</v>
      </c>
      <c r="Z44" s="17" t="s">
        <v>182</v>
      </c>
    </row>
    <row r="45" spans="1:26">
      <c r="A45" s="1" t="s">
        <v>129</v>
      </c>
      <c r="B45" s="1" t="s">
        <v>20</v>
      </c>
      <c r="C45" s="14">
        <v>45821</v>
      </c>
      <c r="D45" s="3" t="s">
        <v>21</v>
      </c>
      <c r="E45" s="1" t="s">
        <v>130</v>
      </c>
      <c r="G45" s="1" t="s">
        <v>24</v>
      </c>
      <c r="H45" s="1" t="s">
        <v>25</v>
      </c>
      <c r="I45" s="1" t="s">
        <v>33</v>
      </c>
      <c r="J45" s="1" t="s">
        <v>34</v>
      </c>
      <c r="K45" s="1" t="s">
        <v>28</v>
      </c>
      <c r="L45" s="30" t="s">
        <v>279</v>
      </c>
      <c r="M45" s="30" t="s">
        <v>212</v>
      </c>
      <c r="N45" s="30" t="s">
        <v>395</v>
      </c>
      <c r="O45" s="1">
        <v>-1</v>
      </c>
      <c r="P45" s="1">
        <f t="shared" si="0"/>
        <v>1</v>
      </c>
      <c r="Q45" s="15">
        <v>105505</v>
      </c>
      <c r="R45" s="16">
        <v>-105505</v>
      </c>
      <c r="S45" s="16">
        <f t="shared" si="1"/>
        <v>105505</v>
      </c>
      <c r="T45" s="16">
        <v>-8440.4</v>
      </c>
      <c r="U45" s="1" t="s">
        <v>25</v>
      </c>
      <c r="V45" s="30" t="s">
        <v>242</v>
      </c>
      <c r="W45" s="30" t="s">
        <v>29</v>
      </c>
      <c r="X45" s="8">
        <v>0.08</v>
      </c>
      <c r="Y45" s="15">
        <v>1</v>
      </c>
      <c r="Z45" s="17" t="s">
        <v>194</v>
      </c>
    </row>
    <row r="46" spans="1:26">
      <c r="A46" s="1" t="s">
        <v>129</v>
      </c>
      <c r="B46" s="1" t="s">
        <v>20</v>
      </c>
      <c r="C46" s="14">
        <v>45821</v>
      </c>
      <c r="D46" s="3" t="s">
        <v>21</v>
      </c>
      <c r="E46" s="1" t="s">
        <v>130</v>
      </c>
      <c r="G46" s="1" t="s">
        <v>24</v>
      </c>
      <c r="H46" s="1" t="s">
        <v>25</v>
      </c>
      <c r="I46" s="1" t="s">
        <v>88</v>
      </c>
      <c r="J46" s="1" t="s">
        <v>89</v>
      </c>
      <c r="K46" s="1" t="s">
        <v>32</v>
      </c>
      <c r="L46" s="30" t="s">
        <v>287</v>
      </c>
      <c r="M46" s="30" t="s">
        <v>216</v>
      </c>
      <c r="N46" s="30" t="s">
        <v>395</v>
      </c>
      <c r="O46" s="1">
        <v>-1</v>
      </c>
      <c r="P46" s="1">
        <f t="shared" si="0"/>
        <v>1</v>
      </c>
      <c r="Q46" s="15">
        <v>47673</v>
      </c>
      <c r="R46" s="16">
        <v>-47673</v>
      </c>
      <c r="S46" s="16">
        <f t="shared" si="1"/>
        <v>47673</v>
      </c>
      <c r="T46" s="16">
        <v>-3813.84</v>
      </c>
      <c r="U46" s="1" t="s">
        <v>25</v>
      </c>
      <c r="V46" s="30" t="s">
        <v>242</v>
      </c>
      <c r="W46" s="30" t="s">
        <v>29</v>
      </c>
      <c r="X46" s="8">
        <v>0.08</v>
      </c>
      <c r="Y46" s="15">
        <v>1</v>
      </c>
      <c r="Z46" s="17" t="s">
        <v>194</v>
      </c>
    </row>
    <row r="47" spans="1:26">
      <c r="A47" s="1" t="s">
        <v>131</v>
      </c>
      <c r="B47" s="1" t="s">
        <v>20</v>
      </c>
      <c r="C47" s="14">
        <v>45821</v>
      </c>
      <c r="D47" s="3" t="s">
        <v>21</v>
      </c>
      <c r="E47" s="1" t="s">
        <v>132</v>
      </c>
      <c r="F47" s="1" t="s">
        <v>133</v>
      </c>
      <c r="G47" s="1" t="s">
        <v>24</v>
      </c>
      <c r="H47" s="1" t="s">
        <v>25</v>
      </c>
      <c r="I47" s="1" t="s">
        <v>33</v>
      </c>
      <c r="J47" s="1" t="s">
        <v>34</v>
      </c>
      <c r="K47" s="1" t="s">
        <v>28</v>
      </c>
      <c r="L47" s="30" t="s">
        <v>279</v>
      </c>
      <c r="M47" s="30" t="s">
        <v>212</v>
      </c>
      <c r="N47" s="30" t="s">
        <v>395</v>
      </c>
      <c r="O47" s="1">
        <v>-1</v>
      </c>
      <c r="P47" s="1">
        <f t="shared" si="0"/>
        <v>1</v>
      </c>
      <c r="Q47" s="15">
        <v>105505</v>
      </c>
      <c r="R47" s="16">
        <v>-105505</v>
      </c>
      <c r="S47" s="16">
        <f t="shared" si="1"/>
        <v>105505</v>
      </c>
      <c r="T47" s="16">
        <v>-8440.4</v>
      </c>
      <c r="U47" s="1" t="s">
        <v>25</v>
      </c>
      <c r="V47" s="30" t="s">
        <v>234</v>
      </c>
      <c r="W47" s="30" t="s">
        <v>134</v>
      </c>
      <c r="X47" s="8">
        <v>0.08</v>
      </c>
      <c r="Y47" s="15">
        <v>1</v>
      </c>
      <c r="Z47" s="17" t="s">
        <v>181</v>
      </c>
    </row>
    <row r="48" spans="1:26">
      <c r="A48" s="1" t="s">
        <v>125</v>
      </c>
      <c r="B48" s="1" t="s">
        <v>20</v>
      </c>
      <c r="C48" s="14">
        <v>45821</v>
      </c>
      <c r="D48" s="3" t="s">
        <v>21</v>
      </c>
      <c r="E48" s="1" t="s">
        <v>126</v>
      </c>
      <c r="F48" s="1" t="s">
        <v>127</v>
      </c>
      <c r="G48" s="1" t="s">
        <v>24</v>
      </c>
      <c r="H48" s="1" t="s">
        <v>25</v>
      </c>
      <c r="I48" s="1" t="s">
        <v>88</v>
      </c>
      <c r="J48" s="1" t="s">
        <v>89</v>
      </c>
      <c r="K48" s="1" t="s">
        <v>32</v>
      </c>
      <c r="L48" s="30" t="s">
        <v>287</v>
      </c>
      <c r="M48" s="30" t="s">
        <v>216</v>
      </c>
      <c r="N48" s="30" t="s">
        <v>395</v>
      </c>
      <c r="O48" s="1">
        <v>-4</v>
      </c>
      <c r="P48" s="1">
        <f t="shared" si="0"/>
        <v>4</v>
      </c>
      <c r="Q48" s="15">
        <v>47673</v>
      </c>
      <c r="R48" s="16">
        <v>-190692</v>
      </c>
      <c r="S48" s="16">
        <f t="shared" si="1"/>
        <v>190692</v>
      </c>
      <c r="T48" s="16">
        <v>-15255.36</v>
      </c>
      <c r="U48" s="1" t="s">
        <v>25</v>
      </c>
      <c r="V48" s="30" t="s">
        <v>248</v>
      </c>
      <c r="W48" s="30" t="s">
        <v>128</v>
      </c>
      <c r="X48" s="8">
        <v>0.08</v>
      </c>
      <c r="Y48" s="15">
        <v>4</v>
      </c>
      <c r="Z48" s="17" t="s">
        <v>182</v>
      </c>
    </row>
    <row r="49" spans="1:26">
      <c r="A49" s="1" t="s">
        <v>125</v>
      </c>
      <c r="B49" s="1" t="s">
        <v>20</v>
      </c>
      <c r="C49" s="14">
        <v>45821</v>
      </c>
      <c r="D49" s="3" t="s">
        <v>21</v>
      </c>
      <c r="E49" s="1" t="s">
        <v>126</v>
      </c>
      <c r="F49" s="1" t="s">
        <v>127</v>
      </c>
      <c r="G49" s="1" t="s">
        <v>24</v>
      </c>
      <c r="H49" s="1" t="s">
        <v>25</v>
      </c>
      <c r="I49" s="1" t="s">
        <v>38</v>
      </c>
      <c r="J49" s="1" t="s">
        <v>39</v>
      </c>
      <c r="K49" s="1" t="s">
        <v>32</v>
      </c>
      <c r="L49" s="30" t="s">
        <v>268</v>
      </c>
      <c r="M49" s="30" t="s">
        <v>213</v>
      </c>
      <c r="N49" s="30" t="s">
        <v>395</v>
      </c>
      <c r="O49" s="1">
        <v>-1</v>
      </c>
      <c r="P49" s="1">
        <f t="shared" si="0"/>
        <v>1</v>
      </c>
      <c r="Q49" s="15">
        <v>106026</v>
      </c>
      <c r="R49" s="16">
        <v>-106026</v>
      </c>
      <c r="S49" s="16">
        <f t="shared" si="1"/>
        <v>106026</v>
      </c>
      <c r="T49" s="16">
        <v>-8482.08</v>
      </c>
      <c r="U49" s="1" t="s">
        <v>25</v>
      </c>
      <c r="V49" s="30" t="s">
        <v>248</v>
      </c>
      <c r="W49" s="30" t="s">
        <v>128</v>
      </c>
      <c r="X49" s="8">
        <v>0.08</v>
      </c>
      <c r="Y49" s="15">
        <v>1</v>
      </c>
      <c r="Z49" s="17" t="s">
        <v>182</v>
      </c>
    </row>
    <row r="50" spans="1:26">
      <c r="A50" s="1" t="s">
        <v>135</v>
      </c>
      <c r="B50" s="1" t="s">
        <v>20</v>
      </c>
      <c r="C50" s="14">
        <v>45821</v>
      </c>
      <c r="D50" s="3" t="s">
        <v>21</v>
      </c>
      <c r="E50" s="1" t="s">
        <v>136</v>
      </c>
      <c r="F50" s="1" t="s">
        <v>137</v>
      </c>
      <c r="G50" s="1" t="s">
        <v>24</v>
      </c>
      <c r="H50" s="1" t="s">
        <v>25</v>
      </c>
      <c r="I50" s="1" t="s">
        <v>33</v>
      </c>
      <c r="J50" s="1" t="s">
        <v>34</v>
      </c>
      <c r="K50" s="1" t="s">
        <v>28</v>
      </c>
      <c r="L50" s="30" t="s">
        <v>279</v>
      </c>
      <c r="M50" s="30" t="s">
        <v>212</v>
      </c>
      <c r="N50" s="30" t="s">
        <v>395</v>
      </c>
      <c r="O50" s="1">
        <v>-1</v>
      </c>
      <c r="P50" s="1">
        <f t="shared" si="0"/>
        <v>1</v>
      </c>
      <c r="Q50" s="15">
        <v>105505</v>
      </c>
      <c r="R50" s="16">
        <v>-105505</v>
      </c>
      <c r="S50" s="16">
        <f t="shared" si="1"/>
        <v>105505</v>
      </c>
      <c r="T50" s="16">
        <v>-8440.4</v>
      </c>
      <c r="U50" s="1" t="s">
        <v>25</v>
      </c>
      <c r="V50" s="30" t="s">
        <v>218</v>
      </c>
      <c r="W50" s="30" t="s">
        <v>138</v>
      </c>
      <c r="X50" s="8">
        <v>0.08</v>
      </c>
      <c r="Y50" s="15">
        <v>1</v>
      </c>
      <c r="Z50" s="17" t="s">
        <v>193</v>
      </c>
    </row>
    <row r="51" spans="1:26">
      <c r="A51" s="1" t="s">
        <v>139</v>
      </c>
      <c r="B51" s="1" t="s">
        <v>20</v>
      </c>
      <c r="C51" s="14">
        <v>45822</v>
      </c>
      <c r="D51" s="3" t="s">
        <v>21</v>
      </c>
      <c r="E51" s="1" t="s">
        <v>140</v>
      </c>
      <c r="G51" s="1" t="s">
        <v>24</v>
      </c>
      <c r="H51" s="1" t="s">
        <v>25</v>
      </c>
      <c r="I51" s="1" t="s">
        <v>33</v>
      </c>
      <c r="J51" s="1" t="s">
        <v>34</v>
      </c>
      <c r="K51" s="1" t="s">
        <v>28</v>
      </c>
      <c r="L51" s="30" t="s">
        <v>279</v>
      </c>
      <c r="M51" s="30" t="s">
        <v>212</v>
      </c>
      <c r="N51" s="30" t="s">
        <v>395</v>
      </c>
      <c r="O51" s="1">
        <v>-1</v>
      </c>
      <c r="P51" s="1">
        <f t="shared" si="0"/>
        <v>1</v>
      </c>
      <c r="Q51" s="15">
        <v>105505</v>
      </c>
      <c r="R51" s="16">
        <v>-105505</v>
      </c>
      <c r="S51" s="16">
        <f t="shared" si="1"/>
        <v>105505</v>
      </c>
      <c r="T51" s="16">
        <v>-8440.4</v>
      </c>
      <c r="U51" s="1" t="s">
        <v>25</v>
      </c>
      <c r="V51" s="30" t="s">
        <v>244</v>
      </c>
      <c r="W51" s="30" t="s">
        <v>141</v>
      </c>
      <c r="X51" s="8">
        <v>0.08</v>
      </c>
      <c r="Y51" s="15">
        <v>1</v>
      </c>
      <c r="Z51" s="17" t="s">
        <v>195</v>
      </c>
    </row>
    <row r="52" spans="1:26">
      <c r="A52" s="1" t="s">
        <v>142</v>
      </c>
      <c r="B52" s="1" t="s">
        <v>20</v>
      </c>
      <c r="C52" s="14">
        <v>45822</v>
      </c>
      <c r="D52" s="3" t="s">
        <v>21</v>
      </c>
      <c r="E52" s="1" t="s">
        <v>143</v>
      </c>
      <c r="F52" s="1" t="s">
        <v>96</v>
      </c>
      <c r="G52" s="1" t="s">
        <v>24</v>
      </c>
      <c r="H52" s="1" t="s">
        <v>25</v>
      </c>
      <c r="I52" s="1" t="s">
        <v>48</v>
      </c>
      <c r="J52" s="1" t="s">
        <v>49</v>
      </c>
      <c r="K52" s="1" t="s">
        <v>32</v>
      </c>
      <c r="L52" s="30" t="s">
        <v>273</v>
      </c>
      <c r="M52" s="30" t="s">
        <v>214</v>
      </c>
      <c r="N52" s="30" t="s">
        <v>395</v>
      </c>
      <c r="O52" s="1">
        <v>-1</v>
      </c>
      <c r="P52" s="1">
        <f t="shared" si="0"/>
        <v>1</v>
      </c>
      <c r="Q52" s="15">
        <v>113113</v>
      </c>
      <c r="R52" s="16">
        <v>-113113</v>
      </c>
      <c r="S52" s="16">
        <f t="shared" si="1"/>
        <v>113113</v>
      </c>
      <c r="T52" s="16">
        <v>-9049.0400000000009</v>
      </c>
      <c r="U52" s="1" t="s">
        <v>25</v>
      </c>
      <c r="V52" s="30" t="s">
        <v>232</v>
      </c>
      <c r="W52" s="30" t="s">
        <v>97</v>
      </c>
      <c r="X52" s="8">
        <v>0.08</v>
      </c>
      <c r="Y52" s="15">
        <v>1</v>
      </c>
      <c r="Z52" s="17" t="s">
        <v>196</v>
      </c>
    </row>
    <row r="53" spans="1:26">
      <c r="A53" s="1" t="s">
        <v>144</v>
      </c>
      <c r="B53" s="1" t="s">
        <v>20</v>
      </c>
      <c r="C53" s="14">
        <v>45825</v>
      </c>
      <c r="D53" s="3" t="s">
        <v>21</v>
      </c>
      <c r="E53" s="1" t="s">
        <v>145</v>
      </c>
      <c r="F53" s="1" t="s">
        <v>146</v>
      </c>
      <c r="G53" s="1" t="s">
        <v>24</v>
      </c>
      <c r="H53" s="1" t="s">
        <v>25</v>
      </c>
      <c r="I53" s="1" t="s">
        <v>38</v>
      </c>
      <c r="J53" s="1" t="s">
        <v>39</v>
      </c>
      <c r="K53" s="1" t="s">
        <v>32</v>
      </c>
      <c r="L53" s="30" t="s">
        <v>268</v>
      </c>
      <c r="M53" s="30" t="s">
        <v>213</v>
      </c>
      <c r="N53" s="30" t="s">
        <v>395</v>
      </c>
      <c r="O53" s="1">
        <v>-3</v>
      </c>
      <c r="P53" s="1">
        <f t="shared" si="0"/>
        <v>3</v>
      </c>
      <c r="Q53" s="15">
        <v>106026</v>
      </c>
      <c r="R53" s="16">
        <v>-318078</v>
      </c>
      <c r="S53" s="16">
        <f t="shared" si="1"/>
        <v>318078</v>
      </c>
      <c r="T53" s="16">
        <v>-25446.240000000002</v>
      </c>
      <c r="U53" s="1" t="s">
        <v>25</v>
      </c>
      <c r="V53" s="30" t="s">
        <v>260</v>
      </c>
      <c r="W53" s="30" t="s">
        <v>147</v>
      </c>
      <c r="X53" s="8">
        <v>0.08</v>
      </c>
      <c r="Y53" s="15">
        <v>3</v>
      </c>
      <c r="Z53" s="17" t="s">
        <v>197</v>
      </c>
    </row>
    <row r="54" spans="1:26">
      <c r="A54" s="1" t="s">
        <v>148</v>
      </c>
      <c r="B54" s="1" t="s">
        <v>20</v>
      </c>
      <c r="C54" s="14">
        <v>45826</v>
      </c>
      <c r="D54" s="3" t="s">
        <v>21</v>
      </c>
      <c r="E54" s="1" t="s">
        <v>149</v>
      </c>
      <c r="F54" s="1" t="s">
        <v>77</v>
      </c>
      <c r="G54" s="1" t="s">
        <v>24</v>
      </c>
      <c r="H54" s="1" t="s">
        <v>25</v>
      </c>
      <c r="I54" s="1" t="s">
        <v>88</v>
      </c>
      <c r="J54" s="1" t="s">
        <v>89</v>
      </c>
      <c r="K54" s="1" t="s">
        <v>32</v>
      </c>
      <c r="L54" s="30" t="s">
        <v>287</v>
      </c>
      <c r="M54" s="30" t="s">
        <v>216</v>
      </c>
      <c r="N54" s="30" t="s">
        <v>395</v>
      </c>
      <c r="O54" s="1">
        <v>-2</v>
      </c>
      <c r="P54" s="1">
        <f t="shared" si="0"/>
        <v>2</v>
      </c>
      <c r="Q54" s="15">
        <v>47673</v>
      </c>
      <c r="R54" s="16">
        <v>-95346</v>
      </c>
      <c r="S54" s="16">
        <f t="shared" si="1"/>
        <v>95346</v>
      </c>
      <c r="T54" s="16">
        <v>-7627.68</v>
      </c>
      <c r="U54" s="1" t="s">
        <v>25</v>
      </c>
      <c r="V54" s="30" t="s">
        <v>246</v>
      </c>
      <c r="W54" s="30" t="s">
        <v>78</v>
      </c>
      <c r="X54" s="8">
        <v>0.08</v>
      </c>
      <c r="Y54" s="15">
        <v>2</v>
      </c>
      <c r="Z54" s="17">
        <v>6</v>
      </c>
    </row>
    <row r="55" spans="1:26">
      <c r="A55" s="1" t="s">
        <v>150</v>
      </c>
      <c r="B55" s="1" t="s">
        <v>20</v>
      </c>
      <c r="C55" s="14">
        <v>45827</v>
      </c>
      <c r="D55" s="3" t="s">
        <v>21</v>
      </c>
      <c r="E55" s="1" t="s">
        <v>151</v>
      </c>
      <c r="G55" s="1" t="s">
        <v>24</v>
      </c>
      <c r="H55" s="1" t="s">
        <v>25</v>
      </c>
      <c r="I55" s="1" t="s">
        <v>26</v>
      </c>
      <c r="J55" s="1" t="s">
        <v>27</v>
      </c>
      <c r="K55" s="1" t="s">
        <v>28</v>
      </c>
      <c r="L55" s="30" t="s">
        <v>286</v>
      </c>
      <c r="M55" s="30" t="s">
        <v>210</v>
      </c>
      <c r="N55" s="30" t="s">
        <v>395</v>
      </c>
      <c r="O55" s="1">
        <v>-1</v>
      </c>
      <c r="P55" s="1">
        <f t="shared" si="0"/>
        <v>1</v>
      </c>
      <c r="Q55" s="15">
        <v>69759</v>
      </c>
      <c r="R55" s="16">
        <v>-69759</v>
      </c>
      <c r="S55" s="16">
        <f t="shared" si="1"/>
        <v>69759</v>
      </c>
      <c r="T55" s="16">
        <v>-5580.72</v>
      </c>
      <c r="U55" s="1" t="s">
        <v>25</v>
      </c>
      <c r="V55" s="30" t="s">
        <v>250</v>
      </c>
      <c r="W55" s="30" t="s">
        <v>152</v>
      </c>
      <c r="X55" s="8">
        <v>0.08</v>
      </c>
      <c r="Y55" s="15">
        <v>1</v>
      </c>
      <c r="Z55" s="17">
        <v>2</v>
      </c>
    </row>
    <row r="56" spans="1:26">
      <c r="A56" s="1" t="s">
        <v>150</v>
      </c>
      <c r="B56" s="1" t="s">
        <v>20</v>
      </c>
      <c r="C56" s="14">
        <v>45827</v>
      </c>
      <c r="D56" s="3" t="s">
        <v>21</v>
      </c>
      <c r="E56" s="1" t="s">
        <v>151</v>
      </c>
      <c r="G56" s="1" t="s">
        <v>24</v>
      </c>
      <c r="H56" s="1" t="s">
        <v>25</v>
      </c>
      <c r="I56" s="1" t="s">
        <v>33</v>
      </c>
      <c r="J56" s="1" t="s">
        <v>34</v>
      </c>
      <c r="K56" s="1" t="s">
        <v>28</v>
      </c>
      <c r="L56" s="30" t="s">
        <v>279</v>
      </c>
      <c r="M56" s="30" t="s">
        <v>212</v>
      </c>
      <c r="N56" s="30" t="s">
        <v>395</v>
      </c>
      <c r="O56" s="1">
        <v>-1</v>
      </c>
      <c r="P56" s="1">
        <f t="shared" si="0"/>
        <v>1</v>
      </c>
      <c r="Q56" s="15">
        <v>105505</v>
      </c>
      <c r="R56" s="16">
        <v>-105505</v>
      </c>
      <c r="S56" s="16">
        <f t="shared" si="1"/>
        <v>105505</v>
      </c>
      <c r="T56" s="16">
        <v>-8440.4</v>
      </c>
      <c r="U56" s="1" t="s">
        <v>25</v>
      </c>
      <c r="V56" s="30" t="s">
        <v>250</v>
      </c>
      <c r="W56" s="30" t="s">
        <v>152</v>
      </c>
      <c r="X56" s="8">
        <v>0.08</v>
      </c>
      <c r="Y56" s="15">
        <v>1</v>
      </c>
      <c r="Z56" s="17">
        <v>2</v>
      </c>
    </row>
    <row r="57" spans="1:26">
      <c r="A57" s="1" t="s">
        <v>150</v>
      </c>
      <c r="B57" s="1" t="s">
        <v>20</v>
      </c>
      <c r="C57" s="14">
        <v>45827</v>
      </c>
      <c r="D57" s="3" t="s">
        <v>21</v>
      </c>
      <c r="E57" s="1" t="s">
        <v>151</v>
      </c>
      <c r="G57" s="1" t="s">
        <v>24</v>
      </c>
      <c r="H57" s="1" t="s">
        <v>25</v>
      </c>
      <c r="I57" s="1" t="s">
        <v>38</v>
      </c>
      <c r="J57" s="1" t="s">
        <v>39</v>
      </c>
      <c r="K57" s="1" t="s">
        <v>32</v>
      </c>
      <c r="L57" s="30" t="s">
        <v>268</v>
      </c>
      <c r="M57" s="30" t="s">
        <v>213</v>
      </c>
      <c r="N57" s="30" t="s">
        <v>395</v>
      </c>
      <c r="O57" s="1">
        <v>-1</v>
      </c>
      <c r="P57" s="1">
        <f t="shared" si="0"/>
        <v>1</v>
      </c>
      <c r="Q57" s="15">
        <v>106026</v>
      </c>
      <c r="R57" s="16">
        <v>-106026</v>
      </c>
      <c r="S57" s="16">
        <f t="shared" si="1"/>
        <v>106026</v>
      </c>
      <c r="T57" s="16">
        <v>-8482.08</v>
      </c>
      <c r="U57" s="1" t="s">
        <v>25</v>
      </c>
      <c r="V57" s="30" t="s">
        <v>250</v>
      </c>
      <c r="W57" s="30" t="s">
        <v>152</v>
      </c>
      <c r="X57" s="8">
        <v>0.08</v>
      </c>
      <c r="Y57" s="15">
        <v>1</v>
      </c>
      <c r="Z57" s="17">
        <v>2</v>
      </c>
    </row>
    <row r="58" spans="1:26">
      <c r="A58" s="1" t="s">
        <v>153</v>
      </c>
      <c r="B58" s="1" t="s">
        <v>20</v>
      </c>
      <c r="C58" s="14">
        <v>45827</v>
      </c>
      <c r="D58" s="3" t="s">
        <v>21</v>
      </c>
      <c r="E58" s="1" t="s">
        <v>154</v>
      </c>
      <c r="F58" s="1" t="s">
        <v>155</v>
      </c>
      <c r="G58" s="1" t="s">
        <v>24</v>
      </c>
      <c r="H58" s="1" t="s">
        <v>25</v>
      </c>
      <c r="I58" s="1" t="s">
        <v>88</v>
      </c>
      <c r="J58" s="1" t="s">
        <v>89</v>
      </c>
      <c r="K58" s="1" t="s">
        <v>32</v>
      </c>
      <c r="L58" s="30" t="s">
        <v>287</v>
      </c>
      <c r="M58" s="30" t="s">
        <v>216</v>
      </c>
      <c r="N58" s="30" t="s">
        <v>395</v>
      </c>
      <c r="O58" s="1">
        <v>-4</v>
      </c>
      <c r="P58" s="1">
        <f t="shared" si="0"/>
        <v>4</v>
      </c>
      <c r="Q58" s="15">
        <v>47673</v>
      </c>
      <c r="R58" s="16">
        <v>-190692</v>
      </c>
      <c r="S58" s="16">
        <f t="shared" si="1"/>
        <v>190692</v>
      </c>
      <c r="T58" s="16">
        <v>-15255.36</v>
      </c>
      <c r="U58" s="1" t="s">
        <v>25</v>
      </c>
      <c r="V58" s="30" t="s">
        <v>247</v>
      </c>
      <c r="W58" s="30" t="s">
        <v>40</v>
      </c>
      <c r="X58" s="8">
        <v>0.08</v>
      </c>
      <c r="Y58" s="15">
        <v>4</v>
      </c>
      <c r="Z58" s="17" t="s">
        <v>199</v>
      </c>
    </row>
    <row r="59" spans="1:26">
      <c r="A59" s="1" t="s">
        <v>156</v>
      </c>
      <c r="B59" s="1" t="s">
        <v>20</v>
      </c>
      <c r="C59" s="14">
        <v>45828</v>
      </c>
      <c r="D59" s="3" t="s">
        <v>21</v>
      </c>
      <c r="E59" s="1" t="s">
        <v>157</v>
      </c>
      <c r="F59" s="1" t="s">
        <v>155</v>
      </c>
      <c r="G59" s="1" t="s">
        <v>24</v>
      </c>
      <c r="H59" s="1" t="s">
        <v>25</v>
      </c>
      <c r="I59" s="1" t="s">
        <v>33</v>
      </c>
      <c r="J59" s="1" t="s">
        <v>34</v>
      </c>
      <c r="K59" s="1" t="s">
        <v>28</v>
      </c>
      <c r="L59" s="30" t="s">
        <v>279</v>
      </c>
      <c r="M59" s="30" t="s">
        <v>212</v>
      </c>
      <c r="N59" s="30" t="s">
        <v>395</v>
      </c>
      <c r="O59" s="1">
        <v>-3</v>
      </c>
      <c r="P59" s="1">
        <f t="shared" si="0"/>
        <v>3</v>
      </c>
      <c r="Q59" s="15">
        <v>105505</v>
      </c>
      <c r="R59" s="16">
        <v>-316515</v>
      </c>
      <c r="S59" s="16">
        <f t="shared" si="1"/>
        <v>316515</v>
      </c>
      <c r="T59" s="16">
        <v>-25321.200000000001</v>
      </c>
      <c r="U59" s="1" t="s">
        <v>25</v>
      </c>
      <c r="V59" s="30" t="s">
        <v>247</v>
      </c>
      <c r="W59" s="30" t="s">
        <v>40</v>
      </c>
      <c r="X59" s="8">
        <v>0.08</v>
      </c>
      <c r="Y59" s="15">
        <v>3</v>
      </c>
      <c r="Z59" s="17" t="s">
        <v>198</v>
      </c>
    </row>
    <row r="60" spans="1:26">
      <c r="A60" s="1" t="s">
        <v>158</v>
      </c>
      <c r="B60" s="1" t="s">
        <v>20</v>
      </c>
      <c r="C60" s="14">
        <v>45829</v>
      </c>
      <c r="D60" s="3" t="s">
        <v>21</v>
      </c>
      <c r="E60" s="1" t="s">
        <v>159</v>
      </c>
      <c r="F60" s="1" t="s">
        <v>160</v>
      </c>
      <c r="G60" s="1" t="s">
        <v>24</v>
      </c>
      <c r="H60" s="1" t="s">
        <v>25</v>
      </c>
      <c r="I60" s="1" t="s">
        <v>26</v>
      </c>
      <c r="J60" s="1" t="s">
        <v>27</v>
      </c>
      <c r="K60" s="1" t="s">
        <v>28</v>
      </c>
      <c r="L60" s="30" t="s">
        <v>286</v>
      </c>
      <c r="M60" s="30" t="s">
        <v>210</v>
      </c>
      <c r="N60" s="30" t="s">
        <v>395</v>
      </c>
      <c r="O60" s="1">
        <v>-1</v>
      </c>
      <c r="P60" s="1">
        <f t="shared" si="0"/>
        <v>1</v>
      </c>
      <c r="Q60" s="15">
        <v>69759</v>
      </c>
      <c r="R60" s="16">
        <v>-69759</v>
      </c>
      <c r="S60" s="16">
        <f t="shared" si="1"/>
        <v>69759</v>
      </c>
      <c r="T60" s="16">
        <v>-5580.72</v>
      </c>
      <c r="U60" s="1" t="s">
        <v>25</v>
      </c>
      <c r="V60" s="30" t="s">
        <v>243</v>
      </c>
      <c r="W60" s="30" t="s">
        <v>161</v>
      </c>
      <c r="X60" s="8">
        <v>0.08</v>
      </c>
      <c r="Y60" s="15">
        <v>1</v>
      </c>
      <c r="Z60" s="17">
        <v>13</v>
      </c>
    </row>
    <row r="61" spans="1:26">
      <c r="A61" s="1" t="s">
        <v>158</v>
      </c>
      <c r="B61" s="1" t="s">
        <v>20</v>
      </c>
      <c r="C61" s="14">
        <v>45829</v>
      </c>
      <c r="D61" s="3" t="s">
        <v>21</v>
      </c>
      <c r="E61" s="1" t="s">
        <v>159</v>
      </c>
      <c r="F61" s="1" t="s">
        <v>160</v>
      </c>
      <c r="G61" s="1" t="s">
        <v>24</v>
      </c>
      <c r="H61" s="1" t="s">
        <v>25</v>
      </c>
      <c r="I61" s="1" t="s">
        <v>38</v>
      </c>
      <c r="J61" s="1" t="s">
        <v>39</v>
      </c>
      <c r="K61" s="1" t="s">
        <v>32</v>
      </c>
      <c r="L61" s="30" t="s">
        <v>268</v>
      </c>
      <c r="M61" s="30" t="s">
        <v>213</v>
      </c>
      <c r="N61" s="30" t="s">
        <v>395</v>
      </c>
      <c r="O61" s="1">
        <v>-3</v>
      </c>
      <c r="P61" s="1">
        <f t="shared" si="0"/>
        <v>3</v>
      </c>
      <c r="Q61" s="15">
        <v>106026</v>
      </c>
      <c r="R61" s="16">
        <v>-318078</v>
      </c>
      <c r="S61" s="16">
        <f t="shared" si="1"/>
        <v>318078</v>
      </c>
      <c r="T61" s="16">
        <v>-25446.240000000002</v>
      </c>
      <c r="U61" s="1" t="s">
        <v>25</v>
      </c>
      <c r="V61" s="30" t="s">
        <v>243</v>
      </c>
      <c r="W61" s="30" t="s">
        <v>161</v>
      </c>
      <c r="X61" s="8">
        <v>0.08</v>
      </c>
      <c r="Y61" s="15">
        <v>3</v>
      </c>
      <c r="Z61" s="17">
        <v>13</v>
      </c>
    </row>
    <row r="62" spans="1:26">
      <c r="A62" s="1" t="s">
        <v>162</v>
      </c>
      <c r="B62" s="1" t="s">
        <v>20</v>
      </c>
      <c r="C62" s="14">
        <v>45831</v>
      </c>
      <c r="D62" s="3" t="s">
        <v>21</v>
      </c>
      <c r="E62" s="1" t="s">
        <v>163</v>
      </c>
      <c r="F62" s="1" t="s">
        <v>164</v>
      </c>
      <c r="G62" s="1" t="s">
        <v>24</v>
      </c>
      <c r="H62" s="1" t="s">
        <v>25</v>
      </c>
      <c r="I62" s="1" t="s">
        <v>26</v>
      </c>
      <c r="J62" s="1" t="s">
        <v>27</v>
      </c>
      <c r="K62" s="1" t="s">
        <v>28</v>
      </c>
      <c r="L62" s="30" t="s">
        <v>286</v>
      </c>
      <c r="M62" s="30" t="s">
        <v>210</v>
      </c>
      <c r="N62" s="30" t="s">
        <v>395</v>
      </c>
      <c r="O62" s="1">
        <v>-1</v>
      </c>
      <c r="P62" s="1">
        <f t="shared" si="0"/>
        <v>1</v>
      </c>
      <c r="Q62" s="15">
        <v>69759</v>
      </c>
      <c r="R62" s="16">
        <v>-69759</v>
      </c>
      <c r="S62" s="16">
        <f t="shared" si="1"/>
        <v>69759</v>
      </c>
      <c r="T62" s="16">
        <v>-5580.72</v>
      </c>
      <c r="U62" s="1" t="s">
        <v>25</v>
      </c>
      <c r="V62" s="30" t="s">
        <v>235</v>
      </c>
      <c r="W62" s="30" t="s">
        <v>165</v>
      </c>
      <c r="X62" s="8">
        <v>0.08</v>
      </c>
      <c r="Y62" s="15">
        <v>1</v>
      </c>
      <c r="Z62" s="17">
        <v>4</v>
      </c>
    </row>
    <row r="63" spans="1:26">
      <c r="A63" s="1" t="s">
        <v>166</v>
      </c>
      <c r="B63" s="1" t="s">
        <v>20</v>
      </c>
      <c r="C63" s="14">
        <v>45831</v>
      </c>
      <c r="D63" s="3" t="s">
        <v>21</v>
      </c>
      <c r="E63" s="1" t="s">
        <v>167</v>
      </c>
      <c r="F63" s="1" t="s">
        <v>61</v>
      </c>
      <c r="G63" s="1" t="s">
        <v>24</v>
      </c>
      <c r="H63" s="1" t="s">
        <v>25</v>
      </c>
      <c r="I63" s="1" t="s">
        <v>30</v>
      </c>
      <c r="J63" s="1" t="s">
        <v>31</v>
      </c>
      <c r="K63" s="1" t="s">
        <v>32</v>
      </c>
      <c r="L63" s="30" t="s">
        <v>274</v>
      </c>
      <c r="M63" s="30" t="s">
        <v>211</v>
      </c>
      <c r="N63" s="30" t="s">
        <v>395</v>
      </c>
      <c r="O63" s="1">
        <v>-2</v>
      </c>
      <c r="P63" s="1">
        <f t="shared" si="0"/>
        <v>2</v>
      </c>
      <c r="Q63" s="15">
        <v>52815</v>
      </c>
      <c r="R63" s="16">
        <v>-105630</v>
      </c>
      <c r="S63" s="16">
        <f t="shared" si="1"/>
        <v>105630</v>
      </c>
      <c r="T63" s="16">
        <v>-8450.4</v>
      </c>
      <c r="U63" s="1" t="s">
        <v>25</v>
      </c>
      <c r="V63" s="30" t="s">
        <v>234</v>
      </c>
      <c r="W63" s="30" t="s">
        <v>134</v>
      </c>
      <c r="X63" s="8">
        <v>0.08</v>
      </c>
      <c r="Y63" s="15">
        <v>2</v>
      </c>
      <c r="Z63" s="17" t="s">
        <v>200</v>
      </c>
    </row>
    <row r="64" spans="1:26">
      <c r="A64" s="1" t="s">
        <v>166</v>
      </c>
      <c r="B64" s="1" t="s">
        <v>20</v>
      </c>
      <c r="C64" s="14">
        <v>45831</v>
      </c>
      <c r="D64" s="3" t="s">
        <v>21</v>
      </c>
      <c r="E64" s="1" t="s">
        <v>167</v>
      </c>
      <c r="F64" s="1" t="s">
        <v>61</v>
      </c>
      <c r="G64" s="1" t="s">
        <v>24</v>
      </c>
      <c r="H64" s="1" t="s">
        <v>25</v>
      </c>
      <c r="I64" s="1" t="s">
        <v>38</v>
      </c>
      <c r="J64" s="1" t="s">
        <v>39</v>
      </c>
      <c r="K64" s="1" t="s">
        <v>32</v>
      </c>
      <c r="L64" s="30" t="s">
        <v>268</v>
      </c>
      <c r="M64" s="30" t="s">
        <v>213</v>
      </c>
      <c r="N64" s="30" t="s">
        <v>395</v>
      </c>
      <c r="O64" s="1">
        <v>-2</v>
      </c>
      <c r="P64" s="1">
        <f t="shared" si="0"/>
        <v>2</v>
      </c>
      <c r="Q64" s="15">
        <v>106026</v>
      </c>
      <c r="R64" s="16">
        <v>-212052</v>
      </c>
      <c r="S64" s="16">
        <f t="shared" si="1"/>
        <v>212052</v>
      </c>
      <c r="T64" s="16">
        <v>-16964.16</v>
      </c>
      <c r="U64" s="1" t="s">
        <v>25</v>
      </c>
      <c r="V64" s="30" t="s">
        <v>234</v>
      </c>
      <c r="W64" s="30" t="s">
        <v>134</v>
      </c>
      <c r="X64" s="8">
        <v>0.08</v>
      </c>
      <c r="Y64" s="15">
        <v>2</v>
      </c>
      <c r="Z64" s="17" t="s">
        <v>200</v>
      </c>
    </row>
    <row r="65" spans="1:26">
      <c r="A65" s="1" t="s">
        <v>162</v>
      </c>
      <c r="B65" s="1" t="s">
        <v>20</v>
      </c>
      <c r="C65" s="14">
        <v>45831</v>
      </c>
      <c r="D65" s="3" t="s">
        <v>21</v>
      </c>
      <c r="E65" s="1" t="s">
        <v>163</v>
      </c>
      <c r="F65" s="1" t="s">
        <v>164</v>
      </c>
      <c r="G65" s="1" t="s">
        <v>24</v>
      </c>
      <c r="H65" s="1" t="s">
        <v>25</v>
      </c>
      <c r="I65" s="1" t="s">
        <v>88</v>
      </c>
      <c r="J65" s="1" t="s">
        <v>89</v>
      </c>
      <c r="K65" s="1" t="s">
        <v>32</v>
      </c>
      <c r="L65" s="30" t="s">
        <v>287</v>
      </c>
      <c r="M65" s="30" t="s">
        <v>216</v>
      </c>
      <c r="N65" s="30" t="s">
        <v>395</v>
      </c>
      <c r="O65" s="1">
        <v>-1</v>
      </c>
      <c r="P65" s="1">
        <f t="shared" si="0"/>
        <v>1</v>
      </c>
      <c r="Q65" s="15">
        <v>47673</v>
      </c>
      <c r="R65" s="16">
        <v>-47673</v>
      </c>
      <c r="S65" s="16">
        <f t="shared" si="1"/>
        <v>47673</v>
      </c>
      <c r="T65" s="16">
        <v>-3813.84</v>
      </c>
      <c r="U65" s="1" t="s">
        <v>25</v>
      </c>
      <c r="V65" s="30" t="s">
        <v>235</v>
      </c>
      <c r="W65" s="30" t="s">
        <v>165</v>
      </c>
      <c r="X65" s="8">
        <v>0.08</v>
      </c>
      <c r="Y65" s="15">
        <v>1</v>
      </c>
      <c r="Z65" s="17">
        <v>4</v>
      </c>
    </row>
    <row r="66" spans="1:26">
      <c r="A66" s="1" t="s">
        <v>162</v>
      </c>
      <c r="B66" s="1" t="s">
        <v>20</v>
      </c>
      <c r="C66" s="14">
        <v>45831</v>
      </c>
      <c r="D66" s="3" t="s">
        <v>21</v>
      </c>
      <c r="E66" s="1" t="s">
        <v>163</v>
      </c>
      <c r="F66" s="1" t="s">
        <v>164</v>
      </c>
      <c r="G66" s="1" t="s">
        <v>24</v>
      </c>
      <c r="H66" s="1" t="s">
        <v>25</v>
      </c>
      <c r="I66" s="1" t="s">
        <v>38</v>
      </c>
      <c r="J66" s="1" t="s">
        <v>39</v>
      </c>
      <c r="K66" s="1" t="s">
        <v>32</v>
      </c>
      <c r="L66" s="30" t="s">
        <v>268</v>
      </c>
      <c r="M66" s="30" t="s">
        <v>213</v>
      </c>
      <c r="N66" s="30" t="s">
        <v>395</v>
      </c>
      <c r="O66" s="1">
        <v>-2</v>
      </c>
      <c r="P66" s="1">
        <f t="shared" si="0"/>
        <v>2</v>
      </c>
      <c r="Q66" s="15">
        <v>106026</v>
      </c>
      <c r="R66" s="16">
        <v>-212052</v>
      </c>
      <c r="S66" s="16">
        <f t="shared" si="1"/>
        <v>212052</v>
      </c>
      <c r="T66" s="16">
        <v>-16964.16</v>
      </c>
      <c r="U66" s="1" t="s">
        <v>25</v>
      </c>
      <c r="V66" s="30" t="s">
        <v>235</v>
      </c>
      <c r="W66" s="30" t="s">
        <v>165</v>
      </c>
      <c r="X66" s="8">
        <v>0.08</v>
      </c>
      <c r="Y66" s="15">
        <v>2</v>
      </c>
      <c r="Z66" s="17">
        <v>4</v>
      </c>
    </row>
    <row r="67" spans="1:26">
      <c r="A67" s="1" t="s">
        <v>168</v>
      </c>
      <c r="B67" s="1" t="s">
        <v>20</v>
      </c>
      <c r="C67" s="14">
        <v>45832</v>
      </c>
      <c r="D67" s="3" t="s">
        <v>21</v>
      </c>
      <c r="E67" s="1" t="s">
        <v>169</v>
      </c>
      <c r="F67" s="1" t="s">
        <v>170</v>
      </c>
      <c r="G67" s="1" t="s">
        <v>24</v>
      </c>
      <c r="H67" s="1" t="s">
        <v>25</v>
      </c>
      <c r="I67" s="1" t="s">
        <v>38</v>
      </c>
      <c r="J67" s="1" t="s">
        <v>39</v>
      </c>
      <c r="K67" s="1" t="s">
        <v>32</v>
      </c>
      <c r="L67" s="30" t="s">
        <v>268</v>
      </c>
      <c r="M67" s="30" t="s">
        <v>213</v>
      </c>
      <c r="N67" s="30" t="s">
        <v>395</v>
      </c>
      <c r="O67" s="1">
        <v>-1</v>
      </c>
      <c r="P67" s="1">
        <f t="shared" si="0"/>
        <v>1</v>
      </c>
      <c r="Q67" s="15">
        <v>106026</v>
      </c>
      <c r="R67" s="16">
        <v>-106026</v>
      </c>
      <c r="S67" s="16">
        <f t="shared" si="1"/>
        <v>106026</v>
      </c>
      <c r="T67" s="16">
        <v>-8482.08</v>
      </c>
      <c r="U67" s="1" t="s">
        <v>25</v>
      </c>
      <c r="V67" s="30" t="s">
        <v>231</v>
      </c>
      <c r="W67" s="30" t="s">
        <v>107</v>
      </c>
      <c r="X67" s="8">
        <v>0.08</v>
      </c>
      <c r="Y67" s="15">
        <v>1</v>
      </c>
      <c r="Z67" s="17">
        <v>5</v>
      </c>
    </row>
    <row r="68" spans="1:26">
      <c r="A68" s="1" t="s">
        <v>171</v>
      </c>
      <c r="B68" s="1" t="s">
        <v>20</v>
      </c>
      <c r="C68" s="14">
        <v>45832</v>
      </c>
      <c r="D68" s="3" t="s">
        <v>21</v>
      </c>
      <c r="E68" s="1" t="s">
        <v>46</v>
      </c>
      <c r="F68" s="1" t="s">
        <v>172</v>
      </c>
      <c r="G68" s="1" t="s">
        <v>24</v>
      </c>
      <c r="H68" s="1" t="s">
        <v>25</v>
      </c>
      <c r="I68" s="1" t="s">
        <v>48</v>
      </c>
      <c r="J68" s="1" t="s">
        <v>49</v>
      </c>
      <c r="K68" s="1" t="s">
        <v>32</v>
      </c>
      <c r="L68" s="30" t="s">
        <v>273</v>
      </c>
      <c r="M68" s="30" t="s">
        <v>214</v>
      </c>
      <c r="N68" s="30" t="s">
        <v>395</v>
      </c>
      <c r="O68" s="1">
        <v>-1</v>
      </c>
      <c r="P68" s="1">
        <f t="shared" si="0"/>
        <v>1</v>
      </c>
      <c r="Q68" s="15">
        <v>113113</v>
      </c>
      <c r="R68" s="16">
        <v>-113113</v>
      </c>
      <c r="S68" s="16">
        <f t="shared" si="1"/>
        <v>113113</v>
      </c>
      <c r="T68" s="16">
        <v>-9049.0400000000009</v>
      </c>
      <c r="U68" s="1" t="s">
        <v>25</v>
      </c>
      <c r="V68" s="30" t="s">
        <v>224</v>
      </c>
      <c r="W68" s="30" t="s">
        <v>173</v>
      </c>
      <c r="X68" s="8">
        <v>0.08</v>
      </c>
      <c r="Y68" s="15">
        <v>1</v>
      </c>
      <c r="Z68" s="17" t="s">
        <v>201</v>
      </c>
    </row>
    <row r="69" spans="1:26">
      <c r="A69" s="1" t="s">
        <v>174</v>
      </c>
      <c r="B69" s="1" t="s">
        <v>20</v>
      </c>
      <c r="C69" s="14">
        <v>45832</v>
      </c>
      <c r="D69" s="3" t="s">
        <v>21</v>
      </c>
      <c r="E69" s="1" t="s">
        <v>175</v>
      </c>
      <c r="F69" s="1" t="s">
        <v>176</v>
      </c>
      <c r="G69" s="1" t="s">
        <v>24</v>
      </c>
      <c r="H69" s="1" t="s">
        <v>25</v>
      </c>
      <c r="I69" s="1" t="s">
        <v>56</v>
      </c>
      <c r="J69" s="1" t="s">
        <v>57</v>
      </c>
      <c r="K69" s="1" t="s">
        <v>32</v>
      </c>
      <c r="L69" s="30" t="s">
        <v>280</v>
      </c>
      <c r="M69" s="30" t="s">
        <v>215</v>
      </c>
      <c r="N69" s="30" t="s">
        <v>395</v>
      </c>
      <c r="O69" s="1">
        <v>-1</v>
      </c>
      <c r="P69" s="1">
        <f t="shared" ref="P69:P71" si="2">-O69</f>
        <v>1</v>
      </c>
      <c r="Q69" s="15">
        <v>43700</v>
      </c>
      <c r="R69" s="16">
        <v>-43700</v>
      </c>
      <c r="S69" s="16">
        <f t="shared" ref="S69:S71" si="3">P69*Q69</f>
        <v>43700</v>
      </c>
      <c r="T69" s="16">
        <v>-3496</v>
      </c>
      <c r="U69" s="1" t="s">
        <v>25</v>
      </c>
      <c r="V69" s="30" t="s">
        <v>242</v>
      </c>
      <c r="W69" s="30" t="s">
        <v>29</v>
      </c>
      <c r="X69" s="8">
        <v>0.08</v>
      </c>
      <c r="Y69" s="15">
        <v>1</v>
      </c>
      <c r="Z69" s="17" t="s">
        <v>202</v>
      </c>
    </row>
    <row r="70" spans="1:26">
      <c r="A70" s="1" t="s">
        <v>168</v>
      </c>
      <c r="B70" s="1" t="s">
        <v>20</v>
      </c>
      <c r="C70" s="14">
        <v>45832</v>
      </c>
      <c r="D70" s="3" t="s">
        <v>21</v>
      </c>
      <c r="E70" s="1" t="s">
        <v>169</v>
      </c>
      <c r="F70" s="1" t="s">
        <v>170</v>
      </c>
      <c r="G70" s="1" t="s">
        <v>24</v>
      </c>
      <c r="H70" s="1" t="s">
        <v>25</v>
      </c>
      <c r="I70" s="1" t="s">
        <v>26</v>
      </c>
      <c r="J70" s="1" t="s">
        <v>27</v>
      </c>
      <c r="K70" s="1" t="s">
        <v>28</v>
      </c>
      <c r="L70" s="30" t="s">
        <v>286</v>
      </c>
      <c r="M70" s="30" t="s">
        <v>210</v>
      </c>
      <c r="N70" s="30" t="s">
        <v>395</v>
      </c>
      <c r="O70" s="1">
        <v>-1</v>
      </c>
      <c r="P70" s="1">
        <f t="shared" si="2"/>
        <v>1</v>
      </c>
      <c r="Q70" s="15">
        <v>69759</v>
      </c>
      <c r="R70" s="16">
        <v>-69759</v>
      </c>
      <c r="S70" s="16">
        <f t="shared" si="3"/>
        <v>69759</v>
      </c>
      <c r="T70" s="16">
        <v>-5580.72</v>
      </c>
      <c r="U70" s="1" t="s">
        <v>25</v>
      </c>
      <c r="V70" s="30" t="s">
        <v>231</v>
      </c>
      <c r="W70" s="30" t="s">
        <v>107</v>
      </c>
      <c r="X70" s="8">
        <v>0.08</v>
      </c>
      <c r="Y70" s="15">
        <v>1</v>
      </c>
      <c r="Z70" s="17">
        <v>5</v>
      </c>
    </row>
    <row r="71" spans="1:26">
      <c r="A71" s="1" t="s">
        <v>177</v>
      </c>
      <c r="B71" s="1" t="s">
        <v>20</v>
      </c>
      <c r="C71" s="14">
        <v>45833</v>
      </c>
      <c r="D71" s="3" t="s">
        <v>21</v>
      </c>
      <c r="E71" s="1" t="s">
        <v>178</v>
      </c>
      <c r="F71" s="1" t="s">
        <v>179</v>
      </c>
      <c r="G71" s="1" t="s">
        <v>24</v>
      </c>
      <c r="H71" s="1" t="s">
        <v>25</v>
      </c>
      <c r="I71" s="1" t="s">
        <v>26</v>
      </c>
      <c r="J71" s="1" t="s">
        <v>27</v>
      </c>
      <c r="K71" s="1" t="s">
        <v>28</v>
      </c>
      <c r="L71" s="30" t="s">
        <v>286</v>
      </c>
      <c r="M71" s="30" t="s">
        <v>210</v>
      </c>
      <c r="N71" s="30" t="s">
        <v>395</v>
      </c>
      <c r="O71" s="1">
        <v>-3</v>
      </c>
      <c r="P71" s="1">
        <f t="shared" si="2"/>
        <v>3</v>
      </c>
      <c r="Q71" s="15">
        <v>69759</v>
      </c>
      <c r="R71" s="16">
        <v>-209277</v>
      </c>
      <c r="S71" s="16">
        <f t="shared" si="3"/>
        <v>209277</v>
      </c>
      <c r="T71" s="16">
        <v>-16742.16</v>
      </c>
      <c r="U71" s="1" t="s">
        <v>25</v>
      </c>
      <c r="V71" s="30" t="s">
        <v>228</v>
      </c>
      <c r="W71" s="30" t="s">
        <v>180</v>
      </c>
      <c r="X71" s="8">
        <v>0.08</v>
      </c>
      <c r="Y71" s="15">
        <v>3</v>
      </c>
      <c r="Z71" s="17" t="s">
        <v>203</v>
      </c>
    </row>
    <row r="87" spans="18:18">
      <c r="R87" s="1" t="s">
        <v>399</v>
      </c>
    </row>
  </sheetData>
  <autoFilter ref="A3:Z7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F1" workbookViewId="0">
      <selection activeCell="M2" sqref="M2"/>
    </sheetView>
  </sheetViews>
  <sheetFormatPr defaultRowHeight="14.25"/>
  <cols>
    <col min="1" max="1" width="19.125" hidden="1" customWidth="1"/>
    <col min="2" max="2" width="8.875" hidden="1" customWidth="1"/>
    <col min="3" max="3" width="9.875" bestFit="1" customWidth="1"/>
    <col min="4" max="4" width="8.125" customWidth="1"/>
    <col min="5" max="5" width="20.875" customWidth="1"/>
    <col min="6" max="6" width="20.25" customWidth="1"/>
    <col min="7" max="7" width="9.375" bestFit="1" customWidth="1"/>
    <col min="8" max="8" width="13" bestFit="1" customWidth="1"/>
    <col min="9" max="9" width="31.875" bestFit="1" customWidth="1"/>
    <col min="10" max="10" width="7.625" bestFit="1" customWidth="1"/>
    <col min="11" max="11" width="8.25" bestFit="1" customWidth="1"/>
    <col min="12" max="12" width="11.125" bestFit="1" customWidth="1"/>
    <col min="13" max="13" width="14.375" bestFit="1" customWidth="1"/>
    <col min="14" max="14" width="14.375" customWidth="1"/>
    <col min="15" max="15" width="13.375" bestFit="1" customWidth="1"/>
    <col min="16" max="16" width="13" bestFit="1" customWidth="1"/>
    <col min="17" max="17" width="35.375" bestFit="1" customWidth="1"/>
    <col min="18" max="18" width="10.125" bestFit="1" customWidth="1"/>
  </cols>
  <sheetData>
    <row r="1" spans="1:18" ht="15">
      <c r="E1" s="1"/>
      <c r="I1" s="21" t="s">
        <v>0</v>
      </c>
      <c r="J1" s="22"/>
      <c r="K1" s="22"/>
      <c r="L1" s="23"/>
      <c r="M1" s="24">
        <v>-14285945.16</v>
      </c>
      <c r="N1" s="24"/>
      <c r="O1" s="24"/>
      <c r="Q1" s="1"/>
      <c r="R1" s="25"/>
    </row>
    <row r="2" spans="1:18" ht="15">
      <c r="E2" s="1"/>
      <c r="I2" s="21" t="s">
        <v>1</v>
      </c>
      <c r="J2" s="22"/>
      <c r="K2" s="24">
        <v>-167</v>
      </c>
      <c r="L2" s="24"/>
      <c r="M2" s="24">
        <v>-13227727</v>
      </c>
      <c r="N2" s="24"/>
      <c r="O2" s="24">
        <v>-1058218.1599999995</v>
      </c>
      <c r="Q2" s="1"/>
      <c r="R2" s="25"/>
    </row>
    <row r="3" spans="1:18" ht="30">
      <c r="A3" s="26" t="s">
        <v>2</v>
      </c>
      <c r="B3" s="26" t="s">
        <v>3</v>
      </c>
      <c r="C3" s="27" t="s">
        <v>4</v>
      </c>
      <c r="D3" s="26" t="s">
        <v>5</v>
      </c>
      <c r="E3" s="26" t="s">
        <v>6</v>
      </c>
      <c r="F3" s="26" t="s">
        <v>262</v>
      </c>
      <c r="G3" s="26" t="s">
        <v>263</v>
      </c>
      <c r="H3" s="26" t="s">
        <v>10</v>
      </c>
      <c r="I3" s="26" t="s">
        <v>11</v>
      </c>
      <c r="J3" s="26" t="s">
        <v>12</v>
      </c>
      <c r="K3" s="26" t="s">
        <v>13</v>
      </c>
      <c r="L3" s="28" t="s">
        <v>14</v>
      </c>
      <c r="M3" s="28" t="s">
        <v>15</v>
      </c>
      <c r="N3" s="28"/>
      <c r="O3" s="28" t="s">
        <v>16</v>
      </c>
      <c r="P3" s="29" t="s">
        <v>17</v>
      </c>
      <c r="Q3" s="2" t="s">
        <v>18</v>
      </c>
      <c r="R3" s="25"/>
    </row>
    <row r="4" spans="1:18">
      <c r="A4" s="19" t="s">
        <v>264</v>
      </c>
      <c r="B4" s="19" t="s">
        <v>20</v>
      </c>
      <c r="C4" s="18">
        <v>45783</v>
      </c>
      <c r="D4" s="19" t="s">
        <v>21</v>
      </c>
      <c r="E4" s="19" t="s">
        <v>265</v>
      </c>
      <c r="F4" s="19" t="s">
        <v>266</v>
      </c>
      <c r="G4" s="19" t="s">
        <v>267</v>
      </c>
      <c r="H4" s="19" t="s">
        <v>268</v>
      </c>
      <c r="I4" s="19" t="s">
        <v>269</v>
      </c>
      <c r="J4" s="19" t="s">
        <v>32</v>
      </c>
      <c r="K4" s="19">
        <v>3</v>
      </c>
      <c r="L4" s="20">
        <v>106026</v>
      </c>
      <c r="M4" s="20">
        <v>318078</v>
      </c>
      <c r="N4" s="20">
        <f>K4*L4</f>
        <v>318078</v>
      </c>
      <c r="O4" s="20">
        <v>25446.240000000002</v>
      </c>
      <c r="P4" s="19" t="s">
        <v>251</v>
      </c>
      <c r="Q4" s="19" t="s">
        <v>252</v>
      </c>
      <c r="R4" s="25"/>
    </row>
    <row r="5" spans="1:18">
      <c r="A5" s="19" t="s">
        <v>270</v>
      </c>
      <c r="B5" s="19" t="s">
        <v>20</v>
      </c>
      <c r="C5" s="18">
        <v>45784</v>
      </c>
      <c r="D5" s="19" t="s">
        <v>21</v>
      </c>
      <c r="E5" s="19" t="s">
        <v>271</v>
      </c>
      <c r="F5" s="19" t="s">
        <v>272</v>
      </c>
      <c r="G5" s="19" t="s">
        <v>267</v>
      </c>
      <c r="H5" s="19" t="s">
        <v>273</v>
      </c>
      <c r="I5" s="19" t="s">
        <v>214</v>
      </c>
      <c r="J5" s="19" t="s">
        <v>32</v>
      </c>
      <c r="K5" s="19">
        <v>1</v>
      </c>
      <c r="L5" s="20">
        <v>113113</v>
      </c>
      <c r="M5" s="20">
        <v>113113</v>
      </c>
      <c r="N5" s="20">
        <f t="shared" ref="N5:N68" si="0">K5*L5</f>
        <v>113113</v>
      </c>
      <c r="O5" s="20">
        <v>9049.0400000000009</v>
      </c>
      <c r="P5" s="19" t="s">
        <v>251</v>
      </c>
      <c r="Q5" s="19" t="s">
        <v>252</v>
      </c>
      <c r="R5" s="25"/>
    </row>
    <row r="6" spans="1:18">
      <c r="A6" s="19" t="s">
        <v>270</v>
      </c>
      <c r="B6" s="19" t="s">
        <v>20</v>
      </c>
      <c r="C6" s="18">
        <v>45784</v>
      </c>
      <c r="D6" s="19" t="s">
        <v>21</v>
      </c>
      <c r="E6" s="19" t="s">
        <v>271</v>
      </c>
      <c r="F6" s="19" t="s">
        <v>272</v>
      </c>
      <c r="G6" s="19" t="s">
        <v>267</v>
      </c>
      <c r="H6" s="19" t="s">
        <v>274</v>
      </c>
      <c r="I6" s="19" t="s">
        <v>211</v>
      </c>
      <c r="J6" s="19" t="s">
        <v>32</v>
      </c>
      <c r="K6" s="19">
        <v>2</v>
      </c>
      <c r="L6" s="20">
        <v>52815</v>
      </c>
      <c r="M6" s="20">
        <v>105630</v>
      </c>
      <c r="N6" s="20">
        <f t="shared" si="0"/>
        <v>105630</v>
      </c>
      <c r="O6" s="20">
        <v>8450.4</v>
      </c>
      <c r="P6" s="19" t="s">
        <v>251</v>
      </c>
      <c r="Q6" s="19" t="s">
        <v>252</v>
      </c>
      <c r="R6" s="25"/>
    </row>
    <row r="7" spans="1:18">
      <c r="A7" s="19" t="s">
        <v>275</v>
      </c>
      <c r="B7" s="19" t="s">
        <v>20</v>
      </c>
      <c r="C7" s="18">
        <v>45792</v>
      </c>
      <c r="D7" s="19" t="s">
        <v>21</v>
      </c>
      <c r="E7" s="19" t="s">
        <v>276</v>
      </c>
      <c r="F7" s="19" t="s">
        <v>176</v>
      </c>
      <c r="G7" s="19" t="s">
        <v>267</v>
      </c>
      <c r="H7" s="19" t="s">
        <v>274</v>
      </c>
      <c r="I7" s="19" t="s">
        <v>211</v>
      </c>
      <c r="J7" s="19" t="s">
        <v>32</v>
      </c>
      <c r="K7" s="19">
        <v>2</v>
      </c>
      <c r="L7" s="20">
        <v>52815</v>
      </c>
      <c r="M7" s="20">
        <v>105630</v>
      </c>
      <c r="N7" s="20">
        <f t="shared" si="0"/>
        <v>105630</v>
      </c>
      <c r="O7" s="20">
        <v>8450.4</v>
      </c>
      <c r="P7" s="19" t="s">
        <v>251</v>
      </c>
      <c r="Q7" s="19" t="s">
        <v>252</v>
      </c>
      <c r="R7" s="25"/>
    </row>
    <row r="8" spans="1:18">
      <c r="A8" s="19" t="s">
        <v>277</v>
      </c>
      <c r="B8" s="19" t="s">
        <v>20</v>
      </c>
      <c r="C8" s="18">
        <v>45787</v>
      </c>
      <c r="D8" s="19" t="s">
        <v>21</v>
      </c>
      <c r="E8" s="19" t="s">
        <v>278</v>
      </c>
      <c r="F8" s="19"/>
      <c r="G8" s="19" t="s">
        <v>267</v>
      </c>
      <c r="H8" s="19" t="s">
        <v>279</v>
      </c>
      <c r="I8" s="19" t="s">
        <v>212</v>
      </c>
      <c r="J8" s="19" t="s">
        <v>28</v>
      </c>
      <c r="K8" s="19">
        <v>1</v>
      </c>
      <c r="L8" s="20">
        <v>105505</v>
      </c>
      <c r="M8" s="20">
        <v>105505</v>
      </c>
      <c r="N8" s="20">
        <f t="shared" si="0"/>
        <v>105505</v>
      </c>
      <c r="O8" s="20">
        <v>8440.4</v>
      </c>
      <c r="P8" s="19" t="s">
        <v>250</v>
      </c>
      <c r="Q8" s="19" t="s">
        <v>152</v>
      </c>
      <c r="R8" s="25"/>
    </row>
    <row r="9" spans="1:18">
      <c r="A9" s="19" t="s">
        <v>277</v>
      </c>
      <c r="B9" s="19" t="s">
        <v>20</v>
      </c>
      <c r="C9" s="18">
        <v>45787</v>
      </c>
      <c r="D9" s="19" t="s">
        <v>21</v>
      </c>
      <c r="E9" s="19" t="s">
        <v>278</v>
      </c>
      <c r="F9" s="19"/>
      <c r="G9" s="19" t="s">
        <v>267</v>
      </c>
      <c r="H9" s="19" t="s">
        <v>280</v>
      </c>
      <c r="I9" s="19" t="s">
        <v>215</v>
      </c>
      <c r="J9" s="19" t="s">
        <v>32</v>
      </c>
      <c r="K9" s="19">
        <v>3</v>
      </c>
      <c r="L9" s="20">
        <v>43700</v>
      </c>
      <c r="M9" s="20">
        <v>131100</v>
      </c>
      <c r="N9" s="20">
        <f t="shared" si="0"/>
        <v>131100</v>
      </c>
      <c r="O9" s="20">
        <v>10488</v>
      </c>
      <c r="P9" s="19" t="s">
        <v>250</v>
      </c>
      <c r="Q9" s="19" t="s">
        <v>152</v>
      </c>
      <c r="R9" s="25"/>
    </row>
    <row r="10" spans="1:18">
      <c r="A10" s="19" t="s">
        <v>281</v>
      </c>
      <c r="B10" s="19" t="s">
        <v>20</v>
      </c>
      <c r="C10" s="18">
        <v>45796</v>
      </c>
      <c r="D10" s="19" t="s">
        <v>21</v>
      </c>
      <c r="E10" s="19" t="s">
        <v>282</v>
      </c>
      <c r="F10" s="19"/>
      <c r="G10" s="19" t="s">
        <v>267</v>
      </c>
      <c r="H10" s="19" t="s">
        <v>268</v>
      </c>
      <c r="I10" s="19" t="s">
        <v>269</v>
      </c>
      <c r="J10" s="19" t="s">
        <v>32</v>
      </c>
      <c r="K10" s="19">
        <v>1</v>
      </c>
      <c r="L10" s="20">
        <v>106026</v>
      </c>
      <c r="M10" s="20">
        <v>106026</v>
      </c>
      <c r="N10" s="20">
        <f t="shared" si="0"/>
        <v>106026</v>
      </c>
      <c r="O10" s="20">
        <v>8482.08</v>
      </c>
      <c r="P10" s="19" t="s">
        <v>250</v>
      </c>
      <c r="Q10" s="19" t="s">
        <v>152</v>
      </c>
      <c r="R10" s="25"/>
    </row>
    <row r="11" spans="1:18">
      <c r="A11" s="19" t="s">
        <v>283</v>
      </c>
      <c r="B11" s="19" t="s">
        <v>20</v>
      </c>
      <c r="C11" s="18">
        <v>45780</v>
      </c>
      <c r="D11" s="19" t="s">
        <v>21</v>
      </c>
      <c r="E11" s="19" t="s">
        <v>284</v>
      </c>
      <c r="F11" s="19" t="s">
        <v>285</v>
      </c>
      <c r="G11" s="19" t="s">
        <v>267</v>
      </c>
      <c r="H11" s="19" t="s">
        <v>280</v>
      </c>
      <c r="I11" s="19" t="s">
        <v>215</v>
      </c>
      <c r="J11" s="19" t="s">
        <v>32</v>
      </c>
      <c r="K11" s="19">
        <v>1</v>
      </c>
      <c r="L11" s="20">
        <v>43700</v>
      </c>
      <c r="M11" s="20">
        <v>43700</v>
      </c>
      <c r="N11" s="20">
        <f t="shared" si="0"/>
        <v>43700</v>
      </c>
      <c r="O11" s="20">
        <v>3496</v>
      </c>
      <c r="P11" s="19" t="s">
        <v>242</v>
      </c>
      <c r="Q11" s="19" t="s">
        <v>29</v>
      </c>
      <c r="R11" s="25"/>
    </row>
    <row r="12" spans="1:18">
      <c r="A12" s="19" t="s">
        <v>283</v>
      </c>
      <c r="B12" s="19" t="s">
        <v>20</v>
      </c>
      <c r="C12" s="18">
        <v>45780</v>
      </c>
      <c r="D12" s="19" t="s">
        <v>21</v>
      </c>
      <c r="E12" s="19" t="s">
        <v>284</v>
      </c>
      <c r="F12" s="19" t="s">
        <v>285</v>
      </c>
      <c r="G12" s="19" t="s">
        <v>267</v>
      </c>
      <c r="H12" s="19" t="s">
        <v>286</v>
      </c>
      <c r="I12" s="19" t="s">
        <v>210</v>
      </c>
      <c r="J12" s="19" t="s">
        <v>28</v>
      </c>
      <c r="K12" s="19">
        <v>3</v>
      </c>
      <c r="L12" s="20">
        <v>69759</v>
      </c>
      <c r="M12" s="20">
        <v>209277</v>
      </c>
      <c r="N12" s="20">
        <f t="shared" si="0"/>
        <v>209277</v>
      </c>
      <c r="O12" s="20">
        <v>16742.16</v>
      </c>
      <c r="P12" s="19" t="s">
        <v>242</v>
      </c>
      <c r="Q12" s="19" t="s">
        <v>29</v>
      </c>
      <c r="R12" s="25"/>
    </row>
    <row r="13" spans="1:18">
      <c r="A13" s="19" t="s">
        <v>283</v>
      </c>
      <c r="B13" s="19" t="s">
        <v>20</v>
      </c>
      <c r="C13" s="18">
        <v>45780</v>
      </c>
      <c r="D13" s="19" t="s">
        <v>21</v>
      </c>
      <c r="E13" s="19" t="s">
        <v>284</v>
      </c>
      <c r="F13" s="19" t="s">
        <v>285</v>
      </c>
      <c r="G13" s="19" t="s">
        <v>267</v>
      </c>
      <c r="H13" s="19" t="s">
        <v>287</v>
      </c>
      <c r="I13" s="19" t="s">
        <v>216</v>
      </c>
      <c r="J13" s="19" t="s">
        <v>32</v>
      </c>
      <c r="K13" s="19">
        <v>2</v>
      </c>
      <c r="L13" s="20">
        <v>47673</v>
      </c>
      <c r="M13" s="20">
        <v>95346</v>
      </c>
      <c r="N13" s="20">
        <f t="shared" si="0"/>
        <v>95346</v>
      </c>
      <c r="O13" s="20">
        <v>7627.68</v>
      </c>
      <c r="P13" s="19" t="s">
        <v>242</v>
      </c>
      <c r="Q13" s="19" t="s">
        <v>29</v>
      </c>
      <c r="R13" s="25"/>
    </row>
    <row r="14" spans="1:18">
      <c r="A14" s="19" t="s">
        <v>288</v>
      </c>
      <c r="B14" s="19" t="s">
        <v>20</v>
      </c>
      <c r="C14" s="18">
        <v>45795</v>
      </c>
      <c r="D14" s="19" t="s">
        <v>21</v>
      </c>
      <c r="E14" s="19" t="s">
        <v>289</v>
      </c>
      <c r="F14" s="19" t="s">
        <v>290</v>
      </c>
      <c r="G14" s="19" t="s">
        <v>267</v>
      </c>
      <c r="H14" s="19" t="s">
        <v>279</v>
      </c>
      <c r="I14" s="19" t="s">
        <v>212</v>
      </c>
      <c r="J14" s="19" t="s">
        <v>28</v>
      </c>
      <c r="K14" s="19">
        <v>2</v>
      </c>
      <c r="L14" s="20">
        <v>105505</v>
      </c>
      <c r="M14" s="20">
        <v>211010</v>
      </c>
      <c r="N14" s="20">
        <f t="shared" si="0"/>
        <v>211010</v>
      </c>
      <c r="O14" s="20">
        <v>16880.8</v>
      </c>
      <c r="P14" s="19" t="s">
        <v>240</v>
      </c>
      <c r="Q14" s="19" t="s">
        <v>291</v>
      </c>
      <c r="R14" s="25"/>
    </row>
    <row r="15" spans="1:18">
      <c r="A15" s="19" t="s">
        <v>292</v>
      </c>
      <c r="B15" s="19" t="s">
        <v>20</v>
      </c>
      <c r="C15" s="18">
        <v>45797</v>
      </c>
      <c r="D15" s="19" t="s">
        <v>21</v>
      </c>
      <c r="E15" s="19" t="s">
        <v>293</v>
      </c>
      <c r="F15" s="19"/>
      <c r="G15" s="19" t="s">
        <v>267</v>
      </c>
      <c r="H15" s="19" t="s">
        <v>279</v>
      </c>
      <c r="I15" s="19" t="s">
        <v>212</v>
      </c>
      <c r="J15" s="19" t="s">
        <v>28</v>
      </c>
      <c r="K15" s="19">
        <v>2</v>
      </c>
      <c r="L15" s="20">
        <v>84404</v>
      </c>
      <c r="M15" s="20">
        <v>168808</v>
      </c>
      <c r="N15" s="20">
        <f t="shared" si="0"/>
        <v>168808</v>
      </c>
      <c r="O15" s="20">
        <v>13504.64</v>
      </c>
      <c r="P15" s="19" t="s">
        <v>244</v>
      </c>
      <c r="Q15" s="19" t="s">
        <v>141</v>
      </c>
      <c r="R15" s="25"/>
    </row>
    <row r="16" spans="1:18">
      <c r="A16" s="19" t="s">
        <v>292</v>
      </c>
      <c r="B16" s="19" t="s">
        <v>20</v>
      </c>
      <c r="C16" s="18">
        <v>45797</v>
      </c>
      <c r="D16" s="19" t="s">
        <v>21</v>
      </c>
      <c r="E16" s="19" t="s">
        <v>293</v>
      </c>
      <c r="F16" s="19"/>
      <c r="G16" s="19" t="s">
        <v>267</v>
      </c>
      <c r="H16" s="19" t="s">
        <v>268</v>
      </c>
      <c r="I16" s="19" t="s">
        <v>269</v>
      </c>
      <c r="J16" s="19" t="s">
        <v>32</v>
      </c>
      <c r="K16" s="19">
        <v>1</v>
      </c>
      <c r="L16" s="20">
        <v>106026</v>
      </c>
      <c r="M16" s="20">
        <v>106026</v>
      </c>
      <c r="N16" s="20">
        <f t="shared" si="0"/>
        <v>106026</v>
      </c>
      <c r="O16" s="20">
        <v>8482.08</v>
      </c>
      <c r="P16" s="19" t="s">
        <v>244</v>
      </c>
      <c r="Q16" s="19" t="s">
        <v>141</v>
      </c>
      <c r="R16" s="25"/>
    </row>
    <row r="17" spans="1:18">
      <c r="A17" s="19" t="s">
        <v>294</v>
      </c>
      <c r="B17" s="19" t="s">
        <v>20</v>
      </c>
      <c r="C17" s="18">
        <v>45785</v>
      </c>
      <c r="D17" s="19" t="s">
        <v>21</v>
      </c>
      <c r="E17" s="19" t="s">
        <v>295</v>
      </c>
      <c r="F17" s="19"/>
      <c r="G17" s="19" t="s">
        <v>267</v>
      </c>
      <c r="H17" s="19" t="s">
        <v>296</v>
      </c>
      <c r="I17" s="19" t="s">
        <v>297</v>
      </c>
      <c r="J17" s="19" t="s">
        <v>32</v>
      </c>
      <c r="K17" s="19">
        <v>1</v>
      </c>
      <c r="L17" s="20">
        <v>89312</v>
      </c>
      <c r="M17" s="20">
        <v>89312</v>
      </c>
      <c r="N17" s="20">
        <f t="shared" si="0"/>
        <v>89312</v>
      </c>
      <c r="O17" s="20">
        <v>7144.96</v>
      </c>
      <c r="P17" s="19" t="s">
        <v>241</v>
      </c>
      <c r="Q17" s="19" t="s">
        <v>298</v>
      </c>
      <c r="R17" s="25"/>
    </row>
    <row r="18" spans="1:18">
      <c r="A18" s="19" t="s">
        <v>294</v>
      </c>
      <c r="B18" s="19" t="s">
        <v>20</v>
      </c>
      <c r="C18" s="18">
        <v>45785</v>
      </c>
      <c r="D18" s="19" t="s">
        <v>21</v>
      </c>
      <c r="E18" s="19" t="s">
        <v>295</v>
      </c>
      <c r="F18" s="19"/>
      <c r="G18" s="19" t="s">
        <v>267</v>
      </c>
      <c r="H18" s="19" t="s">
        <v>299</v>
      </c>
      <c r="I18" s="19" t="s">
        <v>300</v>
      </c>
      <c r="J18" s="19" t="s">
        <v>32</v>
      </c>
      <c r="K18" s="19">
        <v>3</v>
      </c>
      <c r="L18" s="20">
        <v>96890</v>
      </c>
      <c r="M18" s="20">
        <v>290670</v>
      </c>
      <c r="N18" s="20">
        <f t="shared" si="0"/>
        <v>290670</v>
      </c>
      <c r="O18" s="20">
        <v>23253.599999999999</v>
      </c>
      <c r="P18" s="19" t="s">
        <v>241</v>
      </c>
      <c r="Q18" s="19" t="s">
        <v>298</v>
      </c>
      <c r="R18" s="25"/>
    </row>
    <row r="19" spans="1:18">
      <c r="A19" s="19" t="s">
        <v>301</v>
      </c>
      <c r="B19" s="19" t="s">
        <v>20</v>
      </c>
      <c r="C19" s="18">
        <v>45798</v>
      </c>
      <c r="D19" s="19" t="s">
        <v>21</v>
      </c>
      <c r="E19" s="19" t="s">
        <v>302</v>
      </c>
      <c r="F19" s="19"/>
      <c r="G19" s="19" t="s">
        <v>267</v>
      </c>
      <c r="H19" s="19" t="s">
        <v>273</v>
      </c>
      <c r="I19" s="19" t="s">
        <v>214</v>
      </c>
      <c r="J19" s="19" t="s">
        <v>32</v>
      </c>
      <c r="K19" s="19">
        <v>1</v>
      </c>
      <c r="L19" s="20">
        <v>113113</v>
      </c>
      <c r="M19" s="20">
        <v>113113</v>
      </c>
      <c r="N19" s="20">
        <f t="shared" si="0"/>
        <v>113113</v>
      </c>
      <c r="O19" s="20">
        <v>9049.0400000000009</v>
      </c>
      <c r="P19" s="19" t="s">
        <v>239</v>
      </c>
      <c r="Q19" s="19" t="s">
        <v>58</v>
      </c>
      <c r="R19" s="25"/>
    </row>
    <row r="20" spans="1:18">
      <c r="A20" s="19" t="s">
        <v>301</v>
      </c>
      <c r="B20" s="19" t="s">
        <v>20</v>
      </c>
      <c r="C20" s="18">
        <v>45798</v>
      </c>
      <c r="D20" s="19" t="s">
        <v>21</v>
      </c>
      <c r="E20" s="19" t="s">
        <v>302</v>
      </c>
      <c r="F20" s="19"/>
      <c r="G20" s="19" t="s">
        <v>267</v>
      </c>
      <c r="H20" s="19" t="s">
        <v>280</v>
      </c>
      <c r="I20" s="19" t="s">
        <v>215</v>
      </c>
      <c r="J20" s="19" t="s">
        <v>32</v>
      </c>
      <c r="K20" s="19">
        <v>3</v>
      </c>
      <c r="L20" s="20">
        <v>43700</v>
      </c>
      <c r="M20" s="20">
        <v>131100</v>
      </c>
      <c r="N20" s="20">
        <f t="shared" si="0"/>
        <v>131100</v>
      </c>
      <c r="O20" s="20">
        <v>10488</v>
      </c>
      <c r="P20" s="19" t="s">
        <v>239</v>
      </c>
      <c r="Q20" s="19" t="s">
        <v>58</v>
      </c>
      <c r="R20" s="25"/>
    </row>
    <row r="21" spans="1:18">
      <c r="A21" s="19" t="s">
        <v>303</v>
      </c>
      <c r="B21" s="19" t="s">
        <v>20</v>
      </c>
      <c r="C21" s="18">
        <v>45780</v>
      </c>
      <c r="D21" s="19" t="s">
        <v>21</v>
      </c>
      <c r="E21" s="19" t="s">
        <v>304</v>
      </c>
      <c r="F21" s="19"/>
      <c r="G21" s="19" t="s">
        <v>267</v>
      </c>
      <c r="H21" s="19" t="s">
        <v>287</v>
      </c>
      <c r="I21" s="19" t="s">
        <v>216</v>
      </c>
      <c r="J21" s="19" t="s">
        <v>32</v>
      </c>
      <c r="K21" s="19">
        <v>1</v>
      </c>
      <c r="L21" s="20">
        <v>47673</v>
      </c>
      <c r="M21" s="20">
        <v>47673</v>
      </c>
      <c r="N21" s="20">
        <f t="shared" si="0"/>
        <v>47673</v>
      </c>
      <c r="O21" s="20">
        <v>3813.84</v>
      </c>
      <c r="P21" s="19" t="s">
        <v>247</v>
      </c>
      <c r="Q21" s="19" t="s">
        <v>40</v>
      </c>
      <c r="R21" s="25"/>
    </row>
    <row r="22" spans="1:18">
      <c r="A22" s="19" t="s">
        <v>305</v>
      </c>
      <c r="B22" s="19" t="s">
        <v>20</v>
      </c>
      <c r="C22" s="18">
        <v>45799</v>
      </c>
      <c r="D22" s="19" t="s">
        <v>21</v>
      </c>
      <c r="E22" s="19" t="s">
        <v>306</v>
      </c>
      <c r="F22" s="19" t="s">
        <v>307</v>
      </c>
      <c r="G22" s="19" t="s">
        <v>267</v>
      </c>
      <c r="H22" s="19" t="s">
        <v>279</v>
      </c>
      <c r="I22" s="19" t="s">
        <v>212</v>
      </c>
      <c r="J22" s="19" t="s">
        <v>28</v>
      </c>
      <c r="K22" s="19">
        <v>3</v>
      </c>
      <c r="L22" s="20">
        <v>105505</v>
      </c>
      <c r="M22" s="20">
        <v>316515</v>
      </c>
      <c r="N22" s="20">
        <f t="shared" si="0"/>
        <v>316515</v>
      </c>
      <c r="O22" s="20">
        <v>25321.200000000001</v>
      </c>
      <c r="P22" s="19" t="s">
        <v>245</v>
      </c>
      <c r="Q22" s="19" t="s">
        <v>124</v>
      </c>
      <c r="R22" s="25"/>
    </row>
    <row r="23" spans="1:18">
      <c r="A23" s="19" t="s">
        <v>308</v>
      </c>
      <c r="B23" s="19" t="s">
        <v>20</v>
      </c>
      <c r="C23" s="18">
        <v>45782</v>
      </c>
      <c r="D23" s="19" t="s">
        <v>21</v>
      </c>
      <c r="E23" s="19" t="s">
        <v>309</v>
      </c>
      <c r="F23" s="19" t="s">
        <v>65</v>
      </c>
      <c r="G23" s="19" t="s">
        <v>267</v>
      </c>
      <c r="H23" s="19" t="s">
        <v>273</v>
      </c>
      <c r="I23" s="19" t="s">
        <v>214</v>
      </c>
      <c r="J23" s="19" t="s">
        <v>32</v>
      </c>
      <c r="K23" s="19">
        <v>1</v>
      </c>
      <c r="L23" s="20">
        <v>113113</v>
      </c>
      <c r="M23" s="20">
        <v>113113</v>
      </c>
      <c r="N23" s="20">
        <f t="shared" si="0"/>
        <v>113113</v>
      </c>
      <c r="O23" s="20">
        <v>9049.0400000000009</v>
      </c>
      <c r="P23" s="19" t="s">
        <v>254</v>
      </c>
      <c r="Q23" s="19" t="s">
        <v>66</v>
      </c>
      <c r="R23" s="25"/>
    </row>
    <row r="24" spans="1:18">
      <c r="A24" s="19" t="s">
        <v>308</v>
      </c>
      <c r="B24" s="19" t="s">
        <v>20</v>
      </c>
      <c r="C24" s="18">
        <v>45782</v>
      </c>
      <c r="D24" s="19" t="s">
        <v>21</v>
      </c>
      <c r="E24" s="19" t="s">
        <v>309</v>
      </c>
      <c r="F24" s="19" t="s">
        <v>65</v>
      </c>
      <c r="G24" s="19" t="s">
        <v>267</v>
      </c>
      <c r="H24" s="19" t="s">
        <v>268</v>
      </c>
      <c r="I24" s="19" t="s">
        <v>269</v>
      </c>
      <c r="J24" s="19" t="s">
        <v>32</v>
      </c>
      <c r="K24" s="19">
        <v>1</v>
      </c>
      <c r="L24" s="20">
        <v>106026</v>
      </c>
      <c r="M24" s="20">
        <v>106026</v>
      </c>
      <c r="N24" s="20">
        <f t="shared" si="0"/>
        <v>106026</v>
      </c>
      <c r="O24" s="20">
        <v>8482.08</v>
      </c>
      <c r="P24" s="19" t="s">
        <v>254</v>
      </c>
      <c r="Q24" s="19" t="s">
        <v>66</v>
      </c>
      <c r="R24" s="25"/>
    </row>
    <row r="25" spans="1:18">
      <c r="A25" s="19" t="s">
        <v>310</v>
      </c>
      <c r="B25" s="19" t="s">
        <v>20</v>
      </c>
      <c r="C25" s="18">
        <v>45798</v>
      </c>
      <c r="D25" s="19" t="s">
        <v>21</v>
      </c>
      <c r="E25" s="19" t="s">
        <v>311</v>
      </c>
      <c r="F25" s="19" t="s">
        <v>65</v>
      </c>
      <c r="G25" s="19" t="s">
        <v>267</v>
      </c>
      <c r="H25" s="19" t="s">
        <v>273</v>
      </c>
      <c r="I25" s="19" t="s">
        <v>214</v>
      </c>
      <c r="J25" s="19" t="s">
        <v>32</v>
      </c>
      <c r="K25" s="19">
        <v>2</v>
      </c>
      <c r="L25" s="20">
        <v>113113</v>
      </c>
      <c r="M25" s="20">
        <v>226226</v>
      </c>
      <c r="N25" s="20">
        <f t="shared" si="0"/>
        <v>226226</v>
      </c>
      <c r="O25" s="20">
        <v>18098.080000000002</v>
      </c>
      <c r="P25" s="19" t="s">
        <v>254</v>
      </c>
      <c r="Q25" s="19" t="s">
        <v>66</v>
      </c>
      <c r="R25" s="25"/>
    </row>
    <row r="26" spans="1:18">
      <c r="A26" s="19" t="s">
        <v>312</v>
      </c>
      <c r="B26" s="19" t="s">
        <v>20</v>
      </c>
      <c r="C26" s="18">
        <v>45800</v>
      </c>
      <c r="D26" s="19" t="s">
        <v>21</v>
      </c>
      <c r="E26" s="19" t="s">
        <v>313</v>
      </c>
      <c r="F26" s="19" t="s">
        <v>43</v>
      </c>
      <c r="G26" s="19" t="s">
        <v>267</v>
      </c>
      <c r="H26" s="19" t="s">
        <v>274</v>
      </c>
      <c r="I26" s="19" t="s">
        <v>211</v>
      </c>
      <c r="J26" s="19" t="s">
        <v>32</v>
      </c>
      <c r="K26" s="19">
        <v>1</v>
      </c>
      <c r="L26" s="20">
        <v>52815</v>
      </c>
      <c r="M26" s="20">
        <v>52815</v>
      </c>
      <c r="N26" s="20">
        <f t="shared" si="0"/>
        <v>52815</v>
      </c>
      <c r="O26" s="20">
        <v>4225.2</v>
      </c>
      <c r="P26" s="19" t="s">
        <v>253</v>
      </c>
      <c r="Q26" s="19" t="s">
        <v>44</v>
      </c>
      <c r="R26" s="25"/>
    </row>
    <row r="27" spans="1:18">
      <c r="A27" s="19" t="s">
        <v>312</v>
      </c>
      <c r="B27" s="19" t="s">
        <v>20</v>
      </c>
      <c r="C27" s="18">
        <v>45800</v>
      </c>
      <c r="D27" s="19" t="s">
        <v>21</v>
      </c>
      <c r="E27" s="19" t="s">
        <v>313</v>
      </c>
      <c r="F27" s="19" t="s">
        <v>43</v>
      </c>
      <c r="G27" s="19" t="s">
        <v>267</v>
      </c>
      <c r="H27" s="19" t="s">
        <v>268</v>
      </c>
      <c r="I27" s="19" t="s">
        <v>269</v>
      </c>
      <c r="J27" s="19" t="s">
        <v>32</v>
      </c>
      <c r="K27" s="19">
        <v>2</v>
      </c>
      <c r="L27" s="20">
        <v>106026</v>
      </c>
      <c r="M27" s="20">
        <v>212052</v>
      </c>
      <c r="N27" s="20">
        <f t="shared" si="0"/>
        <v>212052</v>
      </c>
      <c r="O27" s="20">
        <v>16964.16</v>
      </c>
      <c r="P27" s="19" t="s">
        <v>253</v>
      </c>
      <c r="Q27" s="19" t="s">
        <v>44</v>
      </c>
      <c r="R27" s="25"/>
    </row>
    <row r="28" spans="1:18">
      <c r="A28" s="19" t="s">
        <v>314</v>
      </c>
      <c r="B28" s="19" t="s">
        <v>20</v>
      </c>
      <c r="C28" s="18">
        <v>45800</v>
      </c>
      <c r="D28" s="19" t="s">
        <v>21</v>
      </c>
      <c r="E28" s="19" t="s">
        <v>315</v>
      </c>
      <c r="F28" s="19" t="s">
        <v>43</v>
      </c>
      <c r="G28" s="19" t="s">
        <v>267</v>
      </c>
      <c r="H28" s="19" t="s">
        <v>286</v>
      </c>
      <c r="I28" s="19" t="s">
        <v>210</v>
      </c>
      <c r="J28" s="19" t="s">
        <v>28</v>
      </c>
      <c r="K28" s="19">
        <v>2</v>
      </c>
      <c r="L28" s="20">
        <v>69759</v>
      </c>
      <c r="M28" s="20">
        <v>139518</v>
      </c>
      <c r="N28" s="20">
        <f t="shared" si="0"/>
        <v>139518</v>
      </c>
      <c r="O28" s="20">
        <v>11161.44</v>
      </c>
      <c r="P28" s="19" t="s">
        <v>253</v>
      </c>
      <c r="Q28" s="19" t="s">
        <v>44</v>
      </c>
      <c r="R28" s="25"/>
    </row>
    <row r="29" spans="1:18">
      <c r="A29" s="19" t="s">
        <v>314</v>
      </c>
      <c r="B29" s="19" t="s">
        <v>20</v>
      </c>
      <c r="C29" s="18">
        <v>45800</v>
      </c>
      <c r="D29" s="19" t="s">
        <v>21</v>
      </c>
      <c r="E29" s="19" t="s">
        <v>315</v>
      </c>
      <c r="F29" s="19" t="s">
        <v>43</v>
      </c>
      <c r="G29" s="19" t="s">
        <v>267</v>
      </c>
      <c r="H29" s="19" t="s">
        <v>279</v>
      </c>
      <c r="I29" s="19" t="s">
        <v>212</v>
      </c>
      <c r="J29" s="19" t="s">
        <v>28</v>
      </c>
      <c r="K29" s="19">
        <v>1</v>
      </c>
      <c r="L29" s="20">
        <v>105505</v>
      </c>
      <c r="M29" s="20">
        <v>105505</v>
      </c>
      <c r="N29" s="20">
        <f t="shared" si="0"/>
        <v>105505</v>
      </c>
      <c r="O29" s="20">
        <v>8440.4</v>
      </c>
      <c r="P29" s="19" t="s">
        <v>253</v>
      </c>
      <c r="Q29" s="19" t="s">
        <v>44</v>
      </c>
      <c r="R29" s="25"/>
    </row>
    <row r="30" spans="1:18">
      <c r="A30" s="19" t="s">
        <v>314</v>
      </c>
      <c r="B30" s="19" t="s">
        <v>20</v>
      </c>
      <c r="C30" s="18">
        <v>45800</v>
      </c>
      <c r="D30" s="19" t="s">
        <v>21</v>
      </c>
      <c r="E30" s="19" t="s">
        <v>315</v>
      </c>
      <c r="F30" s="19" t="s">
        <v>43</v>
      </c>
      <c r="G30" s="19" t="s">
        <v>267</v>
      </c>
      <c r="H30" s="19" t="s">
        <v>280</v>
      </c>
      <c r="I30" s="19" t="s">
        <v>215</v>
      </c>
      <c r="J30" s="19" t="s">
        <v>32</v>
      </c>
      <c r="K30" s="19">
        <v>3</v>
      </c>
      <c r="L30" s="20">
        <v>43700</v>
      </c>
      <c r="M30" s="20">
        <v>131100</v>
      </c>
      <c r="N30" s="20">
        <f t="shared" si="0"/>
        <v>131100</v>
      </c>
      <c r="O30" s="20">
        <v>10488</v>
      </c>
      <c r="P30" s="19" t="s">
        <v>253</v>
      </c>
      <c r="Q30" s="19" t="s">
        <v>44</v>
      </c>
      <c r="R30" s="25"/>
    </row>
    <row r="31" spans="1:18">
      <c r="A31" s="19" t="s">
        <v>316</v>
      </c>
      <c r="B31" s="19" t="s">
        <v>20</v>
      </c>
      <c r="C31" s="18">
        <v>45783</v>
      </c>
      <c r="D31" s="19" t="s">
        <v>21</v>
      </c>
      <c r="E31" s="19" t="s">
        <v>317</v>
      </c>
      <c r="F31" s="19" t="s">
        <v>61</v>
      </c>
      <c r="G31" s="19" t="s">
        <v>267</v>
      </c>
      <c r="H31" s="19" t="s">
        <v>273</v>
      </c>
      <c r="I31" s="19" t="s">
        <v>214</v>
      </c>
      <c r="J31" s="19" t="s">
        <v>32</v>
      </c>
      <c r="K31" s="19">
        <v>1</v>
      </c>
      <c r="L31" s="20">
        <v>113113</v>
      </c>
      <c r="M31" s="20">
        <v>113113</v>
      </c>
      <c r="N31" s="20">
        <f t="shared" si="0"/>
        <v>113113</v>
      </c>
      <c r="O31" s="20">
        <v>9049.0400000000009</v>
      </c>
      <c r="P31" s="19" t="s">
        <v>249</v>
      </c>
      <c r="Q31" s="19" t="s">
        <v>62</v>
      </c>
      <c r="R31" s="25"/>
    </row>
    <row r="32" spans="1:18">
      <c r="A32" s="19" t="s">
        <v>316</v>
      </c>
      <c r="B32" s="19" t="s">
        <v>20</v>
      </c>
      <c r="C32" s="18">
        <v>45783</v>
      </c>
      <c r="D32" s="19" t="s">
        <v>21</v>
      </c>
      <c r="E32" s="19" t="s">
        <v>317</v>
      </c>
      <c r="F32" s="19" t="s">
        <v>61</v>
      </c>
      <c r="G32" s="19" t="s">
        <v>267</v>
      </c>
      <c r="H32" s="19" t="s">
        <v>274</v>
      </c>
      <c r="I32" s="19" t="s">
        <v>211</v>
      </c>
      <c r="J32" s="19" t="s">
        <v>32</v>
      </c>
      <c r="K32" s="19">
        <v>10</v>
      </c>
      <c r="L32" s="20">
        <v>52815</v>
      </c>
      <c r="M32" s="20">
        <v>528150</v>
      </c>
      <c r="N32" s="20">
        <f t="shared" si="0"/>
        <v>528150</v>
      </c>
      <c r="O32" s="20">
        <v>42252</v>
      </c>
      <c r="P32" s="19" t="s">
        <v>249</v>
      </c>
      <c r="Q32" s="19" t="s">
        <v>62</v>
      </c>
      <c r="R32" s="25"/>
    </row>
    <row r="33" spans="1:18">
      <c r="A33" s="19" t="s">
        <v>316</v>
      </c>
      <c r="B33" s="19" t="s">
        <v>20</v>
      </c>
      <c r="C33" s="18">
        <v>45783</v>
      </c>
      <c r="D33" s="19" t="s">
        <v>21</v>
      </c>
      <c r="E33" s="19" t="s">
        <v>317</v>
      </c>
      <c r="F33" s="19" t="s">
        <v>61</v>
      </c>
      <c r="G33" s="19" t="s">
        <v>267</v>
      </c>
      <c r="H33" s="19" t="s">
        <v>287</v>
      </c>
      <c r="I33" s="19" t="s">
        <v>216</v>
      </c>
      <c r="J33" s="19" t="s">
        <v>32</v>
      </c>
      <c r="K33" s="19">
        <v>3</v>
      </c>
      <c r="L33" s="20">
        <v>47673</v>
      </c>
      <c r="M33" s="20">
        <v>143019</v>
      </c>
      <c r="N33" s="20">
        <f t="shared" si="0"/>
        <v>143019</v>
      </c>
      <c r="O33" s="20">
        <v>11441.52</v>
      </c>
      <c r="P33" s="19" t="s">
        <v>249</v>
      </c>
      <c r="Q33" s="19" t="s">
        <v>62</v>
      </c>
      <c r="R33" s="25"/>
    </row>
    <row r="34" spans="1:18">
      <c r="A34" s="19" t="s">
        <v>318</v>
      </c>
      <c r="B34" s="19" t="s">
        <v>20</v>
      </c>
      <c r="C34" s="18">
        <v>45787</v>
      </c>
      <c r="D34" s="19" t="s">
        <v>21</v>
      </c>
      <c r="E34" s="19" t="s">
        <v>319</v>
      </c>
      <c r="F34" s="19" t="s">
        <v>320</v>
      </c>
      <c r="G34" s="19" t="s">
        <v>321</v>
      </c>
      <c r="H34" s="19" t="s">
        <v>268</v>
      </c>
      <c r="I34" s="19" t="s">
        <v>269</v>
      </c>
      <c r="J34" s="19" t="s">
        <v>32</v>
      </c>
      <c r="K34" s="19">
        <v>1</v>
      </c>
      <c r="L34" s="20">
        <v>106026</v>
      </c>
      <c r="M34" s="20">
        <v>106026</v>
      </c>
      <c r="N34" s="20">
        <f t="shared" si="0"/>
        <v>106026</v>
      </c>
      <c r="O34" s="20">
        <v>8482.08</v>
      </c>
      <c r="P34" s="19" t="s">
        <v>261</v>
      </c>
      <c r="Q34" s="19" t="s">
        <v>121</v>
      </c>
      <c r="R34" s="25"/>
    </row>
    <row r="35" spans="1:18">
      <c r="A35" s="19" t="s">
        <v>322</v>
      </c>
      <c r="B35" s="19" t="s">
        <v>20</v>
      </c>
      <c r="C35" s="18">
        <v>45800</v>
      </c>
      <c r="D35" s="19" t="s">
        <v>21</v>
      </c>
      <c r="E35" s="19" t="s">
        <v>323</v>
      </c>
      <c r="F35" s="19" t="s">
        <v>96</v>
      </c>
      <c r="G35" s="19" t="s">
        <v>321</v>
      </c>
      <c r="H35" s="19" t="s">
        <v>286</v>
      </c>
      <c r="I35" s="19" t="s">
        <v>210</v>
      </c>
      <c r="J35" s="19" t="s">
        <v>28</v>
      </c>
      <c r="K35" s="19">
        <v>1</v>
      </c>
      <c r="L35" s="20">
        <v>69759</v>
      </c>
      <c r="M35" s="20">
        <v>69759</v>
      </c>
      <c r="N35" s="20">
        <f t="shared" si="0"/>
        <v>69759</v>
      </c>
      <c r="O35" s="20">
        <v>5580.72</v>
      </c>
      <c r="P35" s="19" t="s">
        <v>232</v>
      </c>
      <c r="Q35" s="19" t="s">
        <v>97</v>
      </c>
      <c r="R35" s="25"/>
    </row>
    <row r="36" spans="1:18">
      <c r="A36" s="19" t="s">
        <v>322</v>
      </c>
      <c r="B36" s="19" t="s">
        <v>20</v>
      </c>
      <c r="C36" s="18">
        <v>45800</v>
      </c>
      <c r="D36" s="19" t="s">
        <v>21</v>
      </c>
      <c r="E36" s="19" t="s">
        <v>323</v>
      </c>
      <c r="F36" s="19" t="s">
        <v>96</v>
      </c>
      <c r="G36" s="19" t="s">
        <v>321</v>
      </c>
      <c r="H36" s="19" t="s">
        <v>268</v>
      </c>
      <c r="I36" s="19" t="s">
        <v>269</v>
      </c>
      <c r="J36" s="19" t="s">
        <v>32</v>
      </c>
      <c r="K36" s="19">
        <v>1</v>
      </c>
      <c r="L36" s="20">
        <v>106026</v>
      </c>
      <c r="M36" s="20">
        <v>106026</v>
      </c>
      <c r="N36" s="20">
        <f t="shared" si="0"/>
        <v>106026</v>
      </c>
      <c r="O36" s="20">
        <v>8482.08</v>
      </c>
      <c r="P36" s="19" t="s">
        <v>232</v>
      </c>
      <c r="Q36" s="19" t="s">
        <v>97</v>
      </c>
      <c r="R36" s="25"/>
    </row>
    <row r="37" spans="1:18">
      <c r="A37" s="19" t="s">
        <v>324</v>
      </c>
      <c r="B37" s="19" t="s">
        <v>20</v>
      </c>
      <c r="C37" s="18">
        <v>45800</v>
      </c>
      <c r="D37" s="19" t="s">
        <v>21</v>
      </c>
      <c r="E37" s="19" t="s">
        <v>325</v>
      </c>
      <c r="F37" s="19" t="s">
        <v>96</v>
      </c>
      <c r="G37" s="19" t="s">
        <v>321</v>
      </c>
      <c r="H37" s="19" t="s">
        <v>286</v>
      </c>
      <c r="I37" s="19" t="s">
        <v>210</v>
      </c>
      <c r="J37" s="19" t="s">
        <v>28</v>
      </c>
      <c r="K37" s="19">
        <v>2</v>
      </c>
      <c r="L37" s="20">
        <v>69759</v>
      </c>
      <c r="M37" s="20">
        <v>139518</v>
      </c>
      <c r="N37" s="20">
        <f t="shared" si="0"/>
        <v>139518</v>
      </c>
      <c r="O37" s="20">
        <v>11161.44</v>
      </c>
      <c r="P37" s="19" t="s">
        <v>232</v>
      </c>
      <c r="Q37" s="19" t="s">
        <v>97</v>
      </c>
      <c r="R37" s="25"/>
    </row>
    <row r="38" spans="1:18">
      <c r="A38" s="19" t="s">
        <v>324</v>
      </c>
      <c r="B38" s="19" t="s">
        <v>20</v>
      </c>
      <c r="C38" s="18">
        <v>45800</v>
      </c>
      <c r="D38" s="19" t="s">
        <v>21</v>
      </c>
      <c r="E38" s="19" t="s">
        <v>325</v>
      </c>
      <c r="F38" s="19" t="s">
        <v>96</v>
      </c>
      <c r="G38" s="19" t="s">
        <v>321</v>
      </c>
      <c r="H38" s="19" t="s">
        <v>268</v>
      </c>
      <c r="I38" s="19" t="s">
        <v>269</v>
      </c>
      <c r="J38" s="19" t="s">
        <v>32</v>
      </c>
      <c r="K38" s="19">
        <v>1</v>
      </c>
      <c r="L38" s="20">
        <v>106026</v>
      </c>
      <c r="M38" s="20">
        <v>106026</v>
      </c>
      <c r="N38" s="20">
        <f t="shared" si="0"/>
        <v>106026</v>
      </c>
      <c r="O38" s="20">
        <v>8482.08</v>
      </c>
      <c r="P38" s="19" t="s">
        <v>232</v>
      </c>
      <c r="Q38" s="19" t="s">
        <v>97</v>
      </c>
      <c r="R38" s="25"/>
    </row>
    <row r="39" spans="1:18">
      <c r="A39" s="19" t="s">
        <v>326</v>
      </c>
      <c r="B39" s="19" t="s">
        <v>20</v>
      </c>
      <c r="C39" s="18">
        <v>45801</v>
      </c>
      <c r="D39" s="19" t="s">
        <v>21</v>
      </c>
      <c r="E39" s="19" t="s">
        <v>327</v>
      </c>
      <c r="F39" s="19" t="s">
        <v>328</v>
      </c>
      <c r="G39" s="19" t="s">
        <v>321</v>
      </c>
      <c r="H39" s="19" t="s">
        <v>279</v>
      </c>
      <c r="I39" s="19" t="s">
        <v>212</v>
      </c>
      <c r="J39" s="19" t="s">
        <v>28</v>
      </c>
      <c r="K39" s="19">
        <v>1</v>
      </c>
      <c r="L39" s="20">
        <v>105505</v>
      </c>
      <c r="M39" s="20">
        <v>105505</v>
      </c>
      <c r="N39" s="20">
        <f t="shared" si="0"/>
        <v>105505</v>
      </c>
      <c r="O39" s="20">
        <v>8440.4</v>
      </c>
      <c r="P39" s="19" t="s">
        <v>233</v>
      </c>
      <c r="Q39" s="19" t="s">
        <v>90</v>
      </c>
      <c r="R39" s="25"/>
    </row>
    <row r="40" spans="1:18">
      <c r="A40" s="19" t="s">
        <v>326</v>
      </c>
      <c r="B40" s="19" t="s">
        <v>20</v>
      </c>
      <c r="C40" s="18">
        <v>45801</v>
      </c>
      <c r="D40" s="19" t="s">
        <v>21</v>
      </c>
      <c r="E40" s="19" t="s">
        <v>327</v>
      </c>
      <c r="F40" s="19" t="s">
        <v>328</v>
      </c>
      <c r="G40" s="19" t="s">
        <v>321</v>
      </c>
      <c r="H40" s="19" t="s">
        <v>287</v>
      </c>
      <c r="I40" s="19" t="s">
        <v>216</v>
      </c>
      <c r="J40" s="19" t="s">
        <v>32</v>
      </c>
      <c r="K40" s="19">
        <v>2</v>
      </c>
      <c r="L40" s="20">
        <v>47673</v>
      </c>
      <c r="M40" s="20">
        <v>95346</v>
      </c>
      <c r="N40" s="20">
        <f t="shared" si="0"/>
        <v>95346</v>
      </c>
      <c r="O40" s="20">
        <v>7627.68</v>
      </c>
      <c r="P40" s="19" t="s">
        <v>233</v>
      </c>
      <c r="Q40" s="19" t="s">
        <v>90</v>
      </c>
      <c r="R40" s="25"/>
    </row>
    <row r="41" spans="1:18">
      <c r="A41" s="19" t="s">
        <v>329</v>
      </c>
      <c r="B41" s="19" t="s">
        <v>20</v>
      </c>
      <c r="C41" s="18">
        <v>45785</v>
      </c>
      <c r="D41" s="19" t="s">
        <v>21</v>
      </c>
      <c r="E41" s="19" t="s">
        <v>330</v>
      </c>
      <c r="F41" s="19"/>
      <c r="G41" s="19" t="s">
        <v>267</v>
      </c>
      <c r="H41" s="19" t="s">
        <v>274</v>
      </c>
      <c r="I41" s="19" t="s">
        <v>211</v>
      </c>
      <c r="J41" s="19" t="s">
        <v>32</v>
      </c>
      <c r="K41" s="19">
        <v>6</v>
      </c>
      <c r="L41" s="20">
        <v>52815</v>
      </c>
      <c r="M41" s="20">
        <v>316890</v>
      </c>
      <c r="N41" s="20">
        <f t="shared" si="0"/>
        <v>316890</v>
      </c>
      <c r="O41" s="20">
        <v>25351.200000000001</v>
      </c>
      <c r="P41" s="19" t="s">
        <v>259</v>
      </c>
      <c r="Q41" s="19" t="s">
        <v>114</v>
      </c>
      <c r="R41" s="25"/>
    </row>
    <row r="42" spans="1:18">
      <c r="A42" s="19" t="s">
        <v>331</v>
      </c>
      <c r="B42" s="19" t="s">
        <v>20</v>
      </c>
      <c r="C42" s="18">
        <v>45787</v>
      </c>
      <c r="D42" s="19" t="s">
        <v>21</v>
      </c>
      <c r="E42" s="19" t="s">
        <v>332</v>
      </c>
      <c r="F42" s="19" t="s">
        <v>333</v>
      </c>
      <c r="G42" s="19" t="s">
        <v>267</v>
      </c>
      <c r="H42" s="19" t="s">
        <v>274</v>
      </c>
      <c r="I42" s="19" t="s">
        <v>211</v>
      </c>
      <c r="J42" s="19" t="s">
        <v>32</v>
      </c>
      <c r="K42" s="19">
        <v>1</v>
      </c>
      <c r="L42" s="20">
        <v>52815</v>
      </c>
      <c r="M42" s="20">
        <v>52815</v>
      </c>
      <c r="N42" s="20">
        <f t="shared" si="0"/>
        <v>52815</v>
      </c>
      <c r="O42" s="20">
        <v>4225.2</v>
      </c>
      <c r="P42" s="19" t="s">
        <v>258</v>
      </c>
      <c r="Q42" s="19" t="s">
        <v>81</v>
      </c>
      <c r="R42" s="25"/>
    </row>
    <row r="43" spans="1:18">
      <c r="A43" s="19" t="s">
        <v>334</v>
      </c>
      <c r="B43" s="19" t="s">
        <v>20</v>
      </c>
      <c r="C43" s="18">
        <v>45786</v>
      </c>
      <c r="D43" s="19" t="s">
        <v>21</v>
      </c>
      <c r="E43" s="19" t="s">
        <v>335</v>
      </c>
      <c r="F43" s="19" t="s">
        <v>336</v>
      </c>
      <c r="G43" s="19" t="s">
        <v>267</v>
      </c>
      <c r="H43" s="19" t="s">
        <v>274</v>
      </c>
      <c r="I43" s="19" t="s">
        <v>211</v>
      </c>
      <c r="J43" s="19" t="s">
        <v>32</v>
      </c>
      <c r="K43" s="19">
        <v>4</v>
      </c>
      <c r="L43" s="20">
        <v>52815</v>
      </c>
      <c r="M43" s="20">
        <v>211260</v>
      </c>
      <c r="N43" s="20">
        <f t="shared" si="0"/>
        <v>211260</v>
      </c>
      <c r="O43" s="20">
        <v>16900.8</v>
      </c>
      <c r="P43" s="19" t="s">
        <v>256</v>
      </c>
      <c r="Q43" s="19" t="s">
        <v>257</v>
      </c>
      <c r="R43" s="25"/>
    </row>
    <row r="44" spans="1:18">
      <c r="A44" s="19" t="s">
        <v>334</v>
      </c>
      <c r="B44" s="19" t="s">
        <v>20</v>
      </c>
      <c r="C44" s="18">
        <v>45786</v>
      </c>
      <c r="D44" s="19" t="s">
        <v>21</v>
      </c>
      <c r="E44" s="19" t="s">
        <v>335</v>
      </c>
      <c r="F44" s="19" t="s">
        <v>336</v>
      </c>
      <c r="G44" s="19" t="s">
        <v>267</v>
      </c>
      <c r="H44" s="19" t="s">
        <v>287</v>
      </c>
      <c r="I44" s="19" t="s">
        <v>216</v>
      </c>
      <c r="J44" s="19" t="s">
        <v>32</v>
      </c>
      <c r="K44" s="19">
        <v>1</v>
      </c>
      <c r="L44" s="20">
        <v>47673</v>
      </c>
      <c r="M44" s="20">
        <v>47673</v>
      </c>
      <c r="N44" s="20">
        <f t="shared" si="0"/>
        <v>47673</v>
      </c>
      <c r="O44" s="20">
        <v>3813.84</v>
      </c>
      <c r="P44" s="19" t="s">
        <v>256</v>
      </c>
      <c r="Q44" s="19" t="s">
        <v>257</v>
      </c>
      <c r="R44" s="25"/>
    </row>
    <row r="45" spans="1:18">
      <c r="A45" s="19" t="s">
        <v>334</v>
      </c>
      <c r="B45" s="19" t="s">
        <v>20</v>
      </c>
      <c r="C45" s="18">
        <v>45786</v>
      </c>
      <c r="D45" s="19" t="s">
        <v>21</v>
      </c>
      <c r="E45" s="19" t="s">
        <v>335</v>
      </c>
      <c r="F45" s="19" t="s">
        <v>336</v>
      </c>
      <c r="G45" s="19" t="s">
        <v>267</v>
      </c>
      <c r="H45" s="19" t="s">
        <v>268</v>
      </c>
      <c r="I45" s="19" t="s">
        <v>269</v>
      </c>
      <c r="J45" s="19" t="s">
        <v>32</v>
      </c>
      <c r="K45" s="19">
        <v>2</v>
      </c>
      <c r="L45" s="20">
        <v>106026</v>
      </c>
      <c r="M45" s="20">
        <v>212052</v>
      </c>
      <c r="N45" s="20">
        <f t="shared" si="0"/>
        <v>212052</v>
      </c>
      <c r="O45" s="20">
        <v>16964.16</v>
      </c>
      <c r="P45" s="19" t="s">
        <v>256</v>
      </c>
      <c r="Q45" s="19" t="s">
        <v>257</v>
      </c>
      <c r="R45" s="25"/>
    </row>
    <row r="46" spans="1:18">
      <c r="A46" s="19" t="s">
        <v>337</v>
      </c>
      <c r="B46" s="19" t="s">
        <v>20</v>
      </c>
      <c r="C46" s="18">
        <v>45798</v>
      </c>
      <c r="D46" s="19" t="s">
        <v>21</v>
      </c>
      <c r="E46" s="19" t="s">
        <v>338</v>
      </c>
      <c r="F46" s="19" t="s">
        <v>339</v>
      </c>
      <c r="G46" s="19" t="s">
        <v>267</v>
      </c>
      <c r="H46" s="19" t="s">
        <v>268</v>
      </c>
      <c r="I46" s="19" t="s">
        <v>269</v>
      </c>
      <c r="J46" s="19" t="s">
        <v>32</v>
      </c>
      <c r="K46" s="19">
        <v>1</v>
      </c>
      <c r="L46" s="20">
        <v>106026</v>
      </c>
      <c r="M46" s="20">
        <v>106026</v>
      </c>
      <c r="N46" s="20">
        <f t="shared" si="0"/>
        <v>106026</v>
      </c>
      <c r="O46" s="20">
        <v>8482.08</v>
      </c>
      <c r="P46" s="19" t="s">
        <v>246</v>
      </c>
      <c r="Q46" s="19" t="s">
        <v>78</v>
      </c>
      <c r="R46" s="25"/>
    </row>
    <row r="47" spans="1:18">
      <c r="A47" s="19" t="s">
        <v>340</v>
      </c>
      <c r="B47" s="19" t="s">
        <v>20</v>
      </c>
      <c r="C47" s="18">
        <v>45798</v>
      </c>
      <c r="D47" s="19" t="s">
        <v>21</v>
      </c>
      <c r="E47" s="19" t="s">
        <v>341</v>
      </c>
      <c r="F47" s="19" t="s">
        <v>342</v>
      </c>
      <c r="G47" s="19" t="s">
        <v>267</v>
      </c>
      <c r="H47" s="19" t="s">
        <v>268</v>
      </c>
      <c r="I47" s="19" t="s">
        <v>269</v>
      </c>
      <c r="J47" s="19" t="s">
        <v>32</v>
      </c>
      <c r="K47" s="19">
        <v>3</v>
      </c>
      <c r="L47" s="20">
        <v>106026</v>
      </c>
      <c r="M47" s="20">
        <v>318078</v>
      </c>
      <c r="N47" s="20">
        <f t="shared" si="0"/>
        <v>318078</v>
      </c>
      <c r="O47" s="20">
        <v>25446.240000000002</v>
      </c>
      <c r="P47" s="19" t="s">
        <v>246</v>
      </c>
      <c r="Q47" s="19" t="s">
        <v>78</v>
      </c>
      <c r="R47" s="25"/>
    </row>
    <row r="48" spans="1:18">
      <c r="A48" s="19" t="s">
        <v>337</v>
      </c>
      <c r="B48" s="19" t="s">
        <v>20</v>
      </c>
      <c r="C48" s="18">
        <v>45798</v>
      </c>
      <c r="D48" s="19" t="s">
        <v>21</v>
      </c>
      <c r="E48" s="19" t="s">
        <v>338</v>
      </c>
      <c r="F48" s="19" t="s">
        <v>339</v>
      </c>
      <c r="G48" s="19" t="s">
        <v>267</v>
      </c>
      <c r="H48" s="19" t="s">
        <v>274</v>
      </c>
      <c r="I48" s="19" t="s">
        <v>211</v>
      </c>
      <c r="J48" s="19" t="s">
        <v>32</v>
      </c>
      <c r="K48" s="19">
        <v>1</v>
      </c>
      <c r="L48" s="20">
        <v>52815</v>
      </c>
      <c r="M48" s="20">
        <v>52815</v>
      </c>
      <c r="N48" s="20">
        <f t="shared" si="0"/>
        <v>52815</v>
      </c>
      <c r="O48" s="20">
        <v>4225.2</v>
      </c>
      <c r="P48" s="19" t="s">
        <v>246</v>
      </c>
      <c r="Q48" s="19" t="s">
        <v>78</v>
      </c>
      <c r="R48" s="25"/>
    </row>
    <row r="49" spans="1:18">
      <c r="A49" s="19" t="s">
        <v>337</v>
      </c>
      <c r="B49" s="19" t="s">
        <v>20</v>
      </c>
      <c r="C49" s="18">
        <v>45798</v>
      </c>
      <c r="D49" s="19" t="s">
        <v>21</v>
      </c>
      <c r="E49" s="19" t="s">
        <v>338</v>
      </c>
      <c r="F49" s="19" t="s">
        <v>339</v>
      </c>
      <c r="G49" s="19" t="s">
        <v>267</v>
      </c>
      <c r="H49" s="19" t="s">
        <v>287</v>
      </c>
      <c r="I49" s="19" t="s">
        <v>216</v>
      </c>
      <c r="J49" s="19" t="s">
        <v>32</v>
      </c>
      <c r="K49" s="19">
        <v>2</v>
      </c>
      <c r="L49" s="20">
        <v>47673</v>
      </c>
      <c r="M49" s="20">
        <v>95346</v>
      </c>
      <c r="N49" s="20">
        <f t="shared" si="0"/>
        <v>95346</v>
      </c>
      <c r="O49" s="20">
        <v>7627.68</v>
      </c>
      <c r="P49" s="19" t="s">
        <v>246</v>
      </c>
      <c r="Q49" s="19" t="s">
        <v>78</v>
      </c>
      <c r="R49" s="25"/>
    </row>
    <row r="50" spans="1:18">
      <c r="A50" s="19" t="s">
        <v>343</v>
      </c>
      <c r="B50" s="19" t="s">
        <v>20</v>
      </c>
      <c r="C50" s="18">
        <v>45784</v>
      </c>
      <c r="D50" s="19" t="s">
        <v>21</v>
      </c>
      <c r="E50" s="19" t="s">
        <v>46</v>
      </c>
      <c r="F50" s="19" t="s">
        <v>344</v>
      </c>
      <c r="G50" s="19" t="s">
        <v>345</v>
      </c>
      <c r="H50" s="19" t="s">
        <v>268</v>
      </c>
      <c r="I50" s="19" t="s">
        <v>269</v>
      </c>
      <c r="J50" s="19" t="s">
        <v>32</v>
      </c>
      <c r="K50" s="19">
        <v>1</v>
      </c>
      <c r="L50" s="20">
        <v>106026</v>
      </c>
      <c r="M50" s="20">
        <v>106026</v>
      </c>
      <c r="N50" s="20">
        <f t="shared" si="0"/>
        <v>106026</v>
      </c>
      <c r="O50" s="20">
        <v>8482.08</v>
      </c>
      <c r="P50" s="19" t="s">
        <v>225</v>
      </c>
      <c r="Q50" s="19" t="s">
        <v>53</v>
      </c>
      <c r="R50" s="25"/>
    </row>
    <row r="51" spans="1:18">
      <c r="A51" s="19" t="s">
        <v>346</v>
      </c>
      <c r="B51" s="19" t="s">
        <v>20</v>
      </c>
      <c r="C51" s="18">
        <v>45796</v>
      </c>
      <c r="D51" s="19" t="s">
        <v>21</v>
      </c>
      <c r="E51" s="19" t="s">
        <v>347</v>
      </c>
      <c r="F51" s="19" t="s">
        <v>348</v>
      </c>
      <c r="G51" s="19" t="s">
        <v>321</v>
      </c>
      <c r="H51" s="19" t="s">
        <v>268</v>
      </c>
      <c r="I51" s="19" t="s">
        <v>269</v>
      </c>
      <c r="J51" s="19" t="s">
        <v>32</v>
      </c>
      <c r="K51" s="19">
        <v>2</v>
      </c>
      <c r="L51" s="20">
        <v>106026</v>
      </c>
      <c r="M51" s="20">
        <v>212052</v>
      </c>
      <c r="N51" s="20">
        <f t="shared" si="0"/>
        <v>212052</v>
      </c>
      <c r="O51" s="20">
        <v>16964.16</v>
      </c>
      <c r="P51" s="19" t="s">
        <v>231</v>
      </c>
      <c r="Q51" s="19" t="s">
        <v>107</v>
      </c>
      <c r="R51" s="25"/>
    </row>
    <row r="52" spans="1:18">
      <c r="A52" s="19" t="s">
        <v>349</v>
      </c>
      <c r="B52" s="19" t="s">
        <v>20</v>
      </c>
      <c r="C52" s="18">
        <v>45782</v>
      </c>
      <c r="D52" s="19" t="s">
        <v>21</v>
      </c>
      <c r="E52" s="19" t="s">
        <v>46</v>
      </c>
      <c r="F52" s="19" t="s">
        <v>350</v>
      </c>
      <c r="G52" s="19" t="s">
        <v>351</v>
      </c>
      <c r="H52" s="19" t="s">
        <v>268</v>
      </c>
      <c r="I52" s="19" t="s">
        <v>269</v>
      </c>
      <c r="J52" s="19" t="s">
        <v>32</v>
      </c>
      <c r="K52" s="19">
        <v>6</v>
      </c>
      <c r="L52" s="20">
        <v>106026</v>
      </c>
      <c r="M52" s="20">
        <v>636156</v>
      </c>
      <c r="N52" s="20">
        <f t="shared" si="0"/>
        <v>636156</v>
      </c>
      <c r="O52" s="20">
        <v>50892.480000000003</v>
      </c>
      <c r="P52" s="19" t="s">
        <v>226</v>
      </c>
      <c r="Q52" s="19" t="s">
        <v>93</v>
      </c>
      <c r="R52" s="25"/>
    </row>
    <row r="53" spans="1:18">
      <c r="A53" s="19" t="s">
        <v>352</v>
      </c>
      <c r="B53" s="19" t="s">
        <v>20</v>
      </c>
      <c r="C53" s="18">
        <v>45799</v>
      </c>
      <c r="D53" s="19" t="s">
        <v>21</v>
      </c>
      <c r="E53" s="19" t="s">
        <v>46</v>
      </c>
      <c r="F53" s="19" t="s">
        <v>353</v>
      </c>
      <c r="G53" s="19" t="s">
        <v>351</v>
      </c>
      <c r="H53" s="19" t="s">
        <v>286</v>
      </c>
      <c r="I53" s="19" t="s">
        <v>210</v>
      </c>
      <c r="J53" s="19" t="s">
        <v>28</v>
      </c>
      <c r="K53" s="19">
        <v>1</v>
      </c>
      <c r="L53" s="20">
        <v>69759</v>
      </c>
      <c r="M53" s="20">
        <v>69759</v>
      </c>
      <c r="N53" s="20">
        <f t="shared" si="0"/>
        <v>69759</v>
      </c>
      <c r="O53" s="20">
        <v>5580.72</v>
      </c>
      <c r="P53" s="19" t="s">
        <v>226</v>
      </c>
      <c r="Q53" s="19" t="s">
        <v>93</v>
      </c>
      <c r="R53" s="25"/>
    </row>
    <row r="54" spans="1:18">
      <c r="A54" s="19" t="s">
        <v>354</v>
      </c>
      <c r="B54" s="19" t="s">
        <v>20</v>
      </c>
      <c r="C54" s="18">
        <v>45797</v>
      </c>
      <c r="D54" s="19" t="s">
        <v>21</v>
      </c>
      <c r="E54" s="19" t="s">
        <v>355</v>
      </c>
      <c r="F54" s="19" t="s">
        <v>356</v>
      </c>
      <c r="G54" s="19" t="s">
        <v>321</v>
      </c>
      <c r="H54" s="19" t="s">
        <v>273</v>
      </c>
      <c r="I54" s="19" t="s">
        <v>214</v>
      </c>
      <c r="J54" s="19" t="s">
        <v>32</v>
      </c>
      <c r="K54" s="19">
        <v>3</v>
      </c>
      <c r="L54" s="20">
        <v>113113</v>
      </c>
      <c r="M54" s="20">
        <v>339339</v>
      </c>
      <c r="N54" s="20">
        <f t="shared" si="0"/>
        <v>339339</v>
      </c>
      <c r="O54" s="20">
        <v>27147.119999999999</v>
      </c>
      <c r="P54" s="19" t="s">
        <v>255</v>
      </c>
      <c r="Q54" s="19" t="s">
        <v>74</v>
      </c>
      <c r="R54" s="25"/>
    </row>
    <row r="55" spans="1:18">
      <c r="A55" s="19" t="s">
        <v>357</v>
      </c>
      <c r="B55" s="19" t="s">
        <v>20</v>
      </c>
      <c r="C55" s="18">
        <v>45799</v>
      </c>
      <c r="D55" s="19" t="s">
        <v>21</v>
      </c>
      <c r="E55" s="19" t="s">
        <v>358</v>
      </c>
      <c r="F55" s="19" t="s">
        <v>110</v>
      </c>
      <c r="G55" s="19" t="s">
        <v>321</v>
      </c>
      <c r="H55" s="19" t="s">
        <v>279</v>
      </c>
      <c r="I55" s="19" t="s">
        <v>212</v>
      </c>
      <c r="J55" s="19" t="s">
        <v>28</v>
      </c>
      <c r="K55" s="19">
        <v>1</v>
      </c>
      <c r="L55" s="20">
        <v>105505</v>
      </c>
      <c r="M55" s="20">
        <v>105505</v>
      </c>
      <c r="N55" s="20">
        <f t="shared" si="0"/>
        <v>105505</v>
      </c>
      <c r="O55" s="20">
        <v>8440.4</v>
      </c>
      <c r="P55" s="19" t="s">
        <v>229</v>
      </c>
      <c r="Q55" s="19" t="s">
        <v>111</v>
      </c>
      <c r="R55" s="25"/>
    </row>
    <row r="56" spans="1:18">
      <c r="A56" s="19" t="s">
        <v>357</v>
      </c>
      <c r="B56" s="19" t="s">
        <v>20</v>
      </c>
      <c r="C56" s="18">
        <v>45799</v>
      </c>
      <c r="D56" s="19" t="s">
        <v>21</v>
      </c>
      <c r="E56" s="19" t="s">
        <v>358</v>
      </c>
      <c r="F56" s="19" t="s">
        <v>110</v>
      </c>
      <c r="G56" s="19" t="s">
        <v>321</v>
      </c>
      <c r="H56" s="19" t="s">
        <v>286</v>
      </c>
      <c r="I56" s="19" t="s">
        <v>210</v>
      </c>
      <c r="J56" s="19" t="s">
        <v>28</v>
      </c>
      <c r="K56" s="19">
        <v>1</v>
      </c>
      <c r="L56" s="20">
        <v>69759</v>
      </c>
      <c r="M56" s="20">
        <v>69759</v>
      </c>
      <c r="N56" s="20">
        <f t="shared" si="0"/>
        <v>69759</v>
      </c>
      <c r="O56" s="20">
        <v>5580.72</v>
      </c>
      <c r="P56" s="19" t="s">
        <v>229</v>
      </c>
      <c r="Q56" s="19" t="s">
        <v>111</v>
      </c>
      <c r="R56" s="25"/>
    </row>
    <row r="57" spans="1:18">
      <c r="A57" s="19" t="s">
        <v>357</v>
      </c>
      <c r="B57" s="19" t="s">
        <v>20</v>
      </c>
      <c r="C57" s="18">
        <v>45799</v>
      </c>
      <c r="D57" s="19" t="s">
        <v>21</v>
      </c>
      <c r="E57" s="19" t="s">
        <v>358</v>
      </c>
      <c r="F57" s="19" t="s">
        <v>110</v>
      </c>
      <c r="G57" s="19" t="s">
        <v>321</v>
      </c>
      <c r="H57" s="19" t="s">
        <v>273</v>
      </c>
      <c r="I57" s="19" t="s">
        <v>214</v>
      </c>
      <c r="J57" s="19" t="s">
        <v>32</v>
      </c>
      <c r="K57" s="19">
        <v>1</v>
      </c>
      <c r="L57" s="20">
        <v>113113</v>
      </c>
      <c r="M57" s="20">
        <v>113113</v>
      </c>
      <c r="N57" s="20">
        <f t="shared" si="0"/>
        <v>113113</v>
      </c>
      <c r="O57" s="20">
        <v>9049.0400000000009</v>
      </c>
      <c r="P57" s="19" t="s">
        <v>229</v>
      </c>
      <c r="Q57" s="19" t="s">
        <v>111</v>
      </c>
      <c r="R57" s="25"/>
    </row>
    <row r="58" spans="1:18">
      <c r="A58" s="19" t="s">
        <v>359</v>
      </c>
      <c r="B58" s="19" t="s">
        <v>20</v>
      </c>
      <c r="C58" s="18">
        <v>45798</v>
      </c>
      <c r="D58" s="19" t="s">
        <v>21</v>
      </c>
      <c r="E58" s="19" t="s">
        <v>46</v>
      </c>
      <c r="F58" s="19" t="s">
        <v>360</v>
      </c>
      <c r="G58" s="19" t="s">
        <v>361</v>
      </c>
      <c r="H58" s="19" t="s">
        <v>273</v>
      </c>
      <c r="I58" s="19" t="s">
        <v>214</v>
      </c>
      <c r="J58" s="19" t="s">
        <v>32</v>
      </c>
      <c r="K58" s="19">
        <v>1</v>
      </c>
      <c r="L58" s="20">
        <v>113113</v>
      </c>
      <c r="M58" s="20">
        <v>113113</v>
      </c>
      <c r="N58" s="20">
        <f t="shared" si="0"/>
        <v>113113</v>
      </c>
      <c r="O58" s="20">
        <v>9049.0400000000009</v>
      </c>
      <c r="P58" s="19" t="s">
        <v>227</v>
      </c>
      <c r="Q58" s="19" t="s">
        <v>50</v>
      </c>
      <c r="R58" s="25"/>
    </row>
    <row r="59" spans="1:18">
      <c r="A59" s="19" t="s">
        <v>359</v>
      </c>
      <c r="B59" s="19" t="s">
        <v>20</v>
      </c>
      <c r="C59" s="18">
        <v>45798</v>
      </c>
      <c r="D59" s="19" t="s">
        <v>21</v>
      </c>
      <c r="E59" s="19" t="s">
        <v>46</v>
      </c>
      <c r="F59" s="19" t="s">
        <v>360</v>
      </c>
      <c r="G59" s="19" t="s">
        <v>361</v>
      </c>
      <c r="H59" s="19" t="s">
        <v>268</v>
      </c>
      <c r="I59" s="19" t="s">
        <v>269</v>
      </c>
      <c r="J59" s="19" t="s">
        <v>32</v>
      </c>
      <c r="K59" s="19">
        <v>1</v>
      </c>
      <c r="L59" s="20">
        <v>106026</v>
      </c>
      <c r="M59" s="20">
        <v>106026</v>
      </c>
      <c r="N59" s="20">
        <f t="shared" si="0"/>
        <v>106026</v>
      </c>
      <c r="O59" s="20">
        <v>8482.08</v>
      </c>
      <c r="P59" s="19" t="s">
        <v>227</v>
      </c>
      <c r="Q59" s="19" t="s">
        <v>50</v>
      </c>
      <c r="R59" s="25"/>
    </row>
    <row r="60" spans="1:18">
      <c r="A60" s="19" t="s">
        <v>362</v>
      </c>
      <c r="B60" s="19" t="s">
        <v>20</v>
      </c>
      <c r="C60" s="18">
        <v>45780</v>
      </c>
      <c r="D60" s="19" t="s">
        <v>21</v>
      </c>
      <c r="E60" s="19" t="s">
        <v>46</v>
      </c>
      <c r="F60" s="19"/>
      <c r="G60" s="19" t="s">
        <v>363</v>
      </c>
      <c r="H60" s="19" t="s">
        <v>287</v>
      </c>
      <c r="I60" s="19" t="s">
        <v>216</v>
      </c>
      <c r="J60" s="19" t="s">
        <v>32</v>
      </c>
      <c r="K60" s="19">
        <v>4</v>
      </c>
      <c r="L60" s="20">
        <v>47673</v>
      </c>
      <c r="M60" s="20">
        <v>190692</v>
      </c>
      <c r="N60" s="20">
        <f t="shared" si="0"/>
        <v>190692</v>
      </c>
      <c r="O60" s="20">
        <v>15255.36</v>
      </c>
      <c r="P60" s="19" t="s">
        <v>223</v>
      </c>
      <c r="Q60" s="19" t="s">
        <v>364</v>
      </c>
      <c r="R60" s="25"/>
    </row>
    <row r="61" spans="1:18">
      <c r="A61" s="19" t="s">
        <v>365</v>
      </c>
      <c r="B61" s="19" t="s">
        <v>20</v>
      </c>
      <c r="C61" s="18">
        <v>45799</v>
      </c>
      <c r="D61" s="19" t="s">
        <v>21</v>
      </c>
      <c r="E61" s="19" t="s">
        <v>366</v>
      </c>
      <c r="F61" s="19" t="s">
        <v>367</v>
      </c>
      <c r="G61" s="19" t="s">
        <v>321</v>
      </c>
      <c r="H61" s="19" t="s">
        <v>286</v>
      </c>
      <c r="I61" s="19" t="s">
        <v>210</v>
      </c>
      <c r="J61" s="19" t="s">
        <v>28</v>
      </c>
      <c r="K61" s="19">
        <v>3</v>
      </c>
      <c r="L61" s="20">
        <v>69759</v>
      </c>
      <c r="M61" s="20">
        <v>209277</v>
      </c>
      <c r="N61" s="20">
        <f t="shared" si="0"/>
        <v>209277</v>
      </c>
      <c r="O61" s="20">
        <v>16742.16</v>
      </c>
      <c r="P61" s="19" t="s">
        <v>230</v>
      </c>
      <c r="Q61" s="19" t="s">
        <v>368</v>
      </c>
      <c r="R61" s="25"/>
    </row>
    <row r="62" spans="1:18">
      <c r="A62" s="19" t="s">
        <v>365</v>
      </c>
      <c r="B62" s="19" t="s">
        <v>20</v>
      </c>
      <c r="C62" s="18">
        <v>45799</v>
      </c>
      <c r="D62" s="19" t="s">
        <v>21</v>
      </c>
      <c r="E62" s="19" t="s">
        <v>366</v>
      </c>
      <c r="F62" s="19" t="s">
        <v>367</v>
      </c>
      <c r="G62" s="19" t="s">
        <v>321</v>
      </c>
      <c r="H62" s="19" t="s">
        <v>268</v>
      </c>
      <c r="I62" s="19" t="s">
        <v>269</v>
      </c>
      <c r="J62" s="19" t="s">
        <v>32</v>
      </c>
      <c r="K62" s="19">
        <v>1</v>
      </c>
      <c r="L62" s="20">
        <v>106026</v>
      </c>
      <c r="M62" s="20">
        <v>106026</v>
      </c>
      <c r="N62" s="20">
        <f t="shared" si="0"/>
        <v>106026</v>
      </c>
      <c r="O62" s="20">
        <v>8482.08</v>
      </c>
      <c r="P62" s="19" t="s">
        <v>230</v>
      </c>
      <c r="Q62" s="19" t="s">
        <v>368</v>
      </c>
      <c r="R62" s="25"/>
    </row>
    <row r="63" spans="1:18">
      <c r="A63" s="19" t="s">
        <v>369</v>
      </c>
      <c r="B63" s="19" t="s">
        <v>20</v>
      </c>
      <c r="C63" s="18">
        <v>45789</v>
      </c>
      <c r="D63" s="19" t="s">
        <v>21</v>
      </c>
      <c r="E63" s="19" t="s">
        <v>370</v>
      </c>
      <c r="F63" s="19" t="s">
        <v>371</v>
      </c>
      <c r="G63" s="19" t="s">
        <v>267</v>
      </c>
      <c r="H63" s="19" t="s">
        <v>274</v>
      </c>
      <c r="I63" s="19" t="s">
        <v>211</v>
      </c>
      <c r="J63" s="19" t="s">
        <v>32</v>
      </c>
      <c r="K63" s="19">
        <v>2</v>
      </c>
      <c r="L63" s="20">
        <v>52815</v>
      </c>
      <c r="M63" s="20">
        <v>105630</v>
      </c>
      <c r="N63" s="20">
        <f t="shared" si="0"/>
        <v>105630</v>
      </c>
      <c r="O63" s="20">
        <v>8450.4</v>
      </c>
      <c r="P63" s="19" t="s">
        <v>237</v>
      </c>
      <c r="Q63" s="19" t="s">
        <v>238</v>
      </c>
      <c r="R63" s="25"/>
    </row>
    <row r="64" spans="1:18">
      <c r="A64" s="19" t="s">
        <v>369</v>
      </c>
      <c r="B64" s="19" t="s">
        <v>20</v>
      </c>
      <c r="C64" s="18">
        <v>45789</v>
      </c>
      <c r="D64" s="19" t="s">
        <v>21</v>
      </c>
      <c r="E64" s="19" t="s">
        <v>370</v>
      </c>
      <c r="F64" s="19" t="s">
        <v>371</v>
      </c>
      <c r="G64" s="19" t="s">
        <v>267</v>
      </c>
      <c r="H64" s="19" t="s">
        <v>287</v>
      </c>
      <c r="I64" s="19" t="s">
        <v>216</v>
      </c>
      <c r="J64" s="19" t="s">
        <v>32</v>
      </c>
      <c r="K64" s="19">
        <v>1</v>
      </c>
      <c r="L64" s="20">
        <v>47673</v>
      </c>
      <c r="M64" s="20">
        <v>47673</v>
      </c>
      <c r="N64" s="20">
        <f t="shared" si="0"/>
        <v>47673</v>
      </c>
      <c r="O64" s="20">
        <v>3813.84</v>
      </c>
      <c r="P64" s="19" t="s">
        <v>237</v>
      </c>
      <c r="Q64" s="19" t="s">
        <v>238</v>
      </c>
      <c r="R64" s="25"/>
    </row>
    <row r="65" spans="1:18">
      <c r="A65" s="19" t="s">
        <v>369</v>
      </c>
      <c r="B65" s="19" t="s">
        <v>20</v>
      </c>
      <c r="C65" s="18">
        <v>45789</v>
      </c>
      <c r="D65" s="19" t="s">
        <v>21</v>
      </c>
      <c r="E65" s="19" t="s">
        <v>370</v>
      </c>
      <c r="F65" s="19" t="s">
        <v>371</v>
      </c>
      <c r="G65" s="19" t="s">
        <v>267</v>
      </c>
      <c r="H65" s="19" t="s">
        <v>280</v>
      </c>
      <c r="I65" s="19" t="s">
        <v>215</v>
      </c>
      <c r="J65" s="19" t="s">
        <v>32</v>
      </c>
      <c r="K65" s="19">
        <v>1</v>
      </c>
      <c r="L65" s="20">
        <v>43700</v>
      </c>
      <c r="M65" s="20">
        <v>43700</v>
      </c>
      <c r="N65" s="20">
        <f t="shared" si="0"/>
        <v>43700</v>
      </c>
      <c r="O65" s="20">
        <v>3496</v>
      </c>
      <c r="P65" s="19" t="s">
        <v>237</v>
      </c>
      <c r="Q65" s="19" t="s">
        <v>238</v>
      </c>
      <c r="R65" s="25"/>
    </row>
    <row r="66" spans="1:18">
      <c r="A66" s="19" t="s">
        <v>372</v>
      </c>
      <c r="B66" s="19" t="s">
        <v>20</v>
      </c>
      <c r="C66" s="18">
        <v>45798</v>
      </c>
      <c r="D66" s="19" t="s">
        <v>21</v>
      </c>
      <c r="E66" s="19" t="s">
        <v>373</v>
      </c>
      <c r="F66" s="19" t="s">
        <v>374</v>
      </c>
      <c r="G66" s="19" t="s">
        <v>267</v>
      </c>
      <c r="H66" s="19" t="s">
        <v>279</v>
      </c>
      <c r="I66" s="19" t="s">
        <v>212</v>
      </c>
      <c r="J66" s="19" t="s">
        <v>28</v>
      </c>
      <c r="K66" s="19">
        <v>1</v>
      </c>
      <c r="L66" s="20">
        <v>84404</v>
      </c>
      <c r="M66" s="20">
        <v>84404</v>
      </c>
      <c r="N66" s="20">
        <f t="shared" si="0"/>
        <v>84404</v>
      </c>
      <c r="O66" s="20">
        <v>6752.32</v>
      </c>
      <c r="P66" s="19" t="s">
        <v>237</v>
      </c>
      <c r="Q66" s="19" t="s">
        <v>238</v>
      </c>
      <c r="R66" s="25"/>
    </row>
    <row r="67" spans="1:18">
      <c r="A67" s="19" t="s">
        <v>375</v>
      </c>
      <c r="B67" s="19" t="s">
        <v>20</v>
      </c>
      <c r="C67" s="18">
        <v>45780</v>
      </c>
      <c r="D67" s="19" t="s">
        <v>21</v>
      </c>
      <c r="E67" s="19" t="s">
        <v>376</v>
      </c>
      <c r="F67" s="19" t="s">
        <v>377</v>
      </c>
      <c r="G67" s="19" t="s">
        <v>267</v>
      </c>
      <c r="H67" s="19" t="s">
        <v>268</v>
      </c>
      <c r="I67" s="19" t="s">
        <v>269</v>
      </c>
      <c r="J67" s="19" t="s">
        <v>32</v>
      </c>
      <c r="K67" s="19">
        <v>2</v>
      </c>
      <c r="L67" s="20">
        <v>106026</v>
      </c>
      <c r="M67" s="20">
        <v>212052</v>
      </c>
      <c r="N67" s="20">
        <f t="shared" si="0"/>
        <v>212052</v>
      </c>
      <c r="O67" s="20">
        <v>16964.16</v>
      </c>
      <c r="P67" s="19" t="s">
        <v>236</v>
      </c>
      <c r="Q67" s="19" t="s">
        <v>103</v>
      </c>
      <c r="R67" s="25"/>
    </row>
    <row r="68" spans="1:18">
      <c r="A68" s="19" t="s">
        <v>378</v>
      </c>
      <c r="B68" s="19" t="s">
        <v>20</v>
      </c>
      <c r="C68" s="18">
        <v>45792</v>
      </c>
      <c r="D68" s="19" t="s">
        <v>21</v>
      </c>
      <c r="E68" s="19" t="s">
        <v>379</v>
      </c>
      <c r="F68" s="19" t="s">
        <v>102</v>
      </c>
      <c r="G68" s="19" t="s">
        <v>267</v>
      </c>
      <c r="H68" s="19" t="s">
        <v>286</v>
      </c>
      <c r="I68" s="19" t="s">
        <v>210</v>
      </c>
      <c r="J68" s="19" t="s">
        <v>28</v>
      </c>
      <c r="K68" s="19">
        <v>2</v>
      </c>
      <c r="L68" s="20">
        <v>69759</v>
      </c>
      <c r="M68" s="20">
        <v>139518</v>
      </c>
      <c r="N68" s="20">
        <f t="shared" si="0"/>
        <v>139518</v>
      </c>
      <c r="O68" s="20">
        <v>11161.44</v>
      </c>
      <c r="P68" s="19" t="s">
        <v>236</v>
      </c>
      <c r="Q68" s="19" t="s">
        <v>103</v>
      </c>
      <c r="R68" s="25"/>
    </row>
    <row r="69" spans="1:18">
      <c r="A69" s="19" t="s">
        <v>378</v>
      </c>
      <c r="B69" s="19" t="s">
        <v>20</v>
      </c>
      <c r="C69" s="18">
        <v>45792</v>
      </c>
      <c r="D69" s="19" t="s">
        <v>21</v>
      </c>
      <c r="E69" s="19" t="s">
        <v>379</v>
      </c>
      <c r="F69" s="19" t="s">
        <v>102</v>
      </c>
      <c r="G69" s="19" t="s">
        <v>267</v>
      </c>
      <c r="H69" s="19" t="s">
        <v>273</v>
      </c>
      <c r="I69" s="19" t="s">
        <v>214</v>
      </c>
      <c r="J69" s="19" t="s">
        <v>32</v>
      </c>
      <c r="K69" s="19">
        <v>2</v>
      </c>
      <c r="L69" s="20">
        <v>113113</v>
      </c>
      <c r="M69" s="20">
        <v>226226</v>
      </c>
      <c r="N69" s="20">
        <f t="shared" ref="N69:N82" si="1">K69*L69</f>
        <v>226226</v>
      </c>
      <c r="O69" s="20">
        <v>18098.080000000002</v>
      </c>
      <c r="P69" s="19" t="s">
        <v>236</v>
      </c>
      <c r="Q69" s="19" t="s">
        <v>103</v>
      </c>
      <c r="R69" s="25"/>
    </row>
    <row r="70" spans="1:18">
      <c r="A70" s="19" t="s">
        <v>378</v>
      </c>
      <c r="B70" s="19" t="s">
        <v>20</v>
      </c>
      <c r="C70" s="18">
        <v>45792</v>
      </c>
      <c r="D70" s="19" t="s">
        <v>21</v>
      </c>
      <c r="E70" s="19" t="s">
        <v>379</v>
      </c>
      <c r="F70" s="19" t="s">
        <v>102</v>
      </c>
      <c r="G70" s="19" t="s">
        <v>267</v>
      </c>
      <c r="H70" s="19" t="s">
        <v>279</v>
      </c>
      <c r="I70" s="19" t="s">
        <v>212</v>
      </c>
      <c r="J70" s="19" t="s">
        <v>28</v>
      </c>
      <c r="K70" s="19">
        <v>1</v>
      </c>
      <c r="L70" s="20">
        <v>105505</v>
      </c>
      <c r="M70" s="20">
        <v>105505</v>
      </c>
      <c r="N70" s="20">
        <f t="shared" si="1"/>
        <v>105505</v>
      </c>
      <c r="O70" s="20">
        <v>8440.4</v>
      </c>
      <c r="P70" s="19" t="s">
        <v>236</v>
      </c>
      <c r="Q70" s="19" t="s">
        <v>103</v>
      </c>
      <c r="R70" s="25"/>
    </row>
    <row r="71" spans="1:18">
      <c r="A71" s="19" t="s">
        <v>378</v>
      </c>
      <c r="B71" s="19" t="s">
        <v>20</v>
      </c>
      <c r="C71" s="18">
        <v>45792</v>
      </c>
      <c r="D71" s="19" t="s">
        <v>21</v>
      </c>
      <c r="E71" s="19" t="s">
        <v>379</v>
      </c>
      <c r="F71" s="19" t="s">
        <v>102</v>
      </c>
      <c r="G71" s="19" t="s">
        <v>267</v>
      </c>
      <c r="H71" s="19" t="s">
        <v>268</v>
      </c>
      <c r="I71" s="19" t="s">
        <v>269</v>
      </c>
      <c r="J71" s="19" t="s">
        <v>32</v>
      </c>
      <c r="K71" s="19">
        <v>1</v>
      </c>
      <c r="L71" s="20">
        <v>106026</v>
      </c>
      <c r="M71" s="20">
        <v>106026</v>
      </c>
      <c r="N71" s="20">
        <f t="shared" si="1"/>
        <v>106026</v>
      </c>
      <c r="O71" s="20">
        <v>8482.08</v>
      </c>
      <c r="P71" s="19" t="s">
        <v>236</v>
      </c>
      <c r="Q71" s="19" t="s">
        <v>103</v>
      </c>
      <c r="R71" s="25"/>
    </row>
    <row r="72" spans="1:18">
      <c r="A72" s="19" t="s">
        <v>380</v>
      </c>
      <c r="B72" s="19" t="s">
        <v>20</v>
      </c>
      <c r="C72" s="18">
        <v>45787</v>
      </c>
      <c r="D72" s="19" t="s">
        <v>21</v>
      </c>
      <c r="E72" s="19" t="s">
        <v>381</v>
      </c>
      <c r="F72" s="19" t="s">
        <v>164</v>
      </c>
      <c r="G72" s="19" t="s">
        <v>267</v>
      </c>
      <c r="H72" s="19" t="s">
        <v>286</v>
      </c>
      <c r="I72" s="19" t="s">
        <v>210</v>
      </c>
      <c r="J72" s="19" t="s">
        <v>28</v>
      </c>
      <c r="K72" s="19">
        <v>2</v>
      </c>
      <c r="L72" s="20">
        <v>69759</v>
      </c>
      <c r="M72" s="20">
        <v>139518</v>
      </c>
      <c r="N72" s="20">
        <f t="shared" si="1"/>
        <v>139518</v>
      </c>
      <c r="O72" s="20">
        <v>11161.44</v>
      </c>
      <c r="P72" s="19" t="s">
        <v>235</v>
      </c>
      <c r="Q72" s="19" t="s">
        <v>165</v>
      </c>
      <c r="R72" s="25"/>
    </row>
    <row r="73" spans="1:18">
      <c r="A73" s="19" t="s">
        <v>380</v>
      </c>
      <c r="B73" s="19" t="s">
        <v>20</v>
      </c>
      <c r="C73" s="18">
        <v>45787</v>
      </c>
      <c r="D73" s="19" t="s">
        <v>21</v>
      </c>
      <c r="E73" s="19" t="s">
        <v>381</v>
      </c>
      <c r="F73" s="19" t="s">
        <v>164</v>
      </c>
      <c r="G73" s="19" t="s">
        <v>267</v>
      </c>
      <c r="H73" s="19" t="s">
        <v>268</v>
      </c>
      <c r="I73" s="19" t="s">
        <v>269</v>
      </c>
      <c r="J73" s="19" t="s">
        <v>32</v>
      </c>
      <c r="K73" s="19">
        <v>2</v>
      </c>
      <c r="L73" s="20">
        <v>106026</v>
      </c>
      <c r="M73" s="20">
        <v>212052</v>
      </c>
      <c r="N73" s="20">
        <f t="shared" si="1"/>
        <v>212052</v>
      </c>
      <c r="O73" s="20">
        <v>16964.16</v>
      </c>
      <c r="P73" s="19" t="s">
        <v>235</v>
      </c>
      <c r="Q73" s="19" t="s">
        <v>165</v>
      </c>
      <c r="R73" s="25"/>
    </row>
    <row r="74" spans="1:18">
      <c r="A74" s="19" t="s">
        <v>382</v>
      </c>
      <c r="B74" s="19" t="s">
        <v>20</v>
      </c>
      <c r="C74" s="18">
        <v>45798</v>
      </c>
      <c r="D74" s="19" t="s">
        <v>21</v>
      </c>
      <c r="E74" s="19" t="s">
        <v>383</v>
      </c>
      <c r="F74" s="19" t="s">
        <v>164</v>
      </c>
      <c r="G74" s="19" t="s">
        <v>267</v>
      </c>
      <c r="H74" s="19" t="s">
        <v>286</v>
      </c>
      <c r="I74" s="19" t="s">
        <v>210</v>
      </c>
      <c r="J74" s="19" t="s">
        <v>28</v>
      </c>
      <c r="K74" s="19">
        <v>1</v>
      </c>
      <c r="L74" s="20">
        <v>69759</v>
      </c>
      <c r="M74" s="20">
        <v>69759</v>
      </c>
      <c r="N74" s="20">
        <f t="shared" si="1"/>
        <v>69759</v>
      </c>
      <c r="O74" s="20">
        <v>5580.72</v>
      </c>
      <c r="P74" s="19" t="s">
        <v>235</v>
      </c>
      <c r="Q74" s="19" t="s">
        <v>165</v>
      </c>
      <c r="R74" s="25"/>
    </row>
    <row r="75" spans="1:18">
      <c r="A75" s="19" t="s">
        <v>382</v>
      </c>
      <c r="B75" s="19" t="s">
        <v>20</v>
      </c>
      <c r="C75" s="18">
        <v>45798</v>
      </c>
      <c r="D75" s="19" t="s">
        <v>21</v>
      </c>
      <c r="E75" s="19" t="s">
        <v>383</v>
      </c>
      <c r="F75" s="19" t="s">
        <v>164</v>
      </c>
      <c r="G75" s="19" t="s">
        <v>267</v>
      </c>
      <c r="H75" s="19" t="s">
        <v>274</v>
      </c>
      <c r="I75" s="19" t="s">
        <v>211</v>
      </c>
      <c r="J75" s="19" t="s">
        <v>32</v>
      </c>
      <c r="K75" s="19">
        <v>4</v>
      </c>
      <c r="L75" s="20">
        <v>52815</v>
      </c>
      <c r="M75" s="20">
        <v>211260</v>
      </c>
      <c r="N75" s="20">
        <f t="shared" si="1"/>
        <v>211260</v>
      </c>
      <c r="O75" s="20">
        <v>16900.8</v>
      </c>
      <c r="P75" s="19" t="s">
        <v>235</v>
      </c>
      <c r="Q75" s="19" t="s">
        <v>165</v>
      </c>
      <c r="R75" s="25"/>
    </row>
    <row r="76" spans="1:18">
      <c r="A76" s="19" t="s">
        <v>384</v>
      </c>
      <c r="B76" s="19" t="s">
        <v>20</v>
      </c>
      <c r="C76" s="18">
        <v>45798</v>
      </c>
      <c r="D76" s="19" t="s">
        <v>21</v>
      </c>
      <c r="E76" s="19" t="s">
        <v>385</v>
      </c>
      <c r="F76" s="19" t="s">
        <v>61</v>
      </c>
      <c r="G76" s="19" t="s">
        <v>267</v>
      </c>
      <c r="H76" s="19" t="s">
        <v>274</v>
      </c>
      <c r="I76" s="19" t="s">
        <v>211</v>
      </c>
      <c r="J76" s="19" t="s">
        <v>32</v>
      </c>
      <c r="K76" s="19">
        <v>2</v>
      </c>
      <c r="L76" s="20">
        <v>52815</v>
      </c>
      <c r="M76" s="20">
        <v>105630</v>
      </c>
      <c r="N76" s="20">
        <f t="shared" si="1"/>
        <v>105630</v>
      </c>
      <c r="O76" s="20">
        <v>8450.4</v>
      </c>
      <c r="P76" s="19" t="s">
        <v>234</v>
      </c>
      <c r="Q76" s="19" t="s">
        <v>134</v>
      </c>
      <c r="R76" s="25"/>
    </row>
    <row r="77" spans="1:18">
      <c r="A77" s="19" t="s">
        <v>386</v>
      </c>
      <c r="B77" s="19" t="s">
        <v>20</v>
      </c>
      <c r="C77" s="18">
        <v>45798</v>
      </c>
      <c r="D77" s="19" t="s">
        <v>21</v>
      </c>
      <c r="E77" s="19" t="s">
        <v>387</v>
      </c>
      <c r="F77" s="19" t="s">
        <v>388</v>
      </c>
      <c r="G77" s="19" t="s">
        <v>267</v>
      </c>
      <c r="H77" s="19" t="s">
        <v>286</v>
      </c>
      <c r="I77" s="19" t="s">
        <v>210</v>
      </c>
      <c r="J77" s="19" t="s">
        <v>28</v>
      </c>
      <c r="K77" s="19">
        <v>2</v>
      </c>
      <c r="L77" s="20">
        <v>69759</v>
      </c>
      <c r="M77" s="20">
        <v>139518</v>
      </c>
      <c r="N77" s="20">
        <f t="shared" si="1"/>
        <v>139518</v>
      </c>
      <c r="O77" s="20">
        <v>11161.44</v>
      </c>
      <c r="P77" s="19" t="s">
        <v>220</v>
      </c>
      <c r="Q77" s="19" t="s">
        <v>221</v>
      </c>
      <c r="R77" s="25"/>
    </row>
    <row r="78" spans="1:18">
      <c r="A78" s="19" t="s">
        <v>386</v>
      </c>
      <c r="B78" s="19" t="s">
        <v>20</v>
      </c>
      <c r="C78" s="18">
        <v>45798</v>
      </c>
      <c r="D78" s="19" t="s">
        <v>21</v>
      </c>
      <c r="E78" s="19" t="s">
        <v>387</v>
      </c>
      <c r="F78" s="19" t="s">
        <v>388</v>
      </c>
      <c r="G78" s="19" t="s">
        <v>267</v>
      </c>
      <c r="H78" s="19" t="s">
        <v>389</v>
      </c>
      <c r="I78" s="19" t="s">
        <v>390</v>
      </c>
      <c r="J78" s="19" t="s">
        <v>32</v>
      </c>
      <c r="K78" s="19">
        <v>2</v>
      </c>
      <c r="L78" s="20">
        <v>101845</v>
      </c>
      <c r="M78" s="20">
        <v>203690</v>
      </c>
      <c r="N78" s="20">
        <f t="shared" si="1"/>
        <v>203690</v>
      </c>
      <c r="O78" s="20">
        <v>16295.2</v>
      </c>
      <c r="P78" s="19" t="s">
        <v>220</v>
      </c>
      <c r="Q78" s="19" t="s">
        <v>221</v>
      </c>
      <c r="R78" s="25"/>
    </row>
    <row r="79" spans="1:18">
      <c r="A79" s="19" t="s">
        <v>386</v>
      </c>
      <c r="B79" s="19" t="s">
        <v>20</v>
      </c>
      <c r="C79" s="18">
        <v>45798</v>
      </c>
      <c r="D79" s="19" t="s">
        <v>21</v>
      </c>
      <c r="E79" s="19" t="s">
        <v>387</v>
      </c>
      <c r="F79" s="19" t="s">
        <v>388</v>
      </c>
      <c r="G79" s="19" t="s">
        <v>267</v>
      </c>
      <c r="H79" s="19" t="s">
        <v>279</v>
      </c>
      <c r="I79" s="19" t="s">
        <v>212</v>
      </c>
      <c r="J79" s="19" t="s">
        <v>28</v>
      </c>
      <c r="K79" s="19">
        <v>1</v>
      </c>
      <c r="L79" s="20">
        <v>105505</v>
      </c>
      <c r="M79" s="20">
        <v>105505</v>
      </c>
      <c r="N79" s="20">
        <f t="shared" si="1"/>
        <v>105505</v>
      </c>
      <c r="O79" s="20">
        <v>8440.4</v>
      </c>
      <c r="P79" s="19" t="s">
        <v>220</v>
      </c>
      <c r="Q79" s="19" t="s">
        <v>221</v>
      </c>
      <c r="R79" s="25"/>
    </row>
    <row r="80" spans="1:18">
      <c r="A80" s="19" t="s">
        <v>386</v>
      </c>
      <c r="B80" s="19" t="s">
        <v>20</v>
      </c>
      <c r="C80" s="18">
        <v>45798</v>
      </c>
      <c r="D80" s="19" t="s">
        <v>21</v>
      </c>
      <c r="E80" s="19" t="s">
        <v>387</v>
      </c>
      <c r="F80" s="19" t="s">
        <v>388</v>
      </c>
      <c r="G80" s="19" t="s">
        <v>267</v>
      </c>
      <c r="H80" s="19" t="s">
        <v>287</v>
      </c>
      <c r="I80" s="19" t="s">
        <v>216</v>
      </c>
      <c r="J80" s="19" t="s">
        <v>32</v>
      </c>
      <c r="K80" s="19">
        <v>4</v>
      </c>
      <c r="L80" s="20">
        <v>47673</v>
      </c>
      <c r="M80" s="20">
        <v>190692</v>
      </c>
      <c r="N80" s="20">
        <f t="shared" si="1"/>
        <v>190692</v>
      </c>
      <c r="O80" s="20">
        <v>15255.36</v>
      </c>
      <c r="P80" s="19" t="s">
        <v>220</v>
      </c>
      <c r="Q80" s="19" t="s">
        <v>221</v>
      </c>
      <c r="R80" s="25"/>
    </row>
    <row r="81" spans="1:18">
      <c r="A81" s="19" t="s">
        <v>386</v>
      </c>
      <c r="B81" s="19" t="s">
        <v>20</v>
      </c>
      <c r="C81" s="18">
        <v>45798</v>
      </c>
      <c r="D81" s="19" t="s">
        <v>21</v>
      </c>
      <c r="E81" s="19" t="s">
        <v>387</v>
      </c>
      <c r="F81" s="19" t="s">
        <v>388</v>
      </c>
      <c r="G81" s="19" t="s">
        <v>267</v>
      </c>
      <c r="H81" s="19" t="s">
        <v>268</v>
      </c>
      <c r="I81" s="19" t="s">
        <v>269</v>
      </c>
      <c r="J81" s="19" t="s">
        <v>32</v>
      </c>
      <c r="K81" s="19">
        <v>1</v>
      </c>
      <c r="L81" s="20">
        <v>106026</v>
      </c>
      <c r="M81" s="20">
        <v>106026</v>
      </c>
      <c r="N81" s="20">
        <f t="shared" si="1"/>
        <v>106026</v>
      </c>
      <c r="O81" s="20">
        <v>8482.08</v>
      </c>
      <c r="P81" s="19" t="s">
        <v>220</v>
      </c>
      <c r="Q81" s="19" t="s">
        <v>221</v>
      </c>
      <c r="R81" s="25"/>
    </row>
    <row r="82" spans="1:18">
      <c r="A82" s="19" t="s">
        <v>391</v>
      </c>
      <c r="B82" s="19" t="s">
        <v>20</v>
      </c>
      <c r="C82" s="18">
        <v>45800</v>
      </c>
      <c r="D82" s="19" t="s">
        <v>21</v>
      </c>
      <c r="E82" s="19" t="s">
        <v>392</v>
      </c>
      <c r="F82" s="19" t="s">
        <v>393</v>
      </c>
      <c r="G82" s="19" t="s">
        <v>267</v>
      </c>
      <c r="H82" s="19" t="s">
        <v>279</v>
      </c>
      <c r="I82" s="19" t="s">
        <v>212</v>
      </c>
      <c r="J82" s="19" t="s">
        <v>28</v>
      </c>
      <c r="K82" s="19">
        <v>14</v>
      </c>
      <c r="L82" s="20">
        <v>105505</v>
      </c>
      <c r="M82" s="20">
        <v>1477070</v>
      </c>
      <c r="N82" s="20">
        <f t="shared" si="1"/>
        <v>1477070</v>
      </c>
      <c r="O82" s="20">
        <v>118165.6</v>
      </c>
      <c r="P82" s="19" t="s">
        <v>222</v>
      </c>
      <c r="Q82" s="19" t="s">
        <v>394</v>
      </c>
      <c r="R82" s="25"/>
    </row>
  </sheetData>
  <autoFilter ref="A3:R82">
    <sortState ref="A4:R82">
      <sortCondition ref="Q3:Q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FJM HO20</dc:creator>
  <cp:lastModifiedBy>Administrator</cp:lastModifiedBy>
  <dcterms:created xsi:type="dcterms:W3CDTF">2025-06-28T04:12:15Z</dcterms:created>
  <dcterms:modified xsi:type="dcterms:W3CDTF">2025-07-19T10:17:54Z</dcterms:modified>
</cp:coreProperties>
</file>