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K44" i="1"/>
  <c r="K46" i="1" s="1"/>
  <c r="J45" i="1"/>
  <c r="J44" i="1"/>
  <c r="J46" i="1"/>
  <c r="I46" i="1"/>
</calcChain>
</file>

<file path=xl/sharedStrings.xml><?xml version="1.0" encoding="utf-8"?>
<sst xmlns="http://schemas.openxmlformats.org/spreadsheetml/2006/main" count="394" uniqueCount="84">
  <si>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</si>
  <si>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</si>
  <si>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</si>
  <si>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</si>
  <si>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</si>
  <si>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</si>
  <si>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</si>
  <si>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</si>
  <si>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</si>
  <si>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</si>
  <si>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</si>
  <si>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Trạng thái hóa đơn</t>
  </si>
  <si>
    <t>Người lập HĐ</t>
  </si>
  <si>
    <t>00001415</t>
  </si>
  <si>
    <t>1C25TNN</t>
  </si>
  <si>
    <t>03/01/2025</t>
  </si>
  <si>
    <t>BACHHOAXANH</t>
  </si>
  <si>
    <t>CÔNG TY CỔ PHẦN THƯƠNG MẠI BÁCH HÓA XANH</t>
  </si>
  <si>
    <t>0310471746</t>
  </si>
  <si>
    <t>BHX_HCM_BTA - Kho DC Mini Đông Mát Vĩnh Lộc</t>
  </si>
  <si>
    <t>Hoá đơn mới</t>
  </si>
  <si>
    <t>Võ Tấn Duy</t>
  </si>
  <si>
    <t>00001417</t>
  </si>
  <si>
    <t>BHX_HCM_BCH - Kho DC mini đông mát Trần Đại Nghĩa (Kho Kem)</t>
  </si>
  <si>
    <t>00001434</t>
  </si>
  <si>
    <t>04/01/2025</t>
  </si>
  <si>
    <t>BHX_HCM_Q12 - Kho DC Mini Đông Mát 63 Trần Thị Do</t>
  </si>
  <si>
    <t>00001445</t>
  </si>
  <si>
    <t>BHX_HCM_NBE - Kho DC Mini Đông Mát Nhà Bè</t>
  </si>
  <si>
    <t>00001669</t>
  </si>
  <si>
    <t>06/01/2025</t>
  </si>
  <si>
    <t>00001672</t>
  </si>
  <si>
    <t>00001673</t>
  </si>
  <si>
    <t>BHX_HCM_BCH - Kho DC Mini Đông Mát Quận 6</t>
  </si>
  <si>
    <t>00001742</t>
  </si>
  <si>
    <t>07/01/2025</t>
  </si>
  <si>
    <t>BHX_HCM_BCH_Kho DC MINI Đông Mát Nguyễn Văn Linh</t>
  </si>
  <si>
    <t>00001961</t>
  </si>
  <si>
    <t>09/01/2025</t>
  </si>
  <si>
    <t>00001962</t>
  </si>
  <si>
    <t>00002191</t>
  </si>
  <si>
    <t>00002594</t>
  </si>
  <si>
    <t>00002602</t>
  </si>
  <si>
    <t>00003066</t>
  </si>
  <si>
    <t>11/01/2025</t>
  </si>
  <si>
    <t>00003068</t>
  </si>
  <si>
    <t>00003080</t>
  </si>
  <si>
    <t>00003306</t>
  </si>
  <si>
    <t>14/01/2025</t>
  </si>
  <si>
    <t>00003351</t>
  </si>
  <si>
    <t>00003594</t>
  </si>
  <si>
    <t>16/01/2025</t>
  </si>
  <si>
    <t>00003595</t>
  </si>
  <si>
    <t>00004517</t>
  </si>
  <si>
    <t>00004518</t>
  </si>
  <si>
    <t>00004957</t>
  </si>
  <si>
    <t>18/01/2025</t>
  </si>
  <si>
    <t>00004993</t>
  </si>
  <si>
    <t>00004994</t>
  </si>
  <si>
    <t>00005125</t>
  </si>
  <si>
    <t>20/01/2025</t>
  </si>
  <si>
    <t>00005126</t>
  </si>
  <si>
    <t>00005127</t>
  </si>
  <si>
    <t>00005128</t>
  </si>
  <si>
    <t>00005134</t>
  </si>
  <si>
    <t>21/01/2025</t>
  </si>
  <si>
    <t>00005135</t>
  </si>
  <si>
    <t>00005214</t>
  </si>
  <si>
    <t>00005215</t>
  </si>
  <si>
    <t>BHX_HCM_HMO - Kho DC Mini Đông Mát Hóc Môn</t>
  </si>
  <si>
    <t>00005216</t>
  </si>
  <si>
    <t>00005217</t>
  </si>
  <si>
    <t>00006531</t>
  </si>
  <si>
    <t>24/01/2025</t>
  </si>
  <si>
    <t>00006532</t>
  </si>
  <si>
    <t>00006534</t>
  </si>
  <si>
    <t>00006536</t>
  </si>
  <si>
    <t>00006538</t>
  </si>
  <si>
    <t>00006599</t>
  </si>
  <si>
    <t>00006829</t>
  </si>
  <si>
    <t>25/01/2025</t>
  </si>
  <si>
    <t>Hỗ trợ bán hàng 2,1%</t>
  </si>
  <si>
    <t>Hỗ trợ vận chuyển 3%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</si>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</sst>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J49" sqref="J49"/>
    </sheetView>
  </sheetViews>
  <sheetFormatPr defaultRowHeight="15" x14ac:dyDescent="0.25"/>
  <cols>
    <col min="5" max="5" width="15.85546875" customWidth="1"/>
    <col min="6" max="6" width="36.7109375" customWidth="1"/>
    <col min="7" max="7" width="11.5703125" customWidth="1"/>
    <col min="8" max="8" width="37.140625" customWidth="1"/>
    <col min="9" max="9" width="16.42578125" customWidth="1"/>
    <col min="10" max="11" width="14.85546875" customWidth="1"/>
    <col min="12" max="13" width="15.28515625" customWidth="1"/>
  </cols>
  <sheetData>
    <row r="1" spans="1:13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25.5" x14ac:dyDescent="0.25">
      <c r="A2" s="2">
        <v>1415</v>
      </c>
      <c r="B2" s="3" t="s">
        <v>13</v>
      </c>
      <c r="C2" s="3" t="s">
        <v>14</v>
      </c>
      <c r="D2" s="4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5">
        <v>1670390</v>
      </c>
      <c r="J2" s="5">
        <v>133631</v>
      </c>
      <c r="K2" s="5">
        <v>1804021</v>
      </c>
      <c r="L2" s="3" t="s">
        <v>20</v>
      </c>
      <c r="M2" s="3" t="s">
        <v>21</v>
      </c>
    </row>
    <row r="3" spans="1:13" ht="25.5" x14ac:dyDescent="0.25">
      <c r="A3" s="2">
        <v>1417</v>
      </c>
      <c r="B3" s="3" t="s">
        <v>22</v>
      </c>
      <c r="C3" s="3" t="s">
        <v>14</v>
      </c>
      <c r="D3" s="4" t="s">
        <v>15</v>
      </c>
      <c r="E3" s="3" t="s">
        <v>16</v>
      </c>
      <c r="F3" s="3" t="s">
        <v>17</v>
      </c>
      <c r="G3" s="3" t="s">
        <v>18</v>
      </c>
      <c r="H3" s="3" t="s">
        <v>23</v>
      </c>
      <c r="I3" s="5">
        <v>4238300</v>
      </c>
      <c r="J3" s="5">
        <v>339064</v>
      </c>
      <c r="K3" s="5">
        <v>4577364</v>
      </c>
      <c r="L3" s="3" t="s">
        <v>20</v>
      </c>
      <c r="M3" s="3" t="s">
        <v>21</v>
      </c>
    </row>
    <row r="4" spans="1:13" ht="25.5" x14ac:dyDescent="0.25">
      <c r="A4" s="2">
        <v>1434</v>
      </c>
      <c r="B4" s="3" t="s">
        <v>24</v>
      </c>
      <c r="C4" s="3" t="s">
        <v>14</v>
      </c>
      <c r="D4" s="4" t="s">
        <v>25</v>
      </c>
      <c r="E4" s="3" t="s">
        <v>16</v>
      </c>
      <c r="F4" s="3" t="s">
        <v>17</v>
      </c>
      <c r="G4" s="3" t="s">
        <v>18</v>
      </c>
      <c r="H4" s="3" t="s">
        <v>26</v>
      </c>
      <c r="I4" s="5">
        <v>1309080</v>
      </c>
      <c r="J4" s="5">
        <v>104726</v>
      </c>
      <c r="K4" s="5">
        <v>1413806</v>
      </c>
      <c r="L4" s="3" t="s">
        <v>20</v>
      </c>
      <c r="M4" s="3" t="s">
        <v>21</v>
      </c>
    </row>
    <row r="5" spans="1:13" ht="25.5" x14ac:dyDescent="0.25">
      <c r="A5" s="2">
        <v>1445</v>
      </c>
      <c r="B5" s="3" t="s">
        <v>27</v>
      </c>
      <c r="C5" s="3" t="s">
        <v>14</v>
      </c>
      <c r="D5" s="4" t="s">
        <v>25</v>
      </c>
      <c r="E5" s="3" t="s">
        <v>16</v>
      </c>
      <c r="F5" s="3" t="s">
        <v>17</v>
      </c>
      <c r="G5" s="3" t="s">
        <v>18</v>
      </c>
      <c r="H5" s="3" t="s">
        <v>28</v>
      </c>
      <c r="I5" s="5">
        <v>1183240</v>
      </c>
      <c r="J5" s="5">
        <v>94659</v>
      </c>
      <c r="K5" s="5">
        <v>1277899</v>
      </c>
      <c r="L5" s="3" t="s">
        <v>20</v>
      </c>
      <c r="M5" s="3" t="s">
        <v>21</v>
      </c>
    </row>
    <row r="6" spans="1:13" ht="25.5" x14ac:dyDescent="0.25">
      <c r="A6" s="2">
        <v>1669</v>
      </c>
      <c r="B6" s="3" t="s">
        <v>29</v>
      </c>
      <c r="C6" s="3" t="s">
        <v>14</v>
      </c>
      <c r="D6" s="4" t="s">
        <v>30</v>
      </c>
      <c r="E6" s="3" t="s">
        <v>16</v>
      </c>
      <c r="F6" s="3" t="s">
        <v>17</v>
      </c>
      <c r="G6" s="3" t="s">
        <v>18</v>
      </c>
      <c r="H6" s="3" t="s">
        <v>19</v>
      </c>
      <c r="I6" s="5">
        <v>1343120</v>
      </c>
      <c r="J6" s="5">
        <v>107450</v>
      </c>
      <c r="K6" s="5">
        <v>1450570</v>
      </c>
      <c r="L6" s="3" t="s">
        <v>20</v>
      </c>
      <c r="M6" s="3" t="s">
        <v>21</v>
      </c>
    </row>
    <row r="7" spans="1:13" ht="25.5" x14ac:dyDescent="0.25">
      <c r="A7" s="2">
        <v>1672</v>
      </c>
      <c r="B7" s="3" t="s">
        <v>31</v>
      </c>
      <c r="C7" s="3" t="s">
        <v>14</v>
      </c>
      <c r="D7" s="4" t="s">
        <v>30</v>
      </c>
      <c r="E7" s="3" t="s">
        <v>16</v>
      </c>
      <c r="F7" s="3" t="s">
        <v>17</v>
      </c>
      <c r="G7" s="3" t="s">
        <v>18</v>
      </c>
      <c r="H7" s="3" t="s">
        <v>23</v>
      </c>
      <c r="I7" s="5">
        <v>1510510</v>
      </c>
      <c r="J7" s="5">
        <v>120841</v>
      </c>
      <c r="K7" s="5">
        <v>1631351</v>
      </c>
      <c r="L7" s="3" t="s">
        <v>20</v>
      </c>
      <c r="M7" s="3" t="s">
        <v>21</v>
      </c>
    </row>
    <row r="8" spans="1:13" ht="25.5" x14ac:dyDescent="0.25">
      <c r="A8" s="2">
        <v>1673</v>
      </c>
      <c r="B8" s="3" t="s">
        <v>32</v>
      </c>
      <c r="C8" s="3" t="s">
        <v>14</v>
      </c>
      <c r="D8" s="4" t="s">
        <v>30</v>
      </c>
      <c r="E8" s="3" t="s">
        <v>16</v>
      </c>
      <c r="F8" s="3" t="s">
        <v>17</v>
      </c>
      <c r="G8" s="3" t="s">
        <v>18</v>
      </c>
      <c r="H8" s="3" t="s">
        <v>33</v>
      </c>
      <c r="I8" s="5">
        <v>1015850</v>
      </c>
      <c r="J8" s="5">
        <v>81268</v>
      </c>
      <c r="K8" s="5">
        <v>1097118</v>
      </c>
      <c r="L8" s="3" t="s">
        <v>20</v>
      </c>
      <c r="M8" s="3" t="s">
        <v>21</v>
      </c>
    </row>
    <row r="9" spans="1:13" ht="25.5" x14ac:dyDescent="0.25">
      <c r="A9" s="2">
        <v>1750</v>
      </c>
      <c r="B9" s="3" t="s">
        <v>34</v>
      </c>
      <c r="C9" s="3" t="s">
        <v>14</v>
      </c>
      <c r="D9" s="4" t="s">
        <v>35</v>
      </c>
      <c r="E9" s="3" t="s">
        <v>16</v>
      </c>
      <c r="F9" s="3" t="s">
        <v>17</v>
      </c>
      <c r="G9" s="3" t="s">
        <v>18</v>
      </c>
      <c r="H9" s="3" t="s">
        <v>36</v>
      </c>
      <c r="I9" s="5">
        <v>3826740</v>
      </c>
      <c r="J9" s="5">
        <v>306139</v>
      </c>
      <c r="K9" s="5">
        <v>4132879</v>
      </c>
      <c r="L9" s="3" t="s">
        <v>20</v>
      </c>
      <c r="M9" s="3" t="s">
        <v>21</v>
      </c>
    </row>
    <row r="10" spans="1:13" ht="25.5" x14ac:dyDescent="0.25">
      <c r="A10" s="2">
        <v>1970</v>
      </c>
      <c r="B10" s="3" t="s">
        <v>37</v>
      </c>
      <c r="C10" s="3" t="s">
        <v>14</v>
      </c>
      <c r="D10" s="4" t="s">
        <v>38</v>
      </c>
      <c r="E10" s="3" t="s">
        <v>16</v>
      </c>
      <c r="F10" s="3" t="s">
        <v>17</v>
      </c>
      <c r="G10" s="3" t="s">
        <v>18</v>
      </c>
      <c r="H10" s="3" t="s">
        <v>33</v>
      </c>
      <c r="I10" s="5">
        <v>1083930</v>
      </c>
      <c r="J10" s="5">
        <v>86714</v>
      </c>
      <c r="K10" s="5">
        <v>1170644</v>
      </c>
      <c r="L10" s="3" t="s">
        <v>20</v>
      </c>
      <c r="M10" s="3" t="s">
        <v>21</v>
      </c>
    </row>
    <row r="11" spans="1:13" ht="25.5" x14ac:dyDescent="0.25">
      <c r="A11" s="2">
        <v>1971</v>
      </c>
      <c r="B11" s="3" t="s">
        <v>39</v>
      </c>
      <c r="C11" s="3" t="s">
        <v>14</v>
      </c>
      <c r="D11" s="4" t="s">
        <v>38</v>
      </c>
      <c r="E11" s="3" t="s">
        <v>16</v>
      </c>
      <c r="F11" s="3" t="s">
        <v>17</v>
      </c>
      <c r="G11" s="3" t="s">
        <v>18</v>
      </c>
      <c r="H11" s="3" t="s">
        <v>23</v>
      </c>
      <c r="I11" s="5">
        <v>1871820</v>
      </c>
      <c r="J11" s="5">
        <v>149746</v>
      </c>
      <c r="K11" s="5">
        <v>2021566</v>
      </c>
      <c r="L11" s="3" t="s">
        <v>20</v>
      </c>
      <c r="M11" s="3" t="s">
        <v>21</v>
      </c>
    </row>
    <row r="12" spans="1:13" ht="25.5" x14ac:dyDescent="0.25">
      <c r="A12" s="2">
        <v>2200</v>
      </c>
      <c r="B12" s="3" t="s">
        <v>40</v>
      </c>
      <c r="C12" s="3" t="s">
        <v>14</v>
      </c>
      <c r="D12" s="4" t="s">
        <v>38</v>
      </c>
      <c r="E12" s="3" t="s">
        <v>16</v>
      </c>
      <c r="F12" s="3" t="s">
        <v>17</v>
      </c>
      <c r="G12" s="3" t="s">
        <v>18</v>
      </c>
      <c r="H12" s="3" t="s">
        <v>19</v>
      </c>
      <c r="I12" s="5">
        <v>1217280</v>
      </c>
      <c r="J12" s="5">
        <v>97382</v>
      </c>
      <c r="K12" s="5">
        <v>1314662</v>
      </c>
      <c r="L12" s="3" t="s">
        <v>20</v>
      </c>
      <c r="M12" s="3" t="s">
        <v>21</v>
      </c>
    </row>
    <row r="13" spans="1:13" ht="25.5" x14ac:dyDescent="0.25">
      <c r="A13" s="2">
        <v>2603</v>
      </c>
      <c r="B13" s="3" t="s">
        <v>41</v>
      </c>
      <c r="C13" s="3" t="s">
        <v>14</v>
      </c>
      <c r="D13" s="4" t="s">
        <v>38</v>
      </c>
      <c r="E13" s="3" t="s">
        <v>16</v>
      </c>
      <c r="F13" s="3" t="s">
        <v>17</v>
      </c>
      <c r="G13" s="3" t="s">
        <v>18</v>
      </c>
      <c r="H13" s="3" t="s">
        <v>26</v>
      </c>
      <c r="I13" s="5">
        <v>1309080</v>
      </c>
      <c r="J13" s="5">
        <v>104726</v>
      </c>
      <c r="K13" s="5">
        <v>1413806</v>
      </c>
      <c r="L13" s="3" t="s">
        <v>20</v>
      </c>
      <c r="M13" s="3" t="s">
        <v>21</v>
      </c>
    </row>
    <row r="14" spans="1:13" ht="25.5" x14ac:dyDescent="0.25">
      <c r="A14" s="2">
        <v>2611</v>
      </c>
      <c r="B14" s="3" t="s">
        <v>42</v>
      </c>
      <c r="C14" s="3" t="s">
        <v>14</v>
      </c>
      <c r="D14" s="4" t="s">
        <v>38</v>
      </c>
      <c r="E14" s="3" t="s">
        <v>16</v>
      </c>
      <c r="F14" s="3" t="s">
        <v>17</v>
      </c>
      <c r="G14" s="3" t="s">
        <v>18</v>
      </c>
      <c r="H14" s="3" t="s">
        <v>28</v>
      </c>
      <c r="I14" s="5">
        <v>1015850</v>
      </c>
      <c r="J14" s="5">
        <v>81268</v>
      </c>
      <c r="K14" s="5">
        <v>1097118</v>
      </c>
      <c r="L14" s="3" t="s">
        <v>20</v>
      </c>
      <c r="M14" s="3" t="s">
        <v>21</v>
      </c>
    </row>
    <row r="15" spans="1:13" ht="25.5" x14ac:dyDescent="0.25">
      <c r="A15" s="2">
        <v>3166</v>
      </c>
      <c r="B15" s="3" t="s">
        <v>43</v>
      </c>
      <c r="C15" s="3" t="s">
        <v>14</v>
      </c>
      <c r="D15" s="4" t="s">
        <v>44</v>
      </c>
      <c r="E15" s="3" t="s">
        <v>16</v>
      </c>
      <c r="F15" s="3" t="s">
        <v>17</v>
      </c>
      <c r="G15" s="3" t="s">
        <v>18</v>
      </c>
      <c r="H15" s="3" t="s">
        <v>36</v>
      </c>
      <c r="I15" s="5">
        <v>1015850</v>
      </c>
      <c r="J15" s="5">
        <v>81268</v>
      </c>
      <c r="K15" s="5">
        <v>1097118</v>
      </c>
      <c r="L15" s="3" t="s">
        <v>20</v>
      </c>
      <c r="M15" s="3" t="s">
        <v>21</v>
      </c>
    </row>
    <row r="16" spans="1:13" ht="25.5" x14ac:dyDescent="0.25">
      <c r="A16" s="2">
        <v>3168</v>
      </c>
      <c r="B16" s="3" t="s">
        <v>45</v>
      </c>
      <c r="C16" s="3" t="s">
        <v>14</v>
      </c>
      <c r="D16" s="4" t="s">
        <v>44</v>
      </c>
      <c r="E16" s="3" t="s">
        <v>16</v>
      </c>
      <c r="F16" s="3" t="s">
        <v>17</v>
      </c>
      <c r="G16" s="3" t="s">
        <v>18</v>
      </c>
      <c r="H16" s="3" t="s">
        <v>28</v>
      </c>
      <c r="I16" s="5">
        <v>1711940</v>
      </c>
      <c r="J16" s="5">
        <v>136955</v>
      </c>
      <c r="K16" s="5">
        <v>1848895</v>
      </c>
      <c r="L16" s="3" t="s">
        <v>20</v>
      </c>
      <c r="M16" s="3" t="s">
        <v>21</v>
      </c>
    </row>
    <row r="17" spans="1:13" ht="25.5" x14ac:dyDescent="0.25">
      <c r="A17" s="2">
        <v>3180</v>
      </c>
      <c r="B17" s="3" t="s">
        <v>46</v>
      </c>
      <c r="C17" s="3" t="s">
        <v>14</v>
      </c>
      <c r="D17" s="4" t="s">
        <v>44</v>
      </c>
      <c r="E17" s="3" t="s">
        <v>16</v>
      </c>
      <c r="F17" s="3" t="s">
        <v>17</v>
      </c>
      <c r="G17" s="3" t="s">
        <v>18</v>
      </c>
      <c r="H17" s="3" t="s">
        <v>23</v>
      </c>
      <c r="I17" s="5">
        <v>1183240</v>
      </c>
      <c r="J17" s="5">
        <v>94659</v>
      </c>
      <c r="K17" s="5">
        <v>1277899</v>
      </c>
      <c r="L17" s="3" t="s">
        <v>20</v>
      </c>
      <c r="M17" s="3" t="s">
        <v>21</v>
      </c>
    </row>
    <row r="18" spans="1:13" ht="25.5" x14ac:dyDescent="0.25">
      <c r="A18" s="2">
        <v>3410</v>
      </c>
      <c r="B18" s="3" t="s">
        <v>47</v>
      </c>
      <c r="C18" s="3" t="s">
        <v>14</v>
      </c>
      <c r="D18" s="4" t="s">
        <v>48</v>
      </c>
      <c r="E18" s="3" t="s">
        <v>16</v>
      </c>
      <c r="F18" s="3" t="s">
        <v>17</v>
      </c>
      <c r="G18" s="3" t="s">
        <v>18</v>
      </c>
      <c r="H18" s="3" t="s">
        <v>28</v>
      </c>
      <c r="I18" s="5">
        <v>1083930</v>
      </c>
      <c r="J18" s="5">
        <v>86714</v>
      </c>
      <c r="K18" s="5">
        <v>1170644</v>
      </c>
      <c r="L18" s="3" t="s">
        <v>20</v>
      </c>
      <c r="M18" s="3" t="s">
        <v>21</v>
      </c>
    </row>
    <row r="19" spans="1:13" ht="25.5" x14ac:dyDescent="0.25">
      <c r="A19" s="2">
        <v>3455</v>
      </c>
      <c r="B19" s="3" t="s">
        <v>49</v>
      </c>
      <c r="C19" s="3" t="s">
        <v>14</v>
      </c>
      <c r="D19" s="4" t="s">
        <v>48</v>
      </c>
      <c r="E19" s="3" t="s">
        <v>16</v>
      </c>
      <c r="F19" s="3" t="s">
        <v>17</v>
      </c>
      <c r="G19" s="3" t="s">
        <v>18</v>
      </c>
      <c r="H19" s="3" t="s">
        <v>23</v>
      </c>
      <c r="I19" s="5">
        <v>1636350</v>
      </c>
      <c r="J19" s="5">
        <v>130908</v>
      </c>
      <c r="K19" s="5">
        <v>1767258</v>
      </c>
      <c r="L19" s="3" t="s">
        <v>20</v>
      </c>
      <c r="M19" s="3" t="s">
        <v>21</v>
      </c>
    </row>
    <row r="20" spans="1:13" ht="25.5" x14ac:dyDescent="0.25">
      <c r="A20" s="2">
        <v>2</v>
      </c>
      <c r="B20" s="3" t="s">
        <v>50</v>
      </c>
      <c r="C20" s="3" t="s">
        <v>14</v>
      </c>
      <c r="D20" s="4" t="s">
        <v>51</v>
      </c>
      <c r="E20" s="3" t="s">
        <v>16</v>
      </c>
      <c r="F20" s="3" t="s">
        <v>17</v>
      </c>
      <c r="G20" s="3" t="s">
        <v>18</v>
      </c>
      <c r="H20" s="3" t="s">
        <v>33</v>
      </c>
      <c r="I20" s="5">
        <v>1049890</v>
      </c>
      <c r="J20" s="5">
        <v>83991</v>
      </c>
      <c r="K20" s="5">
        <v>1133881</v>
      </c>
      <c r="L20" s="3" t="s">
        <v>20</v>
      </c>
      <c r="M20" s="3" t="s">
        <v>21</v>
      </c>
    </row>
    <row r="21" spans="1:13" ht="25.5" x14ac:dyDescent="0.25">
      <c r="A21" s="2">
        <v>3</v>
      </c>
      <c r="B21" s="3" t="s">
        <v>52</v>
      </c>
      <c r="C21" s="3" t="s">
        <v>14</v>
      </c>
      <c r="D21" s="4" t="s">
        <v>51</v>
      </c>
      <c r="E21" s="3" t="s">
        <v>16</v>
      </c>
      <c r="F21" s="3" t="s">
        <v>17</v>
      </c>
      <c r="G21" s="3" t="s">
        <v>18</v>
      </c>
      <c r="H21" s="3" t="s">
        <v>23</v>
      </c>
      <c r="I21" s="5">
        <v>1343120</v>
      </c>
      <c r="J21" s="5">
        <v>107450</v>
      </c>
      <c r="K21" s="5">
        <v>1450570</v>
      </c>
      <c r="L21" s="3" t="s">
        <v>20</v>
      </c>
      <c r="M21" s="3" t="s">
        <v>21</v>
      </c>
    </row>
    <row r="22" spans="1:13" ht="25.5" x14ac:dyDescent="0.25">
      <c r="A22" s="2">
        <v>925</v>
      </c>
      <c r="B22" s="3" t="s">
        <v>53</v>
      </c>
      <c r="C22" s="3" t="s">
        <v>14</v>
      </c>
      <c r="D22" s="4" t="s">
        <v>51</v>
      </c>
      <c r="E22" s="3" t="s">
        <v>16</v>
      </c>
      <c r="F22" s="3" t="s">
        <v>17</v>
      </c>
      <c r="G22" s="3" t="s">
        <v>18</v>
      </c>
      <c r="H22" s="3" t="s">
        <v>26</v>
      </c>
      <c r="I22" s="5">
        <v>1217280</v>
      </c>
      <c r="J22" s="5">
        <v>97382</v>
      </c>
      <c r="K22" s="5">
        <v>1314662</v>
      </c>
      <c r="L22" s="3" t="s">
        <v>20</v>
      </c>
      <c r="M22" s="3" t="s">
        <v>21</v>
      </c>
    </row>
    <row r="23" spans="1:13" ht="25.5" x14ac:dyDescent="0.25">
      <c r="A23" s="2">
        <v>926</v>
      </c>
      <c r="B23" s="3" t="s">
        <v>54</v>
      </c>
      <c r="C23" s="3" t="s">
        <v>14</v>
      </c>
      <c r="D23" s="4" t="s">
        <v>51</v>
      </c>
      <c r="E23" s="3" t="s">
        <v>16</v>
      </c>
      <c r="F23" s="3" t="s">
        <v>17</v>
      </c>
      <c r="G23" s="3" t="s">
        <v>18</v>
      </c>
      <c r="H23" s="3" t="s">
        <v>19</v>
      </c>
      <c r="I23" s="5">
        <v>1377160</v>
      </c>
      <c r="J23" s="5">
        <v>110173</v>
      </c>
      <c r="K23" s="5">
        <v>1487333</v>
      </c>
      <c r="L23" s="3" t="s">
        <v>20</v>
      </c>
      <c r="M23" s="3" t="s">
        <v>21</v>
      </c>
    </row>
    <row r="24" spans="1:13" ht="25.5" x14ac:dyDescent="0.25">
      <c r="A24" s="2">
        <v>1368</v>
      </c>
      <c r="B24" s="3" t="s">
        <v>55</v>
      </c>
      <c r="C24" s="3" t="s">
        <v>14</v>
      </c>
      <c r="D24" s="4" t="s">
        <v>56</v>
      </c>
      <c r="E24" s="3" t="s">
        <v>16</v>
      </c>
      <c r="F24" s="3" t="s">
        <v>17</v>
      </c>
      <c r="G24" s="3" t="s">
        <v>18</v>
      </c>
      <c r="H24" s="3" t="s">
        <v>28</v>
      </c>
      <c r="I24" s="5">
        <v>1510510</v>
      </c>
      <c r="J24" s="5">
        <v>120841</v>
      </c>
      <c r="K24" s="5">
        <v>1631351</v>
      </c>
      <c r="L24" s="3" t="s">
        <v>20</v>
      </c>
      <c r="M24" s="3" t="s">
        <v>21</v>
      </c>
    </row>
    <row r="25" spans="1:13" ht="25.5" x14ac:dyDescent="0.25">
      <c r="A25" s="2">
        <v>1404</v>
      </c>
      <c r="B25" s="3" t="s">
        <v>57</v>
      </c>
      <c r="C25" s="3" t="s">
        <v>14</v>
      </c>
      <c r="D25" s="4" t="s">
        <v>56</v>
      </c>
      <c r="E25" s="3" t="s">
        <v>16</v>
      </c>
      <c r="F25" s="3" t="s">
        <v>17</v>
      </c>
      <c r="G25" s="3" t="s">
        <v>18</v>
      </c>
      <c r="H25" s="3" t="s">
        <v>36</v>
      </c>
      <c r="I25" s="5">
        <v>1745980</v>
      </c>
      <c r="J25" s="5">
        <v>139678</v>
      </c>
      <c r="K25" s="5">
        <v>1885658</v>
      </c>
      <c r="L25" s="3" t="s">
        <v>20</v>
      </c>
      <c r="M25" s="3" t="s">
        <v>21</v>
      </c>
    </row>
    <row r="26" spans="1:13" ht="25.5" x14ac:dyDescent="0.25">
      <c r="A26" s="2">
        <v>1405</v>
      </c>
      <c r="B26" s="3" t="s">
        <v>58</v>
      </c>
      <c r="C26" s="3" t="s">
        <v>14</v>
      </c>
      <c r="D26" s="4" t="s">
        <v>56</v>
      </c>
      <c r="E26" s="3" t="s">
        <v>16</v>
      </c>
      <c r="F26" s="3" t="s">
        <v>17</v>
      </c>
      <c r="G26" s="3" t="s">
        <v>18</v>
      </c>
      <c r="H26" s="3" t="s">
        <v>23</v>
      </c>
      <c r="I26" s="5">
        <v>1510510</v>
      </c>
      <c r="J26" s="5">
        <v>120841</v>
      </c>
      <c r="K26" s="5">
        <v>1631351</v>
      </c>
      <c r="L26" s="3" t="s">
        <v>20</v>
      </c>
      <c r="M26" s="3" t="s">
        <v>21</v>
      </c>
    </row>
    <row r="27" spans="1:13" ht="25.5" x14ac:dyDescent="0.25">
      <c r="A27" s="2">
        <v>1536</v>
      </c>
      <c r="B27" s="3" t="s">
        <v>59</v>
      </c>
      <c r="C27" s="3" t="s">
        <v>14</v>
      </c>
      <c r="D27" s="4" t="s">
        <v>60</v>
      </c>
      <c r="E27" s="3" t="s">
        <v>16</v>
      </c>
      <c r="F27" s="3" t="s">
        <v>17</v>
      </c>
      <c r="G27" s="3" t="s">
        <v>18</v>
      </c>
      <c r="H27" s="3" t="s">
        <v>23</v>
      </c>
      <c r="I27" s="5">
        <v>4112460</v>
      </c>
      <c r="J27" s="5">
        <v>328997</v>
      </c>
      <c r="K27" s="5">
        <v>4441457</v>
      </c>
      <c r="L27" s="3" t="s">
        <v>20</v>
      </c>
      <c r="M27" s="3" t="s">
        <v>21</v>
      </c>
    </row>
    <row r="28" spans="1:13" ht="25.5" x14ac:dyDescent="0.25">
      <c r="A28" s="2">
        <v>1537</v>
      </c>
      <c r="B28" s="3" t="s">
        <v>61</v>
      </c>
      <c r="C28" s="3" t="s">
        <v>14</v>
      </c>
      <c r="D28" s="4" t="s">
        <v>60</v>
      </c>
      <c r="E28" s="3" t="s">
        <v>16</v>
      </c>
      <c r="F28" s="3" t="s">
        <v>17</v>
      </c>
      <c r="G28" s="3" t="s">
        <v>18</v>
      </c>
      <c r="H28" s="3" t="s">
        <v>23</v>
      </c>
      <c r="I28" s="5">
        <v>1015850</v>
      </c>
      <c r="J28" s="5">
        <v>81268</v>
      </c>
      <c r="K28" s="5">
        <v>1097118</v>
      </c>
      <c r="L28" s="3" t="s">
        <v>20</v>
      </c>
      <c r="M28" s="3" t="s">
        <v>21</v>
      </c>
    </row>
    <row r="29" spans="1:13" ht="25.5" x14ac:dyDescent="0.25">
      <c r="A29" s="2">
        <v>1538</v>
      </c>
      <c r="B29" s="3" t="s">
        <v>62</v>
      </c>
      <c r="C29" s="3" t="s">
        <v>14</v>
      </c>
      <c r="D29" s="4" t="s">
        <v>60</v>
      </c>
      <c r="E29" s="3" t="s">
        <v>16</v>
      </c>
      <c r="F29" s="3" t="s">
        <v>17</v>
      </c>
      <c r="G29" s="3" t="s">
        <v>18</v>
      </c>
      <c r="H29" s="3" t="s">
        <v>23</v>
      </c>
      <c r="I29" s="5">
        <v>117371400</v>
      </c>
      <c r="J29" s="5">
        <v>9389712</v>
      </c>
      <c r="K29" s="5">
        <v>126761112</v>
      </c>
      <c r="L29" s="3" t="s">
        <v>20</v>
      </c>
      <c r="M29" s="3" t="s">
        <v>21</v>
      </c>
    </row>
    <row r="30" spans="1:13" ht="25.5" x14ac:dyDescent="0.25">
      <c r="A30" s="2">
        <v>1539</v>
      </c>
      <c r="B30" s="3" t="s">
        <v>63</v>
      </c>
      <c r="C30" s="3" t="s">
        <v>14</v>
      </c>
      <c r="D30" s="4" t="s">
        <v>60</v>
      </c>
      <c r="E30" s="3" t="s">
        <v>16</v>
      </c>
      <c r="F30" s="3" t="s">
        <v>17</v>
      </c>
      <c r="G30" s="3" t="s">
        <v>18</v>
      </c>
      <c r="H30" s="3" t="s">
        <v>33</v>
      </c>
      <c r="I30" s="5">
        <v>14803600</v>
      </c>
      <c r="J30" s="5">
        <v>1184288</v>
      </c>
      <c r="K30" s="5">
        <v>15987888</v>
      </c>
      <c r="L30" s="3" t="s">
        <v>20</v>
      </c>
      <c r="M30" s="3" t="s">
        <v>21</v>
      </c>
    </row>
    <row r="31" spans="1:13" ht="25.5" x14ac:dyDescent="0.25">
      <c r="A31" s="2">
        <v>1565</v>
      </c>
      <c r="B31" s="3" t="s">
        <v>64</v>
      </c>
      <c r="C31" s="3" t="s">
        <v>14</v>
      </c>
      <c r="D31" s="4" t="s">
        <v>65</v>
      </c>
      <c r="E31" s="3" t="s">
        <v>16</v>
      </c>
      <c r="F31" s="3" t="s">
        <v>17</v>
      </c>
      <c r="G31" s="3" t="s">
        <v>18</v>
      </c>
      <c r="H31" s="3" t="s">
        <v>28</v>
      </c>
      <c r="I31" s="5">
        <v>11631400</v>
      </c>
      <c r="J31" s="5">
        <v>930512</v>
      </c>
      <c r="K31" s="5">
        <v>12561912</v>
      </c>
      <c r="L31" s="3" t="s">
        <v>20</v>
      </c>
      <c r="M31" s="3" t="s">
        <v>21</v>
      </c>
    </row>
    <row r="32" spans="1:13" ht="25.5" x14ac:dyDescent="0.25">
      <c r="A32" s="2">
        <v>1566</v>
      </c>
      <c r="B32" s="3" t="s">
        <v>66</v>
      </c>
      <c r="C32" s="3" t="s">
        <v>14</v>
      </c>
      <c r="D32" s="4" t="s">
        <v>65</v>
      </c>
      <c r="E32" s="3" t="s">
        <v>16</v>
      </c>
      <c r="F32" s="3" t="s">
        <v>17</v>
      </c>
      <c r="G32" s="3" t="s">
        <v>18</v>
      </c>
      <c r="H32" s="3" t="s">
        <v>28</v>
      </c>
      <c r="I32" s="5">
        <v>1905860</v>
      </c>
      <c r="J32" s="5">
        <v>152469</v>
      </c>
      <c r="K32" s="5">
        <v>2058329</v>
      </c>
      <c r="L32" s="3" t="s">
        <v>20</v>
      </c>
      <c r="M32" s="3" t="s">
        <v>21</v>
      </c>
    </row>
    <row r="33" spans="1:13" ht="25.5" x14ac:dyDescent="0.25">
      <c r="A33" s="2">
        <v>1645</v>
      </c>
      <c r="B33" s="3" t="s">
        <v>67</v>
      </c>
      <c r="C33" s="3" t="s">
        <v>14</v>
      </c>
      <c r="D33" s="4" t="s">
        <v>65</v>
      </c>
      <c r="E33" s="3" t="s">
        <v>16</v>
      </c>
      <c r="F33" s="3" t="s">
        <v>17</v>
      </c>
      <c r="G33" s="3" t="s">
        <v>18</v>
      </c>
      <c r="H33" s="3" t="s">
        <v>36</v>
      </c>
      <c r="I33" s="5">
        <v>22734100</v>
      </c>
      <c r="J33" s="5">
        <v>1818728</v>
      </c>
      <c r="K33" s="5">
        <v>24552828</v>
      </c>
      <c r="L33" s="3" t="s">
        <v>20</v>
      </c>
      <c r="M33" s="3" t="s">
        <v>21</v>
      </c>
    </row>
    <row r="34" spans="1:13" ht="25.5" x14ac:dyDescent="0.25">
      <c r="A34" s="2">
        <v>1646</v>
      </c>
      <c r="B34" s="3" t="s">
        <v>68</v>
      </c>
      <c r="C34" s="3" t="s">
        <v>14</v>
      </c>
      <c r="D34" s="4" t="s">
        <v>65</v>
      </c>
      <c r="E34" s="3" t="s">
        <v>16</v>
      </c>
      <c r="F34" s="3" t="s">
        <v>17</v>
      </c>
      <c r="G34" s="3" t="s">
        <v>18</v>
      </c>
      <c r="H34" s="3" t="s">
        <v>69</v>
      </c>
      <c r="I34" s="5">
        <v>21676700</v>
      </c>
      <c r="J34" s="5">
        <v>1734136</v>
      </c>
      <c r="K34" s="5">
        <v>23410836</v>
      </c>
      <c r="L34" s="3" t="s">
        <v>20</v>
      </c>
      <c r="M34" s="3" t="s">
        <v>21</v>
      </c>
    </row>
    <row r="35" spans="1:13" ht="25.5" x14ac:dyDescent="0.25">
      <c r="A35" s="2">
        <v>1647</v>
      </c>
      <c r="B35" s="3" t="s">
        <v>70</v>
      </c>
      <c r="C35" s="3" t="s">
        <v>14</v>
      </c>
      <c r="D35" s="4" t="s">
        <v>65</v>
      </c>
      <c r="E35" s="3" t="s">
        <v>16</v>
      </c>
      <c r="F35" s="3" t="s">
        <v>17</v>
      </c>
      <c r="G35" s="3" t="s">
        <v>18</v>
      </c>
      <c r="H35" s="3" t="s">
        <v>26</v>
      </c>
      <c r="I35" s="5">
        <v>21148000</v>
      </c>
      <c r="J35" s="5">
        <v>1691840</v>
      </c>
      <c r="K35" s="5">
        <v>22839840</v>
      </c>
      <c r="L35" s="3" t="s">
        <v>20</v>
      </c>
      <c r="M35" s="3" t="s">
        <v>21</v>
      </c>
    </row>
    <row r="36" spans="1:13" ht="25.5" x14ac:dyDescent="0.25">
      <c r="A36" s="2">
        <v>1648</v>
      </c>
      <c r="B36" s="3" t="s">
        <v>71</v>
      </c>
      <c r="C36" s="3" t="s">
        <v>14</v>
      </c>
      <c r="D36" s="4" t="s">
        <v>65</v>
      </c>
      <c r="E36" s="3" t="s">
        <v>16</v>
      </c>
      <c r="F36" s="3" t="s">
        <v>17</v>
      </c>
      <c r="G36" s="3" t="s">
        <v>18</v>
      </c>
      <c r="H36" s="3" t="s">
        <v>19</v>
      </c>
      <c r="I36" s="5">
        <v>28021100</v>
      </c>
      <c r="J36" s="5">
        <v>2241688</v>
      </c>
      <c r="K36" s="5">
        <v>30262788</v>
      </c>
      <c r="L36" s="3" t="s">
        <v>20</v>
      </c>
      <c r="M36" s="3" t="s">
        <v>21</v>
      </c>
    </row>
    <row r="37" spans="1:13" ht="25.5" x14ac:dyDescent="0.25">
      <c r="A37" s="2">
        <v>2969</v>
      </c>
      <c r="B37" s="3" t="s">
        <v>72</v>
      </c>
      <c r="C37" s="3" t="s">
        <v>14</v>
      </c>
      <c r="D37" s="4" t="s">
        <v>73</v>
      </c>
      <c r="E37" s="3" t="s">
        <v>16</v>
      </c>
      <c r="F37" s="3" t="s">
        <v>17</v>
      </c>
      <c r="G37" s="3" t="s">
        <v>18</v>
      </c>
      <c r="H37" s="3" t="s">
        <v>23</v>
      </c>
      <c r="I37" s="5">
        <v>5011170</v>
      </c>
      <c r="J37" s="5">
        <v>400894</v>
      </c>
      <c r="K37" s="5">
        <v>5412064</v>
      </c>
      <c r="L37" s="3" t="s">
        <v>20</v>
      </c>
      <c r="M37" s="3" t="s">
        <v>21</v>
      </c>
    </row>
    <row r="38" spans="1:13" ht="25.5" x14ac:dyDescent="0.25">
      <c r="A38" s="2">
        <v>2970</v>
      </c>
      <c r="B38" s="3" t="s">
        <v>74</v>
      </c>
      <c r="C38" s="3" t="s">
        <v>14</v>
      </c>
      <c r="D38" s="4" t="s">
        <v>73</v>
      </c>
      <c r="E38" s="3" t="s">
        <v>16</v>
      </c>
      <c r="F38" s="3" t="s">
        <v>17</v>
      </c>
      <c r="G38" s="3" t="s">
        <v>18</v>
      </c>
      <c r="H38" s="3" t="s">
        <v>33</v>
      </c>
      <c r="I38" s="5">
        <v>2393010</v>
      </c>
      <c r="J38" s="5">
        <v>191441</v>
      </c>
      <c r="K38" s="5">
        <v>2584451</v>
      </c>
      <c r="L38" s="3" t="s">
        <v>20</v>
      </c>
      <c r="M38" s="3" t="s">
        <v>21</v>
      </c>
    </row>
    <row r="39" spans="1:13" ht="25.5" x14ac:dyDescent="0.25">
      <c r="A39" s="2">
        <v>2972</v>
      </c>
      <c r="B39" s="3" t="s">
        <v>75</v>
      </c>
      <c r="C39" s="3" t="s">
        <v>14</v>
      </c>
      <c r="D39" s="4" t="s">
        <v>73</v>
      </c>
      <c r="E39" s="3" t="s">
        <v>16</v>
      </c>
      <c r="F39" s="3" t="s">
        <v>17</v>
      </c>
      <c r="G39" s="3" t="s">
        <v>18</v>
      </c>
      <c r="H39" s="3" t="s">
        <v>19</v>
      </c>
      <c r="I39" s="5">
        <v>5733790</v>
      </c>
      <c r="J39" s="5">
        <v>458703</v>
      </c>
      <c r="K39" s="5">
        <v>6192493</v>
      </c>
      <c r="L39" s="3" t="s">
        <v>20</v>
      </c>
      <c r="M39" s="3" t="s">
        <v>21</v>
      </c>
    </row>
    <row r="40" spans="1:13" ht="25.5" x14ac:dyDescent="0.25">
      <c r="A40" s="2">
        <v>2974</v>
      </c>
      <c r="B40" s="3" t="s">
        <v>76</v>
      </c>
      <c r="C40" s="3" t="s">
        <v>14</v>
      </c>
      <c r="D40" s="4" t="s">
        <v>73</v>
      </c>
      <c r="E40" s="3" t="s">
        <v>16</v>
      </c>
      <c r="F40" s="3" t="s">
        <v>17</v>
      </c>
      <c r="G40" s="3" t="s">
        <v>18</v>
      </c>
      <c r="H40" s="3" t="s">
        <v>26</v>
      </c>
      <c r="I40" s="5">
        <v>3340780</v>
      </c>
      <c r="J40" s="5">
        <v>267262</v>
      </c>
      <c r="K40" s="5">
        <v>3608042</v>
      </c>
      <c r="L40" s="3" t="s">
        <v>20</v>
      </c>
      <c r="M40" s="3" t="s">
        <v>21</v>
      </c>
    </row>
    <row r="41" spans="1:13" ht="25.5" x14ac:dyDescent="0.25">
      <c r="A41" s="2">
        <v>2976</v>
      </c>
      <c r="B41" s="3" t="s">
        <v>77</v>
      </c>
      <c r="C41" s="3" t="s">
        <v>14</v>
      </c>
      <c r="D41" s="4" t="s">
        <v>73</v>
      </c>
      <c r="E41" s="3" t="s">
        <v>16</v>
      </c>
      <c r="F41" s="3" t="s">
        <v>17</v>
      </c>
      <c r="G41" s="3" t="s">
        <v>18</v>
      </c>
      <c r="H41" s="3" t="s">
        <v>28</v>
      </c>
      <c r="I41" s="5">
        <v>4660180</v>
      </c>
      <c r="J41" s="5">
        <v>372814</v>
      </c>
      <c r="K41" s="5">
        <v>5032994</v>
      </c>
      <c r="L41" s="3" t="s">
        <v>20</v>
      </c>
      <c r="M41" s="3" t="s">
        <v>21</v>
      </c>
    </row>
    <row r="42" spans="1:13" ht="25.5" x14ac:dyDescent="0.25">
      <c r="A42" s="2">
        <v>3037</v>
      </c>
      <c r="B42" s="3" t="s">
        <v>78</v>
      </c>
      <c r="C42" s="3" t="s">
        <v>14</v>
      </c>
      <c r="D42" s="4" t="s">
        <v>73</v>
      </c>
      <c r="E42" s="3" t="s">
        <v>16</v>
      </c>
      <c r="F42" s="3" t="s">
        <v>17</v>
      </c>
      <c r="G42" s="3" t="s">
        <v>18</v>
      </c>
      <c r="H42" s="3" t="s">
        <v>36</v>
      </c>
      <c r="I42" s="5">
        <v>3416370</v>
      </c>
      <c r="J42" s="5">
        <v>273310</v>
      </c>
      <c r="K42" s="5">
        <v>3689680</v>
      </c>
      <c r="L42" s="3" t="s">
        <v>20</v>
      </c>
      <c r="M42" s="3" t="s">
        <v>21</v>
      </c>
    </row>
    <row r="43" spans="1:13" ht="25.5" x14ac:dyDescent="0.25">
      <c r="A43" s="2">
        <v>3303</v>
      </c>
      <c r="B43" s="3" t="s">
        <v>79</v>
      </c>
      <c r="C43" s="3" t="s">
        <v>14</v>
      </c>
      <c r="D43" s="4" t="s">
        <v>80</v>
      </c>
      <c r="E43" s="3" t="s">
        <v>16</v>
      </c>
      <c r="F43" s="3" t="s">
        <v>17</v>
      </c>
      <c r="G43" s="3" t="s">
        <v>18</v>
      </c>
      <c r="H43" s="3" t="s">
        <v>33</v>
      </c>
      <c r="I43" s="5">
        <v>2393010</v>
      </c>
      <c r="J43" s="5">
        <v>191441</v>
      </c>
      <c r="K43" s="5">
        <v>2584451</v>
      </c>
      <c r="L43" s="3" t="s">
        <v>20</v>
      </c>
      <c r="M43" s="3" t="s">
        <v>21</v>
      </c>
    </row>
    <row r="44" spans="1:13" x14ac:dyDescent="0.25">
      <c r="A44" s="2"/>
      <c r="B44" s="3"/>
      <c r="C44" s="3"/>
      <c r="D44" s="4"/>
      <c r="E44" s="3"/>
      <c r="F44" s="3"/>
      <c r="G44" s="3"/>
      <c r="H44" s="3" t="s">
        <v>81</v>
      </c>
      <c r="I44" s="5">
        <v>-6517344.3300000001</v>
      </c>
      <c r="J44" s="5">
        <f>I44*8%</f>
        <v>-521387.54639999999</v>
      </c>
      <c r="K44" s="5">
        <f>I44+J44</f>
        <v>-7038731.8764000004</v>
      </c>
      <c r="L44" s="3"/>
      <c r="M44" s="3"/>
    </row>
    <row r="45" spans="1:13" x14ac:dyDescent="0.25">
      <c r="A45" s="2"/>
      <c r="B45" s="3"/>
      <c r="C45" s="3"/>
      <c r="D45" s="4"/>
      <c r="E45" s="3"/>
      <c r="F45" s="3"/>
      <c r="G45" s="3"/>
      <c r="H45" s="3" t="s">
        <v>82</v>
      </c>
      <c r="I45" s="5">
        <v>-9310491.9000000004</v>
      </c>
      <c r="J45" s="5">
        <f>I45*8%</f>
        <v>-744839.35200000007</v>
      </c>
      <c r="K45" s="5">
        <f>I45+J45</f>
        <v>-10055331.252</v>
      </c>
      <c r="L45" s="3"/>
      <c r="M45" s="3"/>
    </row>
    <row r="46" spans="1:13" s="10" customFormat="1" x14ac:dyDescent="0.25">
      <c r="A46" s="6"/>
      <c r="B46" s="7"/>
      <c r="C46" s="7"/>
      <c r="D46" s="8"/>
      <c r="E46" s="7"/>
      <c r="F46" s="7"/>
      <c r="G46" s="7"/>
      <c r="H46" s="7" t="s">
        <v>83</v>
      </c>
      <c r="I46" s="9">
        <f>SUM(I2:I45)</f>
        <v>294521893.77000004</v>
      </c>
      <c r="J46" s="9">
        <f t="shared" ref="J46:K46" si="0">SUM(J2:J45)</f>
        <v>23561750.101599999</v>
      </c>
      <c r="K46" s="9">
        <f t="shared" si="0"/>
        <v>318083643.87160003</v>
      </c>
      <c r="L46" s="7"/>
      <c r="M46" s="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2025-02-17T07:24:06Z</dcterms:modified>
</cp:coreProperties>
</file>