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ÁCH HÓA XANH T6\"/>
    </mc:Choice>
  </mc:AlternateContent>
  <bookViews>
    <workbookView xWindow="1005" yWindow="1005" windowWidth="15000" windowHeight="10005"/>
  </bookViews>
  <sheets>
    <sheet name="Sheet1" sheetId="2" r:id="rId1"/>
    <sheet name="Báo cáo" sheetId="1" r:id="rId2"/>
  </sheets>
  <calcPr calcId="162913"/>
  <pivotCaches>
    <pivotCache cacheId="2" r:id="rId3"/>
  </pivotCaches>
</workbook>
</file>

<file path=xl/calcChain.xml><?xml version="1.0" encoding="utf-8"?>
<calcChain xmlns="http://schemas.openxmlformats.org/spreadsheetml/2006/main">
  <c r="D10" i="2" l="1"/>
  <c r="D9" i="2"/>
</calcChain>
</file>

<file path=xl/sharedStrings.xml><?xml version="1.0" encoding="utf-8"?>
<sst xmlns="http://schemas.openxmlformats.org/spreadsheetml/2006/main" count="261" uniqueCount="76">
  <si>
    <t>Số hóa đơn</t>
  </si>
  <si>
    <t>Mã kho</t>
  </si>
  <si>
    <t>Tháng 6 năm 2025</t>
  </si>
  <si>
    <t>00035330</t>
  </si>
  <si>
    <t>BHX_HCM_BCH - Kho DC mini đông mát Trần Đại Nghĩa (Kho Kem)</t>
  </si>
  <si>
    <t>CGM300</t>
  </si>
  <si>
    <t>Tổng thanh toán</t>
  </si>
  <si>
    <t>TK chiết khấu</t>
  </si>
  <si>
    <t>Ngày hóa đơn</t>
  </si>
  <si>
    <t>Diễn giải chung</t>
  </si>
  <si>
    <t>Quận/Huyện</t>
  </si>
  <si>
    <t>MIENNAM</t>
  </si>
  <si>
    <t>Giò Tai Lưỡi Xào 250g</t>
  </si>
  <si>
    <t>00036393</t>
  </si>
  <si>
    <t>XK3163705</t>
  </si>
  <si>
    <t>XK3164310</t>
  </si>
  <si>
    <t>ĐVT</t>
  </si>
  <si>
    <t>XK3163829</t>
  </si>
  <si>
    <t>Mã nhóm khách hàng</t>
  </si>
  <si>
    <t>00035796</t>
  </si>
  <si>
    <t>ST NHỎ LẺ - MIỀN NAM</t>
  </si>
  <si>
    <t>XK3164144</t>
  </si>
  <si>
    <t>Số dòng = 12</t>
  </si>
  <si>
    <t>Hồ Chí Minh</t>
  </si>
  <si>
    <t>GTLX250G</t>
  </si>
  <si>
    <t>Mã khách hàng</t>
  </si>
  <si>
    <t>Số lượng bán</t>
  </si>
  <si>
    <t>Địa điểm giao hàng</t>
  </si>
  <si>
    <t>Thông tin người liên hệ</t>
  </si>
  <si>
    <t>BH2350807</t>
  </si>
  <si>
    <t>Chân giò heo muối 300g</t>
  </si>
  <si>
    <t>Gà muối 500g</t>
  </si>
  <si>
    <t>BH2350622</t>
  </si>
  <si>
    <t>Ngày hạch toán</t>
  </si>
  <si>
    <t>CÔNG TY CỔ PHẦN THƯƠNG MẠI BÁCH HÓA XANH</t>
  </si>
  <si>
    <t>Đơn giá</t>
  </si>
  <si>
    <t>Tổng số lượng bán</t>
  </si>
  <si>
    <t>Số chứng từ</t>
  </si>
  <si>
    <t>BHX13576</t>
  </si>
  <si>
    <t>BH2350909</t>
  </si>
  <si>
    <t>Số phiếu nhập/xuất</t>
  </si>
  <si>
    <t>BH2350405</t>
  </si>
  <si>
    <t>Mã hàng</t>
  </si>
  <si>
    <t>Doanh số bán</t>
  </si>
  <si>
    <t>Tỉnh/Thành phố</t>
  </si>
  <si>
    <t>Tên hàng</t>
  </si>
  <si>
    <t>SG</t>
  </si>
  <si>
    <t>BACHHOAXANH</t>
  </si>
  <si>
    <t>SỔ CHI TIẾT BÁN HÀNG</t>
  </si>
  <si>
    <t>Mã số thuế</t>
  </si>
  <si>
    <t>Mã thống kê</t>
  </si>
  <si>
    <t>Thuế GTGT</t>
  </si>
  <si>
    <t>Túi</t>
  </si>
  <si>
    <t>BH2351089</t>
  </si>
  <si>
    <t>Giá trị trả lại</t>
  </si>
  <si>
    <t>Mã nhân viên bán hàng</t>
  </si>
  <si>
    <t>5111</t>
  </si>
  <si>
    <t>00035993</t>
  </si>
  <si>
    <t>Số lượng trả lại</t>
  </si>
  <si>
    <t/>
  </si>
  <si>
    <t>XK3164198</t>
  </si>
  <si>
    <t>Doanh số sau CK</t>
  </si>
  <si>
    <t>K-HCM</t>
  </si>
  <si>
    <t>00034401</t>
  </si>
  <si>
    <t>0310471746</t>
  </si>
  <si>
    <t>GM500</t>
  </si>
  <si>
    <t>Chiết khấu</t>
  </si>
  <si>
    <t>Tên khách hàng</t>
  </si>
  <si>
    <t>Tổng số lượng trả lại</t>
  </si>
  <si>
    <t>Row Labels</t>
  </si>
  <si>
    <t>Grand Total</t>
  </si>
  <si>
    <t>Sum of Số lượng bán</t>
  </si>
  <si>
    <t>Sum of Doanh số bán</t>
  </si>
  <si>
    <t>Sum of Tổng thanh toán</t>
  </si>
  <si>
    <t xml:space="preserve">Đông mát </t>
  </si>
  <si>
    <t xml:space="preserve">Hỗ trợ bán hàng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</si>
</sst>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DEDEDE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right" vertical="center"/>
    </xf>
    <xf numFmtId="40" fontId="2" fillId="2" borderId="1" xfId="0" applyNumberFormat="1" applyFont="1" applyFill="1" applyBorder="1" applyAlignment="1">
      <alignment horizontal="right" vertical="center"/>
    </xf>
    <xf numFmtId="40" fontId="3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0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1" applyNumberFormat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6"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FO" refreshedDate="45856.653167129632" createdVersion="6" refreshedVersion="6" minRefreshableVersion="3" recordCount="12">
  <cacheSource type="worksheet">
    <worksheetSource ref="A3:AF15" sheet="Báo cáo"/>
  </cacheSource>
  <cacheFields count="32">
    <cacheField name="Ngày hạch toán" numFmtId="14">
      <sharedItems containsSemiMixedTypes="0" containsNonDate="0" containsDate="1" containsString="0" minDate="2025-06-03T00:00:00" maxDate="2025-06-13T00:00:00"/>
    </cacheField>
    <cacheField name="Số chứng từ" numFmtId="0">
      <sharedItems/>
    </cacheField>
    <cacheField name="Ngày hóa đơn" numFmtId="14">
      <sharedItems containsSemiMixedTypes="0" containsNonDate="0" containsDate="1" containsString="0" minDate="2025-06-03T00:00:00" maxDate="2025-06-13T00:00:00"/>
    </cacheField>
    <cacheField name="Số hóa đơn" numFmtId="0">
      <sharedItems/>
    </cacheField>
    <cacheField name="Diễn giải chung" numFmtId="0">
      <sharedItems/>
    </cacheField>
    <cacheField name="Mã khách hàng" numFmtId="0">
      <sharedItems/>
    </cacheField>
    <cacheField name="Tên khách hàng" numFmtId="0">
      <sharedItems/>
    </cacheField>
    <cacheField name="Mã số thuế" numFmtId="0">
      <sharedItems/>
    </cacheField>
    <cacheField name="Mã hàng" numFmtId="0">
      <sharedItems/>
    </cacheField>
    <cacheField name="Tên hàng" numFmtId="0">
      <sharedItems count="3">
        <s v="Chân giò heo muối 300g"/>
        <s v="Gà muối 500g"/>
        <s v="Giò Tai Lưỡi Xào 250g"/>
      </sharedItems>
    </cacheField>
    <cacheField name="ĐVT" numFmtId="0">
      <sharedItems/>
    </cacheField>
    <cacheField name="Số lượng bán" numFmtId="40">
      <sharedItems containsSemiMixedTypes="0" containsString="0" containsNumber="1" containsInteger="1" minValue="5" maxValue="30"/>
    </cacheField>
    <cacheField name="Tổng số lượng bán" numFmtId="40">
      <sharedItems containsSemiMixedTypes="0" containsString="0" containsNumber="1" containsInteger="1" minValue="5" maxValue="30"/>
    </cacheField>
    <cacheField name="Đơn giá" numFmtId="38">
      <sharedItems containsSemiMixedTypes="0" containsString="0" containsNumber="1" containsInteger="1" minValue="40648" maxValue="73636"/>
    </cacheField>
    <cacheField name="Doanh số bán" numFmtId="38">
      <sharedItems containsSemiMixedTypes="0" containsString="0" containsNumber="1" containsInteger="1" minValue="368180" maxValue="1840900"/>
    </cacheField>
    <cacheField name="TK chiết khấu" numFmtId="0">
      <sharedItems/>
    </cacheField>
    <cacheField name="Chiết khấu" numFmtId="38">
      <sharedItems containsSemiMixedTypes="0" containsString="0" containsNumber="1" containsInteger="1" minValue="0" maxValue="0"/>
    </cacheField>
    <cacheField name="Số lượng trả lại" numFmtId="40">
      <sharedItems containsSemiMixedTypes="0" containsString="0" containsNumber="1" containsInteger="1" minValue="0" maxValue="0"/>
    </cacheField>
    <cacheField name="Tổng số lượng trả lại" numFmtId="40">
      <sharedItems containsSemiMixedTypes="0" containsString="0" containsNumber="1" containsInteger="1" minValue="0" maxValue="0"/>
    </cacheField>
    <cacheField name="Giá trị trả lại" numFmtId="38">
      <sharedItems containsSemiMixedTypes="0" containsString="0" containsNumber="1" containsInteger="1" minValue="0" maxValue="0"/>
    </cacheField>
    <cacheField name="Thuế GTGT" numFmtId="38">
      <sharedItems containsSemiMixedTypes="0" containsString="0" containsNumber="1" containsInteger="1" minValue="29454" maxValue="147272"/>
    </cacheField>
    <cacheField name="Tổng thanh toán" numFmtId="38">
      <sharedItems containsSemiMixedTypes="0" containsString="0" containsNumber="1" containsInteger="1" minValue="397634" maxValue="1988172"/>
    </cacheField>
    <cacheField name="Số phiếu nhập/xuất" numFmtId="0">
      <sharedItems/>
    </cacheField>
    <cacheField name="Mã nhân viên bán hàng" numFmtId="0">
      <sharedItems/>
    </cacheField>
    <cacheField name="Tỉnh/Thành phố" numFmtId="0">
      <sharedItems/>
    </cacheField>
    <cacheField name="Quận/Huyện" numFmtId="0">
      <sharedItems containsNonDate="0" containsString="0" containsBlank="1"/>
    </cacheField>
    <cacheField name="Mã nhóm khách hàng" numFmtId="0">
      <sharedItems/>
    </cacheField>
    <cacheField name="Mã thống kê" numFmtId="0">
      <sharedItems/>
    </cacheField>
    <cacheField name="Mã kho" numFmtId="0">
      <sharedItems/>
    </cacheField>
    <cacheField name="Địa điểm giao hàng" numFmtId="0">
      <sharedItems/>
    </cacheField>
    <cacheField name="Thông tin người liên hệ" numFmtId="0">
      <sharedItems/>
    </cacheField>
    <cacheField name="Doanh số sau CK" numFmtId="40">
      <sharedItems containsSemiMixedTypes="0" containsString="0" containsNumber="1" containsInteger="1" minValue="368180" maxValue="1840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d v="2025-06-03T00:00:00"/>
    <s v="BH2350405"/>
    <d v="2025-06-03T00:00:00"/>
    <s v="00034401"/>
    <s v="BHX_HCM_BCH - Kho DC mini đông mát Trần Đại Nghĩa (Kho Kem)"/>
    <s v="BACHHOAXANH"/>
    <s v="CÔNG TY CỔ PHẦN THƯƠNG MẠI BÁCH HÓA XANH"/>
    <s v="0310471746"/>
    <s v="CGM300"/>
    <x v="0"/>
    <s v="Túi"/>
    <n v="20"/>
    <n v="20"/>
    <n v="59479"/>
    <n v="1189580"/>
    <s v="5111"/>
    <n v="0"/>
    <n v="0"/>
    <n v="0"/>
    <n v="0"/>
    <n v="95167"/>
    <n v="1284747"/>
    <s v="XK3163705"/>
    <s v="SG"/>
    <s v="Hồ Chí Minh"/>
    <m/>
    <s v="MIENNAM"/>
    <s v="ST NHỎ LẺ - MIỀN NAM"/>
    <s v="K-HCM"/>
    <s v=""/>
    <s v="BHX13576"/>
    <n v="1189580"/>
  </r>
  <r>
    <d v="2025-06-03T00:00:00"/>
    <s v="BH2350405"/>
    <d v="2025-06-03T00:00:00"/>
    <s v="00034401"/>
    <s v="BHX_HCM_BCH - Kho DC mini đông mát Trần Đại Nghĩa (Kho Kem)"/>
    <s v="BACHHOAXANH"/>
    <s v="CÔNG TY CỔ PHẦN THƯƠNG MẠI BÁCH HÓA XANH"/>
    <s v="0310471746"/>
    <s v="GM500"/>
    <x v="1"/>
    <s v="Túi"/>
    <n v="25"/>
    <n v="25"/>
    <n v="73636"/>
    <n v="1840900"/>
    <s v="5111"/>
    <n v="0"/>
    <n v="0"/>
    <n v="0"/>
    <n v="0"/>
    <n v="147272"/>
    <n v="1988172"/>
    <s v="XK3163705"/>
    <s v="SG"/>
    <s v="Hồ Chí Minh"/>
    <m/>
    <s v="MIENNAM"/>
    <s v="ST NHỎ LẺ - MIỀN NAM"/>
    <s v="K-HCM"/>
    <s v=""/>
    <s v="BHX13576"/>
    <n v="1840900"/>
  </r>
  <r>
    <d v="2025-06-03T00:00:00"/>
    <s v="BH2350405"/>
    <d v="2025-06-03T00:00:00"/>
    <s v="00034401"/>
    <s v="BHX_HCM_BCH - Kho DC mini đông mát Trần Đại Nghĩa (Kho Kem)"/>
    <s v="BACHHOAXANH"/>
    <s v="CÔNG TY CỔ PHẦN THƯƠNG MẠI BÁCH HÓA XANH"/>
    <s v="0310471746"/>
    <s v="GTLX250G"/>
    <x v="2"/>
    <s v="Túi"/>
    <n v="30"/>
    <n v="30"/>
    <n v="40648"/>
    <n v="1219440"/>
    <s v="5111"/>
    <n v="0"/>
    <n v="0"/>
    <n v="0"/>
    <n v="0"/>
    <n v="97555"/>
    <n v="1316995"/>
    <s v="XK3163705"/>
    <s v="SG"/>
    <s v="Hồ Chí Minh"/>
    <m/>
    <s v="MIENNAM"/>
    <s v="ST NHỎ LẺ - MIỀN NAM"/>
    <s v="K-HCM"/>
    <s v=""/>
    <s v="BHX13576"/>
    <n v="1219440"/>
  </r>
  <r>
    <d v="2025-06-05T00:00:00"/>
    <s v="BH2350622"/>
    <d v="2025-06-05T00:00:00"/>
    <s v="00035330"/>
    <s v="BHX_HCM_BCH - Kho DC mini đông mát Trần Đại Nghĩa (Kho Kem)"/>
    <s v="BACHHOAXANH"/>
    <s v="CÔNG TY CỔ PHẦN THƯƠNG MẠI BÁCH HÓA XANH"/>
    <s v="0310471746"/>
    <s v="CGM300"/>
    <x v="0"/>
    <s v="Túi"/>
    <n v="30"/>
    <n v="30"/>
    <n v="59479"/>
    <n v="1784370"/>
    <s v="5111"/>
    <n v="0"/>
    <n v="0"/>
    <n v="0"/>
    <n v="0"/>
    <n v="142750"/>
    <n v="1927120"/>
    <s v="XK3163829"/>
    <s v="SG"/>
    <s v="Hồ Chí Minh"/>
    <m/>
    <s v="MIENNAM"/>
    <s v="ST NHỎ LẺ - MIỀN NAM"/>
    <s v="K-HCM"/>
    <s v=""/>
    <s v="BHX13576"/>
    <n v="1784370"/>
  </r>
  <r>
    <d v="2025-06-05T00:00:00"/>
    <s v="BH2350622"/>
    <d v="2025-06-05T00:00:00"/>
    <s v="00035330"/>
    <s v="BHX_HCM_BCH - Kho DC mini đông mát Trần Đại Nghĩa (Kho Kem)"/>
    <s v="BACHHOAXANH"/>
    <s v="CÔNG TY CỔ PHẦN THƯƠNG MẠI BÁCH HÓA XANH"/>
    <s v="0310471746"/>
    <s v="GM500"/>
    <x v="1"/>
    <s v="Túi"/>
    <n v="5"/>
    <n v="5"/>
    <n v="73636"/>
    <n v="368180"/>
    <s v="5111"/>
    <n v="0"/>
    <n v="0"/>
    <n v="0"/>
    <n v="0"/>
    <n v="29454"/>
    <n v="397634"/>
    <s v="XK3163829"/>
    <s v="SG"/>
    <s v="Hồ Chí Minh"/>
    <m/>
    <s v="MIENNAM"/>
    <s v="ST NHỎ LẺ - MIỀN NAM"/>
    <s v="K-HCM"/>
    <s v=""/>
    <s v="BHX13576"/>
    <n v="368180"/>
  </r>
  <r>
    <d v="2025-06-05T00:00:00"/>
    <s v="BH2350622"/>
    <d v="2025-06-05T00:00:00"/>
    <s v="00035330"/>
    <s v="BHX_HCM_BCH - Kho DC mini đông mát Trần Đại Nghĩa (Kho Kem)"/>
    <s v="BACHHOAXANH"/>
    <s v="CÔNG TY CỔ PHẦN THƯƠNG MẠI BÁCH HÓA XANH"/>
    <s v="0310471746"/>
    <s v="GTLX250G"/>
    <x v="2"/>
    <s v="Túi"/>
    <n v="10"/>
    <n v="10"/>
    <n v="40648"/>
    <n v="406480"/>
    <s v="5111"/>
    <n v="0"/>
    <n v="0"/>
    <n v="0"/>
    <n v="0"/>
    <n v="32518"/>
    <n v="438998"/>
    <s v="XK3163829"/>
    <s v="SG"/>
    <s v="Hồ Chí Minh"/>
    <m/>
    <s v="MIENNAM"/>
    <s v="ST NHỎ LẺ - MIỀN NAM"/>
    <s v="K-HCM"/>
    <s v=""/>
    <s v="BHX13576"/>
    <n v="406480"/>
  </r>
  <r>
    <d v="2025-06-07T00:00:00"/>
    <s v="BH2350807"/>
    <d v="2025-06-07T00:00:00"/>
    <s v="00035796"/>
    <s v="BHX_HCM_BCH - Kho DC mini đông mát Trần Đại Nghĩa (Kho Kem)"/>
    <s v="BACHHOAXANH"/>
    <s v="CÔNG TY CỔ PHẦN THƯƠNG MẠI BÁCH HÓA XANH"/>
    <s v="0310471746"/>
    <s v="GM500"/>
    <x v="1"/>
    <s v="Túi"/>
    <n v="20"/>
    <n v="20"/>
    <n v="73636"/>
    <n v="1472720"/>
    <s v="5111"/>
    <n v="0"/>
    <n v="0"/>
    <n v="0"/>
    <n v="0"/>
    <n v="117818"/>
    <n v="1590538"/>
    <s v="XK3164144"/>
    <s v="SG"/>
    <s v="Hồ Chí Minh"/>
    <m/>
    <s v="MIENNAM"/>
    <s v="ST NHỎ LẺ - MIỀN NAM"/>
    <s v="K-HCM"/>
    <s v=""/>
    <s v="BHX13576"/>
    <n v="1472720"/>
  </r>
  <r>
    <d v="2025-06-07T00:00:00"/>
    <s v="BH2350807"/>
    <d v="2025-06-07T00:00:00"/>
    <s v="00035796"/>
    <s v="BHX_HCM_BCH - Kho DC mini đông mát Trần Đại Nghĩa (Kho Kem)"/>
    <s v="BACHHOAXANH"/>
    <s v="CÔNG TY CỔ PHẦN THƯƠNG MẠI BÁCH HÓA XANH"/>
    <s v="0310471746"/>
    <s v="GTLX250G"/>
    <x v="2"/>
    <s v="Túi"/>
    <n v="10"/>
    <n v="10"/>
    <n v="40648"/>
    <n v="406480"/>
    <s v="5111"/>
    <n v="0"/>
    <n v="0"/>
    <n v="0"/>
    <n v="0"/>
    <n v="32518"/>
    <n v="438998"/>
    <s v="XK3164144"/>
    <s v="SG"/>
    <s v="Hồ Chí Minh"/>
    <m/>
    <s v="MIENNAM"/>
    <s v="ST NHỎ LẺ - MIỀN NAM"/>
    <s v="K-HCM"/>
    <s v=""/>
    <s v="BHX13576"/>
    <n v="406480"/>
  </r>
  <r>
    <d v="2025-06-10T00:00:00"/>
    <s v="BH2350909"/>
    <d v="2025-06-10T00:00:00"/>
    <s v="00035993"/>
    <s v="BHX_HCM_BCH - Kho DC mini đông mát Trần Đại Nghĩa (Kho Kem)"/>
    <s v="BACHHOAXANH"/>
    <s v="CÔNG TY CỔ PHẦN THƯƠNG MẠI BÁCH HÓA XANH"/>
    <s v="0310471746"/>
    <s v="CGM300"/>
    <x v="0"/>
    <s v="Túi"/>
    <n v="20"/>
    <n v="20"/>
    <n v="59479"/>
    <n v="1189580"/>
    <s v="5111"/>
    <n v="0"/>
    <n v="0"/>
    <n v="0"/>
    <n v="0"/>
    <n v="95166"/>
    <n v="1284746"/>
    <s v="XK3164198"/>
    <s v="SG"/>
    <s v="Hồ Chí Minh"/>
    <m/>
    <s v="MIENNAM"/>
    <s v="ST NHỎ LẺ - MIỀN NAM"/>
    <s v="K-HCM"/>
    <s v=""/>
    <s v="BHX13576"/>
    <n v="1189580"/>
  </r>
  <r>
    <d v="2025-06-10T00:00:00"/>
    <s v="BH2350909"/>
    <d v="2025-06-10T00:00:00"/>
    <s v="00035993"/>
    <s v="BHX_HCM_BCH - Kho DC mini đông mát Trần Đại Nghĩa (Kho Kem)"/>
    <s v="BACHHOAXANH"/>
    <s v="CÔNG TY CỔ PHẦN THƯƠNG MẠI BÁCH HÓA XANH"/>
    <s v="0310471746"/>
    <s v="GTLX250G"/>
    <x v="2"/>
    <s v="Túi"/>
    <n v="20"/>
    <n v="20"/>
    <n v="40648"/>
    <n v="812960"/>
    <s v="5111"/>
    <n v="0"/>
    <n v="0"/>
    <n v="0"/>
    <n v="0"/>
    <n v="65037"/>
    <n v="877997"/>
    <s v="XK3164198"/>
    <s v="SG"/>
    <s v="Hồ Chí Minh"/>
    <m/>
    <s v="MIENNAM"/>
    <s v="ST NHỎ LẺ - MIỀN NAM"/>
    <s v="K-HCM"/>
    <s v=""/>
    <s v="BHX13576"/>
    <n v="812960"/>
  </r>
  <r>
    <d v="2025-06-12T00:00:00"/>
    <s v="BH2351089"/>
    <d v="2025-06-12T00:00:00"/>
    <s v="00036393"/>
    <s v="BHX_HCM_BCH - Kho DC mini đông mát Trần Đại Nghĩa (Kho Kem)"/>
    <s v="BACHHOAXANH"/>
    <s v="CÔNG TY CỔ PHẦN THƯƠNG MẠI BÁCH HÓA XANH"/>
    <s v="0310471746"/>
    <s v="CGM300"/>
    <x v="0"/>
    <s v="Túi"/>
    <n v="10"/>
    <n v="10"/>
    <n v="59479"/>
    <n v="594790"/>
    <s v="5111"/>
    <n v="0"/>
    <n v="0"/>
    <n v="0"/>
    <n v="0"/>
    <n v="47584"/>
    <n v="642374"/>
    <s v="XK3164310"/>
    <s v="SG"/>
    <s v="Hồ Chí Minh"/>
    <m/>
    <s v="MIENNAM"/>
    <s v="ST NHỎ LẺ - MIỀN NAM"/>
    <s v="K-HCM"/>
    <s v=""/>
    <s v="BHX13576"/>
    <n v="594790"/>
  </r>
  <r>
    <d v="2025-06-12T00:00:00"/>
    <s v="BH2351089"/>
    <d v="2025-06-12T00:00:00"/>
    <s v="00036393"/>
    <s v="BHX_HCM_BCH - Kho DC mini đông mát Trần Đại Nghĩa (Kho Kem)"/>
    <s v="BACHHOAXANH"/>
    <s v="CÔNG TY CỔ PHẦN THƯƠNG MẠI BÁCH HÓA XANH"/>
    <s v="0310471746"/>
    <s v="GTLX250G"/>
    <x v="2"/>
    <s v="Túi"/>
    <n v="10"/>
    <n v="10"/>
    <n v="40648"/>
    <n v="406480"/>
    <s v="5111"/>
    <n v="0"/>
    <n v="0"/>
    <n v="0"/>
    <n v="0"/>
    <n v="32518"/>
    <n v="438998"/>
    <s v="XK3164310"/>
    <s v="SG"/>
    <s v="Hồ Chí Minh"/>
    <m/>
    <s v="MIENNAM"/>
    <s v="ST NHỎ LẺ - MIỀN NAM"/>
    <s v="K-HCM"/>
    <s v=""/>
    <s v="BHX13576"/>
    <n v="406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7" firstHeaderRow="0" firstDataRow="1" firstDataCol="1"/>
  <pivotFields count="32">
    <pivotField numFmtId="14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dataField="1" numFmtId="40" showAll="0"/>
    <pivotField numFmtId="40" showAll="0"/>
    <pivotField numFmtId="38" showAll="0"/>
    <pivotField dataField="1" numFmtId="38" showAll="0"/>
    <pivotField showAll="0"/>
    <pivotField numFmtId="38" showAll="0"/>
    <pivotField numFmtId="40" showAll="0"/>
    <pivotField numFmtId="40" showAll="0"/>
    <pivotField numFmtId="38" showAll="0"/>
    <pivotField numFmtId="38" showAll="0"/>
    <pivotField dataField="1" numFmtId="3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0" showAll="0"/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ố lượng bán" fld="11" baseField="0" baseItem="0"/>
    <dataField name="Sum of Doanh số bán" fld="14" baseField="0" baseItem="0" numFmtId="165"/>
    <dataField name="Sum of Tổng thanh toán" fld="21" baseField="0" baseItem="0" numFmtId="165"/>
  </dataFields>
  <formats count="4">
    <format dxfId="5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topLeftCell="A4" workbookViewId="0">
      <selection activeCell="D10" sqref="D10"/>
    </sheetView>
  </sheetViews>
  <sheetFormatPr defaultRowHeight="15" x14ac:dyDescent="0.25"/>
  <cols>
    <col min="1" max="1" width="22.28515625" bestFit="1" customWidth="1"/>
    <col min="2" max="2" width="19.7109375" bestFit="1" customWidth="1"/>
    <col min="3" max="3" width="19.7109375" style="20" bestFit="1" customWidth="1"/>
    <col min="4" max="4" width="22.28515625" style="20" bestFit="1" customWidth="1"/>
  </cols>
  <sheetData>
    <row r="3" spans="1:4" x14ac:dyDescent="0.25">
      <c r="A3" s="17" t="s">
        <v>69</v>
      </c>
      <c r="B3" t="s">
        <v>71</v>
      </c>
      <c r="C3" s="20" t="s">
        <v>72</v>
      </c>
      <c r="D3" s="20" t="s">
        <v>73</v>
      </c>
    </row>
    <row r="4" spans="1:4" x14ac:dyDescent="0.25">
      <c r="A4" s="18" t="s">
        <v>30</v>
      </c>
      <c r="B4" s="19">
        <v>80</v>
      </c>
      <c r="C4" s="20">
        <v>4758320</v>
      </c>
      <c r="D4" s="20">
        <v>5138987</v>
      </c>
    </row>
    <row r="5" spans="1:4" x14ac:dyDescent="0.25">
      <c r="A5" s="18" t="s">
        <v>31</v>
      </c>
      <c r="B5" s="19">
        <v>50</v>
      </c>
      <c r="C5" s="20">
        <v>3681800</v>
      </c>
      <c r="D5" s="20">
        <v>3976344</v>
      </c>
    </row>
    <row r="6" spans="1:4" x14ac:dyDescent="0.25">
      <c r="A6" s="18" t="s">
        <v>12</v>
      </c>
      <c r="B6" s="19">
        <v>80</v>
      </c>
      <c r="C6" s="20">
        <v>3251840</v>
      </c>
      <c r="D6" s="20">
        <v>3511986</v>
      </c>
    </row>
    <row r="7" spans="1:4" x14ac:dyDescent="0.25">
      <c r="A7" s="18" t="s">
        <v>70</v>
      </c>
      <c r="B7" s="19">
        <v>210</v>
      </c>
      <c r="C7" s="20">
        <v>11691960</v>
      </c>
      <c r="D7" s="20">
        <v>12627317</v>
      </c>
    </row>
    <row r="9" spans="1:4" x14ac:dyDescent="0.25">
      <c r="B9" t="s">
        <v>74</v>
      </c>
      <c r="C9" s="21">
        <v>0.03</v>
      </c>
      <c r="D9" s="20">
        <f>+$D$7*C9</f>
        <v>378819.51</v>
      </c>
    </row>
    <row r="10" spans="1:4" x14ac:dyDescent="0.25">
      <c r="B10" t="s">
        <v>75</v>
      </c>
      <c r="C10" s="21">
        <v>2.1000000000000001E-2</v>
      </c>
      <c r="D10" s="20">
        <f>+$D$7*C10</f>
        <v>265173.65700000001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F16"/>
  <sheetViews>
    <sheetView topLeftCell="A2" zoomScaleNormal="100" workbookViewId="0">
      <selection activeCell="A3" sqref="A3:AF15"/>
    </sheetView>
  </sheetViews>
  <sheetFormatPr defaultColWidth="9.140625" defaultRowHeight="15" x14ac:dyDescent="0.25"/>
  <cols>
    <col min="1" max="1" width="14.28515625" style="14" customWidth="1"/>
    <col min="2" max="2" width="14.28515625" customWidth="1"/>
    <col min="3" max="3" width="13.5703125" style="14" customWidth="1"/>
    <col min="4" max="4" width="15" customWidth="1"/>
    <col min="5" max="5" width="30" customWidth="1"/>
    <col min="6" max="6" width="15.7109375" customWidth="1"/>
    <col min="7" max="7" width="30" customWidth="1"/>
    <col min="8" max="9" width="15.7109375" customWidth="1"/>
    <col min="10" max="10" width="30" customWidth="1"/>
    <col min="11" max="11" width="14.28515625" customWidth="1"/>
    <col min="12" max="12" width="17.140625" style="12" customWidth="1"/>
    <col min="13" max="13" width="13.5703125" style="12" customWidth="1"/>
    <col min="14" max="15" width="17.140625" style="7" customWidth="1"/>
    <col min="16" max="16" width="15.7109375" customWidth="1"/>
    <col min="17" max="17" width="17.140625" style="7" customWidth="1"/>
    <col min="18" max="18" width="17.140625" style="12" customWidth="1"/>
    <col min="19" max="19" width="15.28515625" style="12" customWidth="1"/>
    <col min="20" max="22" width="17.140625" style="7" customWidth="1"/>
    <col min="23" max="24" width="21.42578125" customWidth="1"/>
    <col min="25" max="26" width="17.140625" customWidth="1"/>
    <col min="27" max="27" width="18.5703125" customWidth="1"/>
    <col min="28" max="29" width="14.28515625" customWidth="1"/>
    <col min="30" max="30" width="21.42578125" customWidth="1"/>
    <col min="31" max="31" width="18.5703125" customWidth="1"/>
    <col min="32" max="32" width="17.140625" style="12" customWidth="1"/>
  </cols>
  <sheetData>
    <row r="1" spans="1:32" ht="18.75" x14ac:dyDescent="0.3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x14ac:dyDescent="0.2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4.75" customHeight="1" x14ac:dyDescent="0.25">
      <c r="A3" s="8" t="s">
        <v>33</v>
      </c>
      <c r="B3" s="3" t="s">
        <v>37</v>
      </c>
      <c r="C3" s="8" t="s">
        <v>8</v>
      </c>
      <c r="D3" s="3" t="s">
        <v>0</v>
      </c>
      <c r="E3" s="3" t="s">
        <v>9</v>
      </c>
      <c r="F3" s="3" t="s">
        <v>25</v>
      </c>
      <c r="G3" s="3" t="s">
        <v>67</v>
      </c>
      <c r="H3" s="3" t="s">
        <v>49</v>
      </c>
      <c r="I3" s="3" t="s">
        <v>42</v>
      </c>
      <c r="J3" s="3" t="s">
        <v>45</v>
      </c>
      <c r="K3" s="3" t="s">
        <v>16</v>
      </c>
      <c r="L3" s="6" t="s">
        <v>26</v>
      </c>
      <c r="M3" s="6" t="s">
        <v>36</v>
      </c>
      <c r="N3" s="9" t="s">
        <v>35</v>
      </c>
      <c r="O3" s="9" t="s">
        <v>43</v>
      </c>
      <c r="P3" s="3" t="s">
        <v>7</v>
      </c>
      <c r="Q3" s="9" t="s">
        <v>66</v>
      </c>
      <c r="R3" s="6" t="s">
        <v>58</v>
      </c>
      <c r="S3" s="6" t="s">
        <v>68</v>
      </c>
      <c r="T3" s="9" t="s">
        <v>54</v>
      </c>
      <c r="U3" s="9" t="s">
        <v>51</v>
      </c>
      <c r="V3" s="9" t="s">
        <v>6</v>
      </c>
      <c r="W3" s="3" t="s">
        <v>40</v>
      </c>
      <c r="X3" s="3" t="s">
        <v>55</v>
      </c>
      <c r="Y3" s="3" t="s">
        <v>44</v>
      </c>
      <c r="Z3" s="3" t="s">
        <v>10</v>
      </c>
      <c r="AA3" s="3" t="s">
        <v>18</v>
      </c>
      <c r="AB3" s="3" t="s">
        <v>50</v>
      </c>
      <c r="AC3" s="3" t="s">
        <v>1</v>
      </c>
      <c r="AD3" s="3" t="s">
        <v>27</v>
      </c>
      <c r="AE3" s="3" t="s">
        <v>28</v>
      </c>
      <c r="AF3" s="6" t="s">
        <v>61</v>
      </c>
    </row>
    <row r="4" spans="1:32" x14ac:dyDescent="0.25">
      <c r="A4" s="13">
        <v>45811</v>
      </c>
      <c r="B4" s="11" t="s">
        <v>41</v>
      </c>
      <c r="C4" s="13">
        <v>45811</v>
      </c>
      <c r="D4" s="11" t="s">
        <v>63</v>
      </c>
      <c r="E4" s="11" t="s">
        <v>4</v>
      </c>
      <c r="F4" s="11" t="s">
        <v>47</v>
      </c>
      <c r="G4" s="11" t="s">
        <v>34</v>
      </c>
      <c r="H4" s="11" t="s">
        <v>64</v>
      </c>
      <c r="I4" s="11" t="s">
        <v>5</v>
      </c>
      <c r="J4" s="11" t="s">
        <v>30</v>
      </c>
      <c r="K4" s="11" t="s">
        <v>52</v>
      </c>
      <c r="L4" s="4">
        <v>20</v>
      </c>
      <c r="M4" s="4">
        <v>20</v>
      </c>
      <c r="N4" s="1">
        <v>59479</v>
      </c>
      <c r="O4" s="1">
        <v>1189580</v>
      </c>
      <c r="P4" s="11" t="s">
        <v>56</v>
      </c>
      <c r="Q4" s="1">
        <v>0</v>
      </c>
      <c r="R4" s="4">
        <v>0</v>
      </c>
      <c r="S4" s="4">
        <v>0</v>
      </c>
      <c r="T4" s="1">
        <v>0</v>
      </c>
      <c r="U4" s="1">
        <v>95167</v>
      </c>
      <c r="V4" s="1">
        <v>1284747</v>
      </c>
      <c r="W4" s="11" t="s">
        <v>14</v>
      </c>
      <c r="X4" s="11" t="s">
        <v>46</v>
      </c>
      <c r="Y4" s="11" t="s">
        <v>23</v>
      </c>
      <c r="Z4" s="11"/>
      <c r="AA4" s="11" t="s">
        <v>11</v>
      </c>
      <c r="AB4" s="11" t="s">
        <v>20</v>
      </c>
      <c r="AC4" s="11" t="s">
        <v>62</v>
      </c>
      <c r="AD4" s="11" t="s">
        <v>59</v>
      </c>
      <c r="AE4" s="11" t="s">
        <v>38</v>
      </c>
      <c r="AF4" s="4">
        <v>1189580</v>
      </c>
    </row>
    <row r="5" spans="1:32" x14ac:dyDescent="0.25">
      <c r="A5" s="13">
        <v>45811</v>
      </c>
      <c r="B5" s="11" t="s">
        <v>41</v>
      </c>
      <c r="C5" s="13">
        <v>45811</v>
      </c>
      <c r="D5" s="11" t="s">
        <v>63</v>
      </c>
      <c r="E5" s="11" t="s">
        <v>4</v>
      </c>
      <c r="F5" s="11" t="s">
        <v>47</v>
      </c>
      <c r="G5" s="11" t="s">
        <v>34</v>
      </c>
      <c r="H5" s="11" t="s">
        <v>64</v>
      </c>
      <c r="I5" s="11" t="s">
        <v>65</v>
      </c>
      <c r="J5" s="11" t="s">
        <v>31</v>
      </c>
      <c r="K5" s="11" t="s">
        <v>52</v>
      </c>
      <c r="L5" s="4">
        <v>25</v>
      </c>
      <c r="M5" s="4">
        <v>25</v>
      </c>
      <c r="N5" s="1">
        <v>73636</v>
      </c>
      <c r="O5" s="1">
        <v>1840900</v>
      </c>
      <c r="P5" s="11" t="s">
        <v>56</v>
      </c>
      <c r="Q5" s="1">
        <v>0</v>
      </c>
      <c r="R5" s="4">
        <v>0</v>
      </c>
      <c r="S5" s="4">
        <v>0</v>
      </c>
      <c r="T5" s="1">
        <v>0</v>
      </c>
      <c r="U5" s="1">
        <v>147272</v>
      </c>
      <c r="V5" s="1">
        <v>1988172</v>
      </c>
      <c r="W5" s="11" t="s">
        <v>14</v>
      </c>
      <c r="X5" s="11" t="s">
        <v>46</v>
      </c>
      <c r="Y5" s="11" t="s">
        <v>23</v>
      </c>
      <c r="Z5" s="11"/>
      <c r="AA5" s="11" t="s">
        <v>11</v>
      </c>
      <c r="AB5" s="11" t="s">
        <v>20</v>
      </c>
      <c r="AC5" s="11" t="s">
        <v>62</v>
      </c>
      <c r="AD5" s="11" t="s">
        <v>59</v>
      </c>
      <c r="AE5" s="11" t="s">
        <v>38</v>
      </c>
      <c r="AF5" s="4">
        <v>1840900</v>
      </c>
    </row>
    <row r="6" spans="1:32" x14ac:dyDescent="0.25">
      <c r="A6" s="13">
        <v>45811</v>
      </c>
      <c r="B6" s="11" t="s">
        <v>41</v>
      </c>
      <c r="C6" s="13">
        <v>45811</v>
      </c>
      <c r="D6" s="11" t="s">
        <v>63</v>
      </c>
      <c r="E6" s="11" t="s">
        <v>4</v>
      </c>
      <c r="F6" s="11" t="s">
        <v>47</v>
      </c>
      <c r="G6" s="11" t="s">
        <v>34</v>
      </c>
      <c r="H6" s="11" t="s">
        <v>64</v>
      </c>
      <c r="I6" s="11" t="s">
        <v>24</v>
      </c>
      <c r="J6" s="11" t="s">
        <v>12</v>
      </c>
      <c r="K6" s="11" t="s">
        <v>52</v>
      </c>
      <c r="L6" s="4">
        <v>30</v>
      </c>
      <c r="M6" s="4">
        <v>30</v>
      </c>
      <c r="N6" s="1">
        <v>40648</v>
      </c>
      <c r="O6" s="1">
        <v>1219440</v>
      </c>
      <c r="P6" s="11" t="s">
        <v>56</v>
      </c>
      <c r="Q6" s="1">
        <v>0</v>
      </c>
      <c r="R6" s="4">
        <v>0</v>
      </c>
      <c r="S6" s="4">
        <v>0</v>
      </c>
      <c r="T6" s="1">
        <v>0</v>
      </c>
      <c r="U6" s="1">
        <v>97555</v>
      </c>
      <c r="V6" s="1">
        <v>1316995</v>
      </c>
      <c r="W6" s="11" t="s">
        <v>14</v>
      </c>
      <c r="X6" s="11" t="s">
        <v>46</v>
      </c>
      <c r="Y6" s="11" t="s">
        <v>23</v>
      </c>
      <c r="Z6" s="11"/>
      <c r="AA6" s="11" t="s">
        <v>11</v>
      </c>
      <c r="AB6" s="11" t="s">
        <v>20</v>
      </c>
      <c r="AC6" s="11" t="s">
        <v>62</v>
      </c>
      <c r="AD6" s="11" t="s">
        <v>59</v>
      </c>
      <c r="AE6" s="11" t="s">
        <v>38</v>
      </c>
      <c r="AF6" s="4">
        <v>1219440</v>
      </c>
    </row>
    <row r="7" spans="1:32" x14ac:dyDescent="0.25">
      <c r="A7" s="13">
        <v>45813</v>
      </c>
      <c r="B7" s="11" t="s">
        <v>32</v>
      </c>
      <c r="C7" s="13">
        <v>45813</v>
      </c>
      <c r="D7" s="11" t="s">
        <v>3</v>
      </c>
      <c r="E7" s="11" t="s">
        <v>4</v>
      </c>
      <c r="F7" s="11" t="s">
        <v>47</v>
      </c>
      <c r="G7" s="11" t="s">
        <v>34</v>
      </c>
      <c r="H7" s="11" t="s">
        <v>64</v>
      </c>
      <c r="I7" s="11" t="s">
        <v>5</v>
      </c>
      <c r="J7" s="11" t="s">
        <v>30</v>
      </c>
      <c r="K7" s="11" t="s">
        <v>52</v>
      </c>
      <c r="L7" s="4">
        <v>30</v>
      </c>
      <c r="M7" s="4">
        <v>30</v>
      </c>
      <c r="N7" s="1">
        <v>59479</v>
      </c>
      <c r="O7" s="1">
        <v>1784370</v>
      </c>
      <c r="P7" s="11" t="s">
        <v>56</v>
      </c>
      <c r="Q7" s="1">
        <v>0</v>
      </c>
      <c r="R7" s="4">
        <v>0</v>
      </c>
      <c r="S7" s="4">
        <v>0</v>
      </c>
      <c r="T7" s="1">
        <v>0</v>
      </c>
      <c r="U7" s="1">
        <v>142750</v>
      </c>
      <c r="V7" s="1">
        <v>1927120</v>
      </c>
      <c r="W7" s="11" t="s">
        <v>17</v>
      </c>
      <c r="X7" s="11" t="s">
        <v>46</v>
      </c>
      <c r="Y7" s="11" t="s">
        <v>23</v>
      </c>
      <c r="Z7" s="11"/>
      <c r="AA7" s="11" t="s">
        <v>11</v>
      </c>
      <c r="AB7" s="11" t="s">
        <v>20</v>
      </c>
      <c r="AC7" s="11" t="s">
        <v>62</v>
      </c>
      <c r="AD7" s="11" t="s">
        <v>59</v>
      </c>
      <c r="AE7" s="11" t="s">
        <v>38</v>
      </c>
      <c r="AF7" s="4">
        <v>1784370</v>
      </c>
    </row>
    <row r="8" spans="1:32" x14ac:dyDescent="0.25">
      <c r="A8" s="13">
        <v>45813</v>
      </c>
      <c r="B8" s="11" t="s">
        <v>32</v>
      </c>
      <c r="C8" s="13">
        <v>45813</v>
      </c>
      <c r="D8" s="11" t="s">
        <v>3</v>
      </c>
      <c r="E8" s="11" t="s">
        <v>4</v>
      </c>
      <c r="F8" s="11" t="s">
        <v>47</v>
      </c>
      <c r="G8" s="11" t="s">
        <v>34</v>
      </c>
      <c r="H8" s="11" t="s">
        <v>64</v>
      </c>
      <c r="I8" s="11" t="s">
        <v>65</v>
      </c>
      <c r="J8" s="11" t="s">
        <v>31</v>
      </c>
      <c r="K8" s="11" t="s">
        <v>52</v>
      </c>
      <c r="L8" s="4">
        <v>5</v>
      </c>
      <c r="M8" s="4">
        <v>5</v>
      </c>
      <c r="N8" s="1">
        <v>73636</v>
      </c>
      <c r="O8" s="1">
        <v>368180</v>
      </c>
      <c r="P8" s="11" t="s">
        <v>56</v>
      </c>
      <c r="Q8" s="1">
        <v>0</v>
      </c>
      <c r="R8" s="4">
        <v>0</v>
      </c>
      <c r="S8" s="4">
        <v>0</v>
      </c>
      <c r="T8" s="1">
        <v>0</v>
      </c>
      <c r="U8" s="1">
        <v>29454</v>
      </c>
      <c r="V8" s="1">
        <v>397634</v>
      </c>
      <c r="W8" s="11" t="s">
        <v>17</v>
      </c>
      <c r="X8" s="11" t="s">
        <v>46</v>
      </c>
      <c r="Y8" s="11" t="s">
        <v>23</v>
      </c>
      <c r="Z8" s="11"/>
      <c r="AA8" s="11" t="s">
        <v>11</v>
      </c>
      <c r="AB8" s="11" t="s">
        <v>20</v>
      </c>
      <c r="AC8" s="11" t="s">
        <v>62</v>
      </c>
      <c r="AD8" s="11" t="s">
        <v>59</v>
      </c>
      <c r="AE8" s="11" t="s">
        <v>38</v>
      </c>
      <c r="AF8" s="4">
        <v>368180</v>
      </c>
    </row>
    <row r="9" spans="1:32" x14ac:dyDescent="0.25">
      <c r="A9" s="13">
        <v>45813</v>
      </c>
      <c r="B9" s="11" t="s">
        <v>32</v>
      </c>
      <c r="C9" s="13">
        <v>45813</v>
      </c>
      <c r="D9" s="11" t="s">
        <v>3</v>
      </c>
      <c r="E9" s="11" t="s">
        <v>4</v>
      </c>
      <c r="F9" s="11" t="s">
        <v>47</v>
      </c>
      <c r="G9" s="11" t="s">
        <v>34</v>
      </c>
      <c r="H9" s="11" t="s">
        <v>64</v>
      </c>
      <c r="I9" s="11" t="s">
        <v>24</v>
      </c>
      <c r="J9" s="11" t="s">
        <v>12</v>
      </c>
      <c r="K9" s="11" t="s">
        <v>52</v>
      </c>
      <c r="L9" s="4">
        <v>10</v>
      </c>
      <c r="M9" s="4">
        <v>10</v>
      </c>
      <c r="N9" s="1">
        <v>40648</v>
      </c>
      <c r="O9" s="1">
        <v>406480</v>
      </c>
      <c r="P9" s="11" t="s">
        <v>56</v>
      </c>
      <c r="Q9" s="1">
        <v>0</v>
      </c>
      <c r="R9" s="4">
        <v>0</v>
      </c>
      <c r="S9" s="4">
        <v>0</v>
      </c>
      <c r="T9" s="1">
        <v>0</v>
      </c>
      <c r="U9" s="1">
        <v>32518</v>
      </c>
      <c r="V9" s="1">
        <v>438998</v>
      </c>
      <c r="W9" s="11" t="s">
        <v>17</v>
      </c>
      <c r="X9" s="11" t="s">
        <v>46</v>
      </c>
      <c r="Y9" s="11" t="s">
        <v>23</v>
      </c>
      <c r="Z9" s="11"/>
      <c r="AA9" s="11" t="s">
        <v>11</v>
      </c>
      <c r="AB9" s="11" t="s">
        <v>20</v>
      </c>
      <c r="AC9" s="11" t="s">
        <v>62</v>
      </c>
      <c r="AD9" s="11" t="s">
        <v>59</v>
      </c>
      <c r="AE9" s="11" t="s">
        <v>38</v>
      </c>
      <c r="AF9" s="4">
        <v>406480</v>
      </c>
    </row>
    <row r="10" spans="1:32" x14ac:dyDescent="0.25">
      <c r="A10" s="13">
        <v>45815</v>
      </c>
      <c r="B10" s="11" t="s">
        <v>29</v>
      </c>
      <c r="C10" s="13">
        <v>45815</v>
      </c>
      <c r="D10" s="11" t="s">
        <v>19</v>
      </c>
      <c r="E10" s="11" t="s">
        <v>4</v>
      </c>
      <c r="F10" s="11" t="s">
        <v>47</v>
      </c>
      <c r="G10" s="11" t="s">
        <v>34</v>
      </c>
      <c r="H10" s="11" t="s">
        <v>64</v>
      </c>
      <c r="I10" s="11" t="s">
        <v>65</v>
      </c>
      <c r="J10" s="11" t="s">
        <v>31</v>
      </c>
      <c r="K10" s="11" t="s">
        <v>52</v>
      </c>
      <c r="L10" s="4">
        <v>20</v>
      </c>
      <c r="M10" s="4">
        <v>20</v>
      </c>
      <c r="N10" s="1">
        <v>73636</v>
      </c>
      <c r="O10" s="1">
        <v>1472720</v>
      </c>
      <c r="P10" s="11" t="s">
        <v>56</v>
      </c>
      <c r="Q10" s="1">
        <v>0</v>
      </c>
      <c r="R10" s="4">
        <v>0</v>
      </c>
      <c r="S10" s="4">
        <v>0</v>
      </c>
      <c r="T10" s="1">
        <v>0</v>
      </c>
      <c r="U10" s="1">
        <v>117818</v>
      </c>
      <c r="V10" s="1">
        <v>1590538</v>
      </c>
      <c r="W10" s="11" t="s">
        <v>21</v>
      </c>
      <c r="X10" s="11" t="s">
        <v>46</v>
      </c>
      <c r="Y10" s="11" t="s">
        <v>23</v>
      </c>
      <c r="Z10" s="11"/>
      <c r="AA10" s="11" t="s">
        <v>11</v>
      </c>
      <c r="AB10" s="11" t="s">
        <v>20</v>
      </c>
      <c r="AC10" s="11" t="s">
        <v>62</v>
      </c>
      <c r="AD10" s="11" t="s">
        <v>59</v>
      </c>
      <c r="AE10" s="11" t="s">
        <v>38</v>
      </c>
      <c r="AF10" s="4">
        <v>1472720</v>
      </c>
    </row>
    <row r="11" spans="1:32" x14ac:dyDescent="0.25">
      <c r="A11" s="13">
        <v>45815</v>
      </c>
      <c r="B11" s="11" t="s">
        <v>29</v>
      </c>
      <c r="C11" s="13">
        <v>45815</v>
      </c>
      <c r="D11" s="11" t="s">
        <v>19</v>
      </c>
      <c r="E11" s="11" t="s">
        <v>4</v>
      </c>
      <c r="F11" s="11" t="s">
        <v>47</v>
      </c>
      <c r="G11" s="11" t="s">
        <v>34</v>
      </c>
      <c r="H11" s="11" t="s">
        <v>64</v>
      </c>
      <c r="I11" s="11" t="s">
        <v>24</v>
      </c>
      <c r="J11" s="11" t="s">
        <v>12</v>
      </c>
      <c r="K11" s="11" t="s">
        <v>52</v>
      </c>
      <c r="L11" s="4">
        <v>10</v>
      </c>
      <c r="M11" s="4">
        <v>10</v>
      </c>
      <c r="N11" s="1">
        <v>40648</v>
      </c>
      <c r="O11" s="1">
        <v>406480</v>
      </c>
      <c r="P11" s="11" t="s">
        <v>56</v>
      </c>
      <c r="Q11" s="1">
        <v>0</v>
      </c>
      <c r="R11" s="4">
        <v>0</v>
      </c>
      <c r="S11" s="4">
        <v>0</v>
      </c>
      <c r="T11" s="1">
        <v>0</v>
      </c>
      <c r="U11" s="1">
        <v>32518</v>
      </c>
      <c r="V11" s="1">
        <v>438998</v>
      </c>
      <c r="W11" s="11" t="s">
        <v>21</v>
      </c>
      <c r="X11" s="11" t="s">
        <v>46</v>
      </c>
      <c r="Y11" s="11" t="s">
        <v>23</v>
      </c>
      <c r="Z11" s="11"/>
      <c r="AA11" s="11" t="s">
        <v>11</v>
      </c>
      <c r="AB11" s="11" t="s">
        <v>20</v>
      </c>
      <c r="AC11" s="11" t="s">
        <v>62</v>
      </c>
      <c r="AD11" s="11" t="s">
        <v>59</v>
      </c>
      <c r="AE11" s="11" t="s">
        <v>38</v>
      </c>
      <c r="AF11" s="4">
        <v>406480</v>
      </c>
    </row>
    <row r="12" spans="1:32" x14ac:dyDescent="0.25">
      <c r="A12" s="13">
        <v>45818</v>
      </c>
      <c r="B12" s="11" t="s">
        <v>39</v>
      </c>
      <c r="C12" s="13">
        <v>45818</v>
      </c>
      <c r="D12" s="11" t="s">
        <v>57</v>
      </c>
      <c r="E12" s="11" t="s">
        <v>4</v>
      </c>
      <c r="F12" s="11" t="s">
        <v>47</v>
      </c>
      <c r="G12" s="11" t="s">
        <v>34</v>
      </c>
      <c r="H12" s="11" t="s">
        <v>64</v>
      </c>
      <c r="I12" s="11" t="s">
        <v>5</v>
      </c>
      <c r="J12" s="11" t="s">
        <v>30</v>
      </c>
      <c r="K12" s="11" t="s">
        <v>52</v>
      </c>
      <c r="L12" s="4">
        <v>20</v>
      </c>
      <c r="M12" s="4">
        <v>20</v>
      </c>
      <c r="N12" s="1">
        <v>59479</v>
      </c>
      <c r="O12" s="1">
        <v>1189580</v>
      </c>
      <c r="P12" s="11" t="s">
        <v>56</v>
      </c>
      <c r="Q12" s="1">
        <v>0</v>
      </c>
      <c r="R12" s="4">
        <v>0</v>
      </c>
      <c r="S12" s="4">
        <v>0</v>
      </c>
      <c r="T12" s="1">
        <v>0</v>
      </c>
      <c r="U12" s="1">
        <v>95166</v>
      </c>
      <c r="V12" s="1">
        <v>1284746</v>
      </c>
      <c r="W12" s="11" t="s">
        <v>60</v>
      </c>
      <c r="X12" s="11" t="s">
        <v>46</v>
      </c>
      <c r="Y12" s="11" t="s">
        <v>23</v>
      </c>
      <c r="Z12" s="11"/>
      <c r="AA12" s="11" t="s">
        <v>11</v>
      </c>
      <c r="AB12" s="11" t="s">
        <v>20</v>
      </c>
      <c r="AC12" s="11" t="s">
        <v>62</v>
      </c>
      <c r="AD12" s="11" t="s">
        <v>59</v>
      </c>
      <c r="AE12" s="11" t="s">
        <v>38</v>
      </c>
      <c r="AF12" s="4">
        <v>1189580</v>
      </c>
    </row>
    <row r="13" spans="1:32" x14ac:dyDescent="0.25">
      <c r="A13" s="13">
        <v>45818</v>
      </c>
      <c r="B13" s="11" t="s">
        <v>39</v>
      </c>
      <c r="C13" s="13">
        <v>45818</v>
      </c>
      <c r="D13" s="11" t="s">
        <v>57</v>
      </c>
      <c r="E13" s="11" t="s">
        <v>4</v>
      </c>
      <c r="F13" s="11" t="s">
        <v>47</v>
      </c>
      <c r="G13" s="11" t="s">
        <v>34</v>
      </c>
      <c r="H13" s="11" t="s">
        <v>64</v>
      </c>
      <c r="I13" s="11" t="s">
        <v>24</v>
      </c>
      <c r="J13" s="11" t="s">
        <v>12</v>
      </c>
      <c r="K13" s="11" t="s">
        <v>52</v>
      </c>
      <c r="L13" s="4">
        <v>20</v>
      </c>
      <c r="M13" s="4">
        <v>20</v>
      </c>
      <c r="N13" s="1">
        <v>40648</v>
      </c>
      <c r="O13" s="1">
        <v>812960</v>
      </c>
      <c r="P13" s="11" t="s">
        <v>56</v>
      </c>
      <c r="Q13" s="1">
        <v>0</v>
      </c>
      <c r="R13" s="4">
        <v>0</v>
      </c>
      <c r="S13" s="4">
        <v>0</v>
      </c>
      <c r="T13" s="1">
        <v>0</v>
      </c>
      <c r="U13" s="1">
        <v>65037</v>
      </c>
      <c r="V13" s="1">
        <v>877997</v>
      </c>
      <c r="W13" s="11" t="s">
        <v>60</v>
      </c>
      <c r="X13" s="11" t="s">
        <v>46</v>
      </c>
      <c r="Y13" s="11" t="s">
        <v>23</v>
      </c>
      <c r="Z13" s="11"/>
      <c r="AA13" s="11" t="s">
        <v>11</v>
      </c>
      <c r="AB13" s="11" t="s">
        <v>20</v>
      </c>
      <c r="AC13" s="11" t="s">
        <v>62</v>
      </c>
      <c r="AD13" s="11" t="s">
        <v>59</v>
      </c>
      <c r="AE13" s="11" t="s">
        <v>38</v>
      </c>
      <c r="AF13" s="4">
        <v>812960</v>
      </c>
    </row>
    <row r="14" spans="1:32" x14ac:dyDescent="0.25">
      <c r="A14" s="13">
        <v>45820</v>
      </c>
      <c r="B14" s="11" t="s">
        <v>53</v>
      </c>
      <c r="C14" s="13">
        <v>45820</v>
      </c>
      <c r="D14" s="11" t="s">
        <v>13</v>
      </c>
      <c r="E14" s="11" t="s">
        <v>4</v>
      </c>
      <c r="F14" s="11" t="s">
        <v>47</v>
      </c>
      <c r="G14" s="11" t="s">
        <v>34</v>
      </c>
      <c r="H14" s="11" t="s">
        <v>64</v>
      </c>
      <c r="I14" s="11" t="s">
        <v>5</v>
      </c>
      <c r="J14" s="11" t="s">
        <v>30</v>
      </c>
      <c r="K14" s="11" t="s">
        <v>52</v>
      </c>
      <c r="L14" s="4">
        <v>10</v>
      </c>
      <c r="M14" s="4">
        <v>10</v>
      </c>
      <c r="N14" s="1">
        <v>59479</v>
      </c>
      <c r="O14" s="1">
        <v>594790</v>
      </c>
      <c r="P14" s="11" t="s">
        <v>56</v>
      </c>
      <c r="Q14" s="1">
        <v>0</v>
      </c>
      <c r="R14" s="4">
        <v>0</v>
      </c>
      <c r="S14" s="4">
        <v>0</v>
      </c>
      <c r="T14" s="1">
        <v>0</v>
      </c>
      <c r="U14" s="1">
        <v>47584</v>
      </c>
      <c r="V14" s="1">
        <v>642374</v>
      </c>
      <c r="W14" s="11" t="s">
        <v>15</v>
      </c>
      <c r="X14" s="11" t="s">
        <v>46</v>
      </c>
      <c r="Y14" s="11" t="s">
        <v>23</v>
      </c>
      <c r="Z14" s="11"/>
      <c r="AA14" s="11" t="s">
        <v>11</v>
      </c>
      <c r="AB14" s="11" t="s">
        <v>20</v>
      </c>
      <c r="AC14" s="11" t="s">
        <v>62</v>
      </c>
      <c r="AD14" s="11" t="s">
        <v>59</v>
      </c>
      <c r="AE14" s="11" t="s">
        <v>38</v>
      </c>
      <c r="AF14" s="4">
        <v>594790</v>
      </c>
    </row>
    <row r="15" spans="1:32" x14ac:dyDescent="0.25">
      <c r="A15" s="13">
        <v>45820</v>
      </c>
      <c r="B15" s="11" t="s">
        <v>53</v>
      </c>
      <c r="C15" s="13">
        <v>45820</v>
      </c>
      <c r="D15" s="11" t="s">
        <v>13</v>
      </c>
      <c r="E15" s="11" t="s">
        <v>4</v>
      </c>
      <c r="F15" s="11" t="s">
        <v>47</v>
      </c>
      <c r="G15" s="11" t="s">
        <v>34</v>
      </c>
      <c r="H15" s="11" t="s">
        <v>64</v>
      </c>
      <c r="I15" s="11" t="s">
        <v>24</v>
      </c>
      <c r="J15" s="11" t="s">
        <v>12</v>
      </c>
      <c r="K15" s="11" t="s">
        <v>52</v>
      </c>
      <c r="L15" s="4">
        <v>10</v>
      </c>
      <c r="M15" s="4">
        <v>10</v>
      </c>
      <c r="N15" s="1">
        <v>40648</v>
      </c>
      <c r="O15" s="1">
        <v>406480</v>
      </c>
      <c r="P15" s="11" t="s">
        <v>56</v>
      </c>
      <c r="Q15" s="1">
        <v>0</v>
      </c>
      <c r="R15" s="4">
        <v>0</v>
      </c>
      <c r="S15" s="4">
        <v>0</v>
      </c>
      <c r="T15" s="1">
        <v>0</v>
      </c>
      <c r="U15" s="1">
        <v>32518</v>
      </c>
      <c r="V15" s="1">
        <v>438998</v>
      </c>
      <c r="W15" s="11" t="s">
        <v>15</v>
      </c>
      <c r="X15" s="11" t="s">
        <v>46</v>
      </c>
      <c r="Y15" s="11" t="s">
        <v>23</v>
      </c>
      <c r="Z15" s="11"/>
      <c r="AA15" s="11" t="s">
        <v>11</v>
      </c>
      <c r="AB15" s="11" t="s">
        <v>20</v>
      </c>
      <c r="AC15" s="11" t="s">
        <v>62</v>
      </c>
      <c r="AD15" s="11" t="s">
        <v>59</v>
      </c>
      <c r="AE15" s="11" t="s">
        <v>38</v>
      </c>
      <c r="AF15" s="4">
        <v>406480</v>
      </c>
    </row>
    <row r="16" spans="1:32" x14ac:dyDescent="0.25">
      <c r="A16" s="10" t="s">
        <v>22</v>
      </c>
      <c r="L16" s="5">
        <v>210</v>
      </c>
      <c r="M16" s="5">
        <v>210</v>
      </c>
      <c r="O16" s="2">
        <v>11691960</v>
      </c>
      <c r="Q16" s="2">
        <v>0</v>
      </c>
      <c r="R16" s="5">
        <v>0</v>
      </c>
      <c r="S16" s="5">
        <v>0</v>
      </c>
      <c r="T16" s="2">
        <v>0</v>
      </c>
      <c r="U16" s="2">
        <v>935357</v>
      </c>
      <c r="V16" s="2">
        <v>12627317</v>
      </c>
      <c r="AF16" s="5">
        <v>11691960</v>
      </c>
    </row>
  </sheetData>
  <mergeCells count="2">
    <mergeCell ref="A1:AF1"/>
    <mergeCell ref="A2:A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CFO</cp:lastModifiedBy>
  <dcterms:created xsi:type="dcterms:W3CDTF">2025-07-18T08:40:20Z</dcterms:created>
  <dcterms:modified xsi:type="dcterms:W3CDTF">2025-07-18T08:46:19Z</dcterms:modified>
</cp:coreProperties>
</file>