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Sheet1!$A$2:$M$31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F49" i="1"/>
  <c r="F50" i="1"/>
  <c r="F48" i="1"/>
  <c r="I35" i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</calcChain>
</file>

<file path=xl/sharedStrings.xml><?xml version="1.0" encoding="utf-8"?>
<sst xmlns="http://schemas.openxmlformats.org/spreadsheetml/2006/main" count="305" uniqueCount="91">
  <si>
    <t>Chi Tiết Chấm Công</t>
  </si>
  <si>
    <t>ID Người</t>
  </si>
  <si>
    <t>Tên</t>
  </si>
  <si>
    <t>Bộ phận</t>
  </si>
  <si>
    <t>Ngày</t>
  </si>
  <si>
    <t>Ca làm việc</t>
  </si>
  <si>
    <t>Thời gian biểu</t>
  </si>
  <si>
    <t>Tình trạng chuyên cần</t>
  </si>
  <si>
    <t>Vào</t>
  </si>
  <si>
    <t>Ra</t>
  </si>
  <si>
    <t>Muộn</t>
  </si>
  <si>
    <t>Tăng ca 1</t>
  </si>
  <si>
    <t>Tăng ca 2</t>
  </si>
  <si>
    <t>Ghi chú</t>
  </si>
  <si>
    <t>19</t>
  </si>
  <si>
    <t>Hứa Thị Ngọc Thơ</t>
  </si>
  <si>
    <t>Phòng kinh doanh</t>
  </si>
  <si>
    <t>2024-10-01</t>
  </si>
  <si>
    <t>Hành chính</t>
  </si>
  <si>
    <t>Default Timetable(07:35:00-17:00:00)</t>
  </si>
  <si>
    <t>bình thường</t>
  </si>
  <si>
    <t>07:41:30</t>
  </si>
  <si>
    <t>-</t>
  </si>
  <si>
    <t>2024-10-02</t>
  </si>
  <si>
    <t>07:27:04</t>
  </si>
  <si>
    <t>2024-10-03</t>
  </si>
  <si>
    <t>muộn</t>
  </si>
  <si>
    <t>07:42:40</t>
  </si>
  <si>
    <t>2024-10-04</t>
  </si>
  <si>
    <t>Nghỉ phép</t>
  </si>
  <si>
    <t>off</t>
  </si>
  <si>
    <t>2024-10-05</t>
  </si>
  <si>
    <t>07:01:35</t>
  </si>
  <si>
    <t>2024-10-07</t>
  </si>
  <si>
    <t>07:42:12</t>
  </si>
  <si>
    <t>2024-10-08</t>
  </si>
  <si>
    <t>07:37:46</t>
  </si>
  <si>
    <t>2024-10-09</t>
  </si>
  <si>
    <t>07:20:53</t>
  </si>
  <si>
    <t>2024-10-10</t>
  </si>
  <si>
    <t>07:33:26</t>
  </si>
  <si>
    <t>2024-10-11</t>
  </si>
  <si>
    <t>07:37:36</t>
  </si>
  <si>
    <t>sampling an phú</t>
  </si>
  <si>
    <t>2024-10-12</t>
  </si>
  <si>
    <t>2024-10-14</t>
  </si>
  <si>
    <t>có đi làm</t>
  </si>
  <si>
    <t>2024-10-15</t>
  </si>
  <si>
    <t>07:34:38</t>
  </si>
  <si>
    <t>2024-10-16</t>
  </si>
  <si>
    <t>Vắng mặt</t>
  </si>
  <si>
    <t>2024-10-17</t>
  </si>
  <si>
    <t>07:13:06</t>
  </si>
  <si>
    <t>2024-10-18</t>
  </si>
  <si>
    <t>2024-10-19</t>
  </si>
  <si>
    <t>2024-10-21</t>
  </si>
  <si>
    <t>07:52:50</t>
  </si>
  <si>
    <t>2024-10-22</t>
  </si>
  <si>
    <t>07:17:09</t>
  </si>
  <si>
    <t>2024-10-23</t>
  </si>
  <si>
    <t>2024-10-24</t>
  </si>
  <si>
    <t>2024-10-25</t>
  </si>
  <si>
    <t>07:20:44</t>
  </si>
  <si>
    <t>2024-10-26</t>
  </si>
  <si>
    <t>07:37:13</t>
  </si>
  <si>
    <t>2024-10-28</t>
  </si>
  <si>
    <t>07:33:55</t>
  </si>
  <si>
    <t>2024-10-29</t>
  </si>
  <si>
    <t>07:25:15</t>
  </si>
  <si>
    <t>2024-10-30</t>
  </si>
  <si>
    <t>07:32:32</t>
  </si>
  <si>
    <t>2024-10-31</t>
  </si>
  <si>
    <t>Muộn</t>
  </si>
  <si>
    <t>07:51:17</t>
  </si>
  <si>
    <t>STT</t>
  </si>
  <si>
    <t>Tên nhân viên</t>
  </si>
  <si>
    <t>Thời gian tính lương</t>
  </si>
  <si>
    <t>Tổng cộng</t>
  </si>
  <si>
    <t>Nguyễn Văn Vinh</t>
  </si>
  <si>
    <t>Giờ làm chủ nhật</t>
  </si>
  <si>
    <t>Giờ tăng ca</t>
  </si>
  <si>
    <t>Tổng số phút</t>
  </si>
  <si>
    <t>Tổng thời gian tính lương</t>
  </si>
  <si>
    <t>17h-21h</t>
  </si>
  <si>
    <t>2024-09-22</t>
  </si>
  <si>
    <t>8-12h; 16-20h</t>
  </si>
  <si>
    <t>Trâm xác nhận lại 8 tiếng, ko phải từ 8-20h</t>
  </si>
  <si>
    <t>2024-10-13</t>
  </si>
  <si>
    <t>2024-10-20</t>
  </si>
  <si>
    <t>8-12h; 16-21h</t>
  </si>
  <si>
    <t>Trâm xác nhận lại 9 tiếng, ko phải từ 8-21h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</si>
</sst>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2" fillId="0" borderId="1" xfId="0" applyNumberFormat="1" applyFont="1" applyBorder="1" applyAlignment="1">
      <alignment horizontal="center" wrapText="1"/>
    </xf>
    <xf numFmtId="0" fontId="3" fillId="0" borderId="2" xfId="0" applyFont="1" applyBorder="1"/>
    <xf numFmtId="49" fontId="4" fillId="0" borderId="1" xfId="0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wrapText="1"/>
    </xf>
    <xf numFmtId="165" fontId="3" fillId="0" borderId="1" xfId="1" applyNumberFormat="1" applyFont="1" applyBorder="1" applyAlignment="1">
      <alignment horizontal="center" wrapText="1"/>
    </xf>
    <xf numFmtId="0" fontId="3" fillId="0" borderId="1" xfId="0" applyFont="1" applyBorder="1"/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6" fontId="3" fillId="0" borderId="1" xfId="1" applyNumberFormat="1" applyFont="1" applyBorder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 wrapText="1"/>
    </xf>
    <xf numFmtId="49" fontId="3" fillId="0" borderId="5" xfId="0" applyNumberFormat="1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51"/>
  <sheetViews>
    <sheetView tabSelected="1" topLeftCell="A36" workbookViewId="0">
      <selection activeCell="K49" sqref="K49"/>
    </sheetView>
  </sheetViews>
  <sheetFormatPr defaultRowHeight="15" x14ac:dyDescent="0.25"/>
  <cols>
    <col min="2" max="5" width="21" customWidth="1"/>
    <col min="6" max="6" width="37.140625" customWidth="1"/>
    <col min="7" max="7" width="26.5703125" customWidth="1"/>
    <col min="11" max="12" width="12.7109375" customWidth="1"/>
    <col min="13" max="13" width="15.7109375" customWidth="1"/>
  </cols>
  <sheetData>
    <row r="1" spans="1:1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31.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4" t="s">
        <v>11</v>
      </c>
      <c r="L2" s="4" t="s">
        <v>12</v>
      </c>
      <c r="M2" s="3" t="s">
        <v>13</v>
      </c>
    </row>
    <row r="3" spans="1:13" ht="15.75" hidden="1" x14ac:dyDescent="0.25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6">
        <v>0</v>
      </c>
      <c r="K3" s="6">
        <v>0</v>
      </c>
      <c r="L3" s="6">
        <v>0</v>
      </c>
      <c r="M3" s="7"/>
    </row>
    <row r="4" spans="1:13" ht="15.75" hidden="1" x14ac:dyDescent="0.25">
      <c r="A4" s="5" t="s">
        <v>14</v>
      </c>
      <c r="B4" s="5" t="s">
        <v>15</v>
      </c>
      <c r="C4" s="5" t="s">
        <v>16</v>
      </c>
      <c r="D4" s="5" t="s">
        <v>23</v>
      </c>
      <c r="E4" s="5" t="s">
        <v>18</v>
      </c>
      <c r="F4" s="5" t="s">
        <v>19</v>
      </c>
      <c r="G4" s="5" t="s">
        <v>20</v>
      </c>
      <c r="H4" s="5" t="s">
        <v>24</v>
      </c>
      <c r="I4" s="5" t="s">
        <v>22</v>
      </c>
      <c r="J4" s="6">
        <v>0</v>
      </c>
      <c r="K4" s="6">
        <v>0</v>
      </c>
      <c r="L4" s="6">
        <v>0</v>
      </c>
      <c r="M4" s="7"/>
    </row>
    <row r="5" spans="1:13" ht="15.75" hidden="1" x14ac:dyDescent="0.25">
      <c r="A5" s="5" t="s">
        <v>14</v>
      </c>
      <c r="B5" s="5" t="s">
        <v>15</v>
      </c>
      <c r="C5" s="5" t="s">
        <v>16</v>
      </c>
      <c r="D5" s="5" t="s">
        <v>25</v>
      </c>
      <c r="E5" s="5" t="s">
        <v>18</v>
      </c>
      <c r="F5" s="5" t="s">
        <v>19</v>
      </c>
      <c r="G5" s="5" t="s">
        <v>26</v>
      </c>
      <c r="H5" s="5" t="s">
        <v>27</v>
      </c>
      <c r="I5" s="5" t="s">
        <v>22</v>
      </c>
      <c r="J5" s="6">
        <v>0</v>
      </c>
      <c r="K5" s="6">
        <v>0</v>
      </c>
      <c r="L5" s="6">
        <v>0</v>
      </c>
      <c r="M5" s="7"/>
    </row>
    <row r="6" spans="1:13" ht="15.75" hidden="1" x14ac:dyDescent="0.25">
      <c r="A6" s="5" t="s">
        <v>14</v>
      </c>
      <c r="B6" s="5" t="s">
        <v>15</v>
      </c>
      <c r="C6" s="5" t="s">
        <v>16</v>
      </c>
      <c r="D6" s="5" t="s">
        <v>28</v>
      </c>
      <c r="E6" s="5" t="s">
        <v>18</v>
      </c>
      <c r="F6" s="5" t="s">
        <v>19</v>
      </c>
      <c r="G6" s="5" t="s">
        <v>29</v>
      </c>
      <c r="H6" s="5" t="s">
        <v>22</v>
      </c>
      <c r="I6" s="5" t="s">
        <v>22</v>
      </c>
      <c r="J6" s="6">
        <v>0</v>
      </c>
      <c r="K6" s="6">
        <v>0</v>
      </c>
      <c r="L6" s="6">
        <v>0</v>
      </c>
      <c r="M6" s="7" t="s">
        <v>30</v>
      </c>
    </row>
    <row r="7" spans="1:13" ht="15.75" hidden="1" x14ac:dyDescent="0.25">
      <c r="A7" s="5" t="s">
        <v>14</v>
      </c>
      <c r="B7" s="5" t="s">
        <v>15</v>
      </c>
      <c r="C7" s="5" t="s">
        <v>16</v>
      </c>
      <c r="D7" s="5" t="s">
        <v>31</v>
      </c>
      <c r="E7" s="5" t="s">
        <v>18</v>
      </c>
      <c r="F7" s="5" t="s">
        <v>19</v>
      </c>
      <c r="G7" s="5" t="s">
        <v>20</v>
      </c>
      <c r="H7" s="5" t="s">
        <v>32</v>
      </c>
      <c r="I7" s="5" t="s">
        <v>22</v>
      </c>
      <c r="J7" s="6">
        <v>0</v>
      </c>
      <c r="K7" s="6">
        <v>0</v>
      </c>
      <c r="L7" s="6">
        <v>0</v>
      </c>
      <c r="M7" s="7"/>
    </row>
    <row r="8" spans="1:13" ht="15.75" x14ac:dyDescent="0.25">
      <c r="A8" s="5" t="s">
        <v>14</v>
      </c>
      <c r="B8" s="5" t="s">
        <v>15</v>
      </c>
      <c r="C8" s="5" t="s">
        <v>16</v>
      </c>
      <c r="D8" s="5" t="s">
        <v>33</v>
      </c>
      <c r="E8" s="5" t="s">
        <v>18</v>
      </c>
      <c r="F8" s="5" t="s">
        <v>19</v>
      </c>
      <c r="G8" s="5" t="s">
        <v>26</v>
      </c>
      <c r="H8" s="5" t="s">
        <v>34</v>
      </c>
      <c r="I8" s="5" t="s">
        <v>22</v>
      </c>
      <c r="J8" s="6">
        <v>0</v>
      </c>
      <c r="K8" s="6">
        <v>120</v>
      </c>
      <c r="L8" s="6">
        <v>120</v>
      </c>
      <c r="M8" s="7"/>
    </row>
    <row r="9" spans="1:13" ht="15.75" hidden="1" x14ac:dyDescent="0.25">
      <c r="A9" s="5" t="s">
        <v>14</v>
      </c>
      <c r="B9" s="5" t="s">
        <v>15</v>
      </c>
      <c r="C9" s="5" t="s">
        <v>16</v>
      </c>
      <c r="D9" s="5" t="s">
        <v>35</v>
      </c>
      <c r="E9" s="5" t="s">
        <v>18</v>
      </c>
      <c r="F9" s="5" t="s">
        <v>19</v>
      </c>
      <c r="G9" s="5" t="s">
        <v>20</v>
      </c>
      <c r="H9" s="5" t="s">
        <v>36</v>
      </c>
      <c r="I9" s="5" t="s">
        <v>22</v>
      </c>
      <c r="J9" s="6">
        <v>0</v>
      </c>
      <c r="K9" s="6">
        <v>0</v>
      </c>
      <c r="L9" s="6">
        <v>0</v>
      </c>
      <c r="M9" s="7"/>
    </row>
    <row r="10" spans="1:13" ht="15.75" hidden="1" x14ac:dyDescent="0.25">
      <c r="A10" s="5" t="s">
        <v>14</v>
      </c>
      <c r="B10" s="5" t="s">
        <v>15</v>
      </c>
      <c r="C10" s="5" t="s">
        <v>16</v>
      </c>
      <c r="D10" s="5" t="s">
        <v>37</v>
      </c>
      <c r="E10" s="5" t="s">
        <v>18</v>
      </c>
      <c r="F10" s="5" t="s">
        <v>19</v>
      </c>
      <c r="G10" s="5" t="s">
        <v>20</v>
      </c>
      <c r="H10" s="5" t="s">
        <v>38</v>
      </c>
      <c r="I10" s="5" t="s">
        <v>22</v>
      </c>
      <c r="J10" s="6">
        <v>0</v>
      </c>
      <c r="K10" s="6">
        <v>0</v>
      </c>
      <c r="L10" s="6">
        <v>0</v>
      </c>
      <c r="M10" s="7"/>
    </row>
    <row r="11" spans="1:13" ht="15.75" hidden="1" x14ac:dyDescent="0.25">
      <c r="A11" s="5" t="s">
        <v>14</v>
      </c>
      <c r="B11" s="5" t="s">
        <v>15</v>
      </c>
      <c r="C11" s="5" t="s">
        <v>16</v>
      </c>
      <c r="D11" s="5" t="s">
        <v>39</v>
      </c>
      <c r="E11" s="5" t="s">
        <v>18</v>
      </c>
      <c r="F11" s="5" t="s">
        <v>19</v>
      </c>
      <c r="G11" s="5" t="s">
        <v>20</v>
      </c>
      <c r="H11" s="5" t="s">
        <v>40</v>
      </c>
      <c r="I11" s="5" t="s">
        <v>22</v>
      </c>
      <c r="J11" s="6">
        <v>0</v>
      </c>
      <c r="K11" s="6">
        <v>0</v>
      </c>
      <c r="L11" s="6">
        <v>0</v>
      </c>
      <c r="M11" s="7"/>
    </row>
    <row r="12" spans="1:13" ht="15.75" x14ac:dyDescent="0.25">
      <c r="A12" s="5" t="s">
        <v>14</v>
      </c>
      <c r="B12" s="5" t="s">
        <v>15</v>
      </c>
      <c r="C12" s="5" t="s">
        <v>16</v>
      </c>
      <c r="D12" s="5" t="s">
        <v>41</v>
      </c>
      <c r="E12" s="5" t="s">
        <v>18</v>
      </c>
      <c r="F12" s="5" t="s">
        <v>19</v>
      </c>
      <c r="G12" s="5" t="s">
        <v>20</v>
      </c>
      <c r="H12" s="5" t="s">
        <v>42</v>
      </c>
      <c r="I12" s="5" t="s">
        <v>22</v>
      </c>
      <c r="J12" s="6">
        <v>0</v>
      </c>
      <c r="K12" s="6">
        <v>120</v>
      </c>
      <c r="L12" s="6">
        <v>60</v>
      </c>
      <c r="M12" s="7" t="s">
        <v>43</v>
      </c>
    </row>
    <row r="13" spans="1:13" ht="15.75" x14ac:dyDescent="0.25">
      <c r="A13" s="5" t="s">
        <v>14</v>
      </c>
      <c r="B13" s="5" t="s">
        <v>15</v>
      </c>
      <c r="C13" s="5" t="s">
        <v>16</v>
      </c>
      <c r="D13" s="5" t="s">
        <v>44</v>
      </c>
      <c r="E13" s="5" t="s">
        <v>18</v>
      </c>
      <c r="F13" s="5" t="s">
        <v>19</v>
      </c>
      <c r="G13" s="5" t="s">
        <v>20</v>
      </c>
      <c r="H13" s="5" t="s">
        <v>22</v>
      </c>
      <c r="I13" s="5" t="s">
        <v>22</v>
      </c>
      <c r="J13" s="6">
        <v>0</v>
      </c>
      <c r="K13" s="6">
        <v>120</v>
      </c>
      <c r="L13" s="6">
        <v>120</v>
      </c>
      <c r="M13" s="7" t="s">
        <v>43</v>
      </c>
    </row>
    <row r="14" spans="1:13" ht="15.75" hidden="1" x14ac:dyDescent="0.25">
      <c r="A14" s="5" t="s">
        <v>14</v>
      </c>
      <c r="B14" s="5" t="s">
        <v>15</v>
      </c>
      <c r="C14" s="5" t="s">
        <v>16</v>
      </c>
      <c r="D14" s="5" t="s">
        <v>45</v>
      </c>
      <c r="E14" s="5" t="s">
        <v>18</v>
      </c>
      <c r="F14" s="5" t="s">
        <v>19</v>
      </c>
      <c r="G14" s="5" t="s">
        <v>26</v>
      </c>
      <c r="H14" s="5" t="s">
        <v>22</v>
      </c>
      <c r="I14" s="5" t="s">
        <v>22</v>
      </c>
      <c r="J14" s="6">
        <v>189</v>
      </c>
      <c r="K14" s="6">
        <v>0</v>
      </c>
      <c r="L14" s="6">
        <v>0</v>
      </c>
      <c r="M14" s="7" t="s">
        <v>46</v>
      </c>
    </row>
    <row r="15" spans="1:13" ht="15.75" hidden="1" x14ac:dyDescent="0.25">
      <c r="A15" s="5" t="s">
        <v>14</v>
      </c>
      <c r="B15" s="5" t="s">
        <v>15</v>
      </c>
      <c r="C15" s="5" t="s">
        <v>16</v>
      </c>
      <c r="D15" s="5" t="s">
        <v>47</v>
      </c>
      <c r="E15" s="5" t="s">
        <v>18</v>
      </c>
      <c r="F15" s="5" t="s">
        <v>19</v>
      </c>
      <c r="G15" s="5" t="s">
        <v>20</v>
      </c>
      <c r="H15" s="5" t="s">
        <v>48</v>
      </c>
      <c r="I15" s="5" t="s">
        <v>22</v>
      </c>
      <c r="J15" s="6">
        <v>0</v>
      </c>
      <c r="K15" s="6">
        <v>0</v>
      </c>
      <c r="L15" s="6">
        <v>0</v>
      </c>
      <c r="M15" s="7"/>
    </row>
    <row r="16" spans="1:13" ht="15.75" hidden="1" x14ac:dyDescent="0.25">
      <c r="A16" s="5" t="s">
        <v>14</v>
      </c>
      <c r="B16" s="5" t="s">
        <v>15</v>
      </c>
      <c r="C16" s="5" t="s">
        <v>16</v>
      </c>
      <c r="D16" s="5" t="s">
        <v>49</v>
      </c>
      <c r="E16" s="5" t="s">
        <v>18</v>
      </c>
      <c r="F16" s="5" t="s">
        <v>19</v>
      </c>
      <c r="G16" s="5" t="s">
        <v>50</v>
      </c>
      <c r="H16" s="5" t="s">
        <v>22</v>
      </c>
      <c r="I16" s="5" t="s">
        <v>22</v>
      </c>
      <c r="J16" s="6">
        <v>0</v>
      </c>
      <c r="K16" s="6">
        <v>0</v>
      </c>
      <c r="L16" s="6">
        <v>0</v>
      </c>
      <c r="M16" s="7" t="s">
        <v>30</v>
      </c>
    </row>
    <row r="17" spans="1:13" ht="15.75" hidden="1" x14ac:dyDescent="0.25">
      <c r="A17" s="5" t="s">
        <v>14</v>
      </c>
      <c r="B17" s="5" t="s">
        <v>15</v>
      </c>
      <c r="C17" s="5" t="s">
        <v>16</v>
      </c>
      <c r="D17" s="5" t="s">
        <v>51</v>
      </c>
      <c r="E17" s="5" t="s">
        <v>18</v>
      </c>
      <c r="F17" s="5" t="s">
        <v>19</v>
      </c>
      <c r="G17" s="5" t="s">
        <v>20</v>
      </c>
      <c r="H17" s="5" t="s">
        <v>52</v>
      </c>
      <c r="I17" s="5" t="s">
        <v>22</v>
      </c>
      <c r="J17" s="6">
        <v>0</v>
      </c>
      <c r="K17" s="6">
        <v>0</v>
      </c>
      <c r="L17" s="6">
        <v>0</v>
      </c>
      <c r="M17" s="7"/>
    </row>
    <row r="18" spans="1:13" ht="15.75" x14ac:dyDescent="0.25">
      <c r="A18" s="5" t="s">
        <v>14</v>
      </c>
      <c r="B18" s="5" t="s">
        <v>15</v>
      </c>
      <c r="C18" s="5" t="s">
        <v>16</v>
      </c>
      <c r="D18" s="5" t="s">
        <v>53</v>
      </c>
      <c r="E18" s="5" t="s">
        <v>18</v>
      </c>
      <c r="F18" s="5" t="s">
        <v>19</v>
      </c>
      <c r="G18" s="5" t="s">
        <v>20</v>
      </c>
      <c r="H18" s="5" t="s">
        <v>22</v>
      </c>
      <c r="I18" s="5" t="s">
        <v>22</v>
      </c>
      <c r="J18" s="6">
        <v>0</v>
      </c>
      <c r="K18" s="6">
        <v>120</v>
      </c>
      <c r="L18" s="6">
        <v>60</v>
      </c>
      <c r="M18" s="7" t="s">
        <v>43</v>
      </c>
    </row>
    <row r="19" spans="1:13" ht="15.75" x14ac:dyDescent="0.25">
      <c r="A19" s="5" t="s">
        <v>14</v>
      </c>
      <c r="B19" s="5" t="s">
        <v>15</v>
      </c>
      <c r="C19" s="5" t="s">
        <v>16</v>
      </c>
      <c r="D19" s="5" t="s">
        <v>54</v>
      </c>
      <c r="E19" s="5" t="s">
        <v>18</v>
      </c>
      <c r="F19" s="5" t="s">
        <v>19</v>
      </c>
      <c r="G19" s="5" t="s">
        <v>20</v>
      </c>
      <c r="H19" s="5" t="s">
        <v>22</v>
      </c>
      <c r="I19" s="5" t="s">
        <v>22</v>
      </c>
      <c r="J19" s="6">
        <v>0</v>
      </c>
      <c r="K19" s="6">
        <v>120</v>
      </c>
      <c r="L19" s="6">
        <v>120</v>
      </c>
      <c r="M19" s="7" t="s">
        <v>43</v>
      </c>
    </row>
    <row r="20" spans="1:13" ht="15.75" hidden="1" x14ac:dyDescent="0.25">
      <c r="A20" s="5" t="s">
        <v>14</v>
      </c>
      <c r="B20" s="5" t="s">
        <v>15</v>
      </c>
      <c r="C20" s="5" t="s">
        <v>16</v>
      </c>
      <c r="D20" s="5" t="s">
        <v>55</v>
      </c>
      <c r="E20" s="5" t="s">
        <v>18</v>
      </c>
      <c r="F20" s="5" t="s">
        <v>19</v>
      </c>
      <c r="G20" s="5" t="s">
        <v>26</v>
      </c>
      <c r="H20" s="5" t="s">
        <v>56</v>
      </c>
      <c r="I20" s="5" t="s">
        <v>22</v>
      </c>
      <c r="J20" s="6">
        <v>18</v>
      </c>
      <c r="K20" s="6">
        <v>0</v>
      </c>
      <c r="L20" s="6">
        <v>0</v>
      </c>
      <c r="M20" s="7"/>
    </row>
    <row r="21" spans="1:13" ht="15.75" hidden="1" x14ac:dyDescent="0.25">
      <c r="A21" s="5" t="s">
        <v>14</v>
      </c>
      <c r="B21" s="5" t="s">
        <v>15</v>
      </c>
      <c r="C21" s="5" t="s">
        <v>16</v>
      </c>
      <c r="D21" s="5" t="s">
        <v>57</v>
      </c>
      <c r="E21" s="5" t="s">
        <v>18</v>
      </c>
      <c r="F21" s="5" t="s">
        <v>19</v>
      </c>
      <c r="G21" s="5" t="s">
        <v>20</v>
      </c>
      <c r="H21" s="5" t="s">
        <v>58</v>
      </c>
      <c r="I21" s="5" t="s">
        <v>22</v>
      </c>
      <c r="J21" s="6">
        <v>0</v>
      </c>
      <c r="K21" s="6">
        <v>0</v>
      </c>
      <c r="L21" s="6">
        <v>0</v>
      </c>
      <c r="M21" s="7"/>
    </row>
    <row r="22" spans="1:13" ht="15.75" hidden="1" x14ac:dyDescent="0.25">
      <c r="A22" s="5" t="s">
        <v>14</v>
      </c>
      <c r="B22" s="5" t="s">
        <v>15</v>
      </c>
      <c r="C22" s="5" t="s">
        <v>16</v>
      </c>
      <c r="D22" s="5" t="s">
        <v>59</v>
      </c>
      <c r="E22" s="5" t="s">
        <v>18</v>
      </c>
      <c r="F22" s="5" t="s">
        <v>19</v>
      </c>
      <c r="G22" s="5" t="s">
        <v>50</v>
      </c>
      <c r="H22" s="5" t="s">
        <v>22</v>
      </c>
      <c r="I22" s="5" t="s">
        <v>22</v>
      </c>
      <c r="J22" s="6">
        <v>0</v>
      </c>
      <c r="K22" s="6">
        <v>0</v>
      </c>
      <c r="L22" s="6">
        <v>0</v>
      </c>
      <c r="M22" s="7" t="s">
        <v>30</v>
      </c>
    </row>
    <row r="23" spans="1:13" ht="15.75" hidden="1" x14ac:dyDescent="0.25">
      <c r="A23" s="5" t="s">
        <v>14</v>
      </c>
      <c r="B23" s="5" t="s">
        <v>15</v>
      </c>
      <c r="C23" s="5" t="s">
        <v>16</v>
      </c>
      <c r="D23" s="5" t="s">
        <v>60</v>
      </c>
      <c r="E23" s="5" t="s">
        <v>18</v>
      </c>
      <c r="F23" s="5" t="s">
        <v>19</v>
      </c>
      <c r="G23" s="5" t="s">
        <v>26</v>
      </c>
      <c r="H23" s="5" t="s">
        <v>22</v>
      </c>
      <c r="I23" s="5" t="s">
        <v>22</v>
      </c>
      <c r="J23" s="6">
        <v>0</v>
      </c>
      <c r="K23" s="6">
        <v>0</v>
      </c>
      <c r="L23" s="6">
        <v>0</v>
      </c>
      <c r="M23" s="7" t="s">
        <v>46</v>
      </c>
    </row>
    <row r="24" spans="1:13" ht="15.75" hidden="1" x14ac:dyDescent="0.25">
      <c r="A24" s="5" t="s">
        <v>14</v>
      </c>
      <c r="B24" s="5" t="s">
        <v>15</v>
      </c>
      <c r="C24" s="5" t="s">
        <v>16</v>
      </c>
      <c r="D24" s="5" t="s">
        <v>61</v>
      </c>
      <c r="E24" s="5" t="s">
        <v>18</v>
      </c>
      <c r="F24" s="5" t="s">
        <v>19</v>
      </c>
      <c r="G24" s="5" t="s">
        <v>20</v>
      </c>
      <c r="H24" s="5" t="s">
        <v>62</v>
      </c>
      <c r="I24" s="5" t="s">
        <v>22</v>
      </c>
      <c r="J24" s="6">
        <v>0</v>
      </c>
      <c r="K24" s="6">
        <v>0</v>
      </c>
      <c r="L24" s="6">
        <v>0</v>
      </c>
      <c r="M24" s="7"/>
    </row>
    <row r="25" spans="1:13" ht="15.75" hidden="1" x14ac:dyDescent="0.25">
      <c r="A25" s="5" t="s">
        <v>14</v>
      </c>
      <c r="B25" s="5" t="s">
        <v>15</v>
      </c>
      <c r="C25" s="5" t="s">
        <v>16</v>
      </c>
      <c r="D25" s="5" t="s">
        <v>63</v>
      </c>
      <c r="E25" s="5" t="s">
        <v>18</v>
      </c>
      <c r="F25" s="5" t="s">
        <v>19</v>
      </c>
      <c r="G25" s="5" t="s">
        <v>20</v>
      </c>
      <c r="H25" s="5" t="s">
        <v>64</v>
      </c>
      <c r="I25" s="5" t="s">
        <v>22</v>
      </c>
      <c r="J25" s="6">
        <v>0</v>
      </c>
      <c r="K25" s="6">
        <v>0</v>
      </c>
      <c r="L25" s="6">
        <v>0</v>
      </c>
      <c r="M25" s="7"/>
    </row>
    <row r="26" spans="1:13" ht="15.75" hidden="1" x14ac:dyDescent="0.25">
      <c r="A26" s="5" t="s">
        <v>14</v>
      </c>
      <c r="B26" s="5" t="s">
        <v>15</v>
      </c>
      <c r="C26" s="5" t="s">
        <v>16</v>
      </c>
      <c r="D26" s="5" t="s">
        <v>65</v>
      </c>
      <c r="E26" s="5" t="s">
        <v>18</v>
      </c>
      <c r="F26" s="5" t="s">
        <v>19</v>
      </c>
      <c r="G26" s="5" t="s">
        <v>20</v>
      </c>
      <c r="H26" s="5" t="s">
        <v>66</v>
      </c>
      <c r="I26" s="5" t="s">
        <v>22</v>
      </c>
      <c r="J26" s="6">
        <v>0</v>
      </c>
      <c r="K26" s="6">
        <v>0</v>
      </c>
      <c r="L26" s="6">
        <v>0</v>
      </c>
      <c r="M26" s="7"/>
    </row>
    <row r="27" spans="1:13" ht="15.75" hidden="1" x14ac:dyDescent="0.25">
      <c r="A27" s="5" t="s">
        <v>14</v>
      </c>
      <c r="B27" s="5" t="s">
        <v>15</v>
      </c>
      <c r="C27" s="5" t="s">
        <v>16</v>
      </c>
      <c r="D27" s="5" t="s">
        <v>67</v>
      </c>
      <c r="E27" s="5" t="s">
        <v>18</v>
      </c>
      <c r="F27" s="5" t="s">
        <v>19</v>
      </c>
      <c r="G27" s="5" t="s">
        <v>20</v>
      </c>
      <c r="H27" s="5" t="s">
        <v>68</v>
      </c>
      <c r="I27" s="5" t="s">
        <v>22</v>
      </c>
      <c r="J27" s="6">
        <v>0</v>
      </c>
      <c r="K27" s="6">
        <v>0</v>
      </c>
      <c r="L27" s="6">
        <v>0</v>
      </c>
      <c r="M27" s="7"/>
    </row>
    <row r="28" spans="1:13" ht="15.75" hidden="1" x14ac:dyDescent="0.25">
      <c r="A28" s="5" t="s">
        <v>14</v>
      </c>
      <c r="B28" s="5" t="s">
        <v>15</v>
      </c>
      <c r="C28" s="5" t="s">
        <v>16</v>
      </c>
      <c r="D28" s="5" t="s">
        <v>69</v>
      </c>
      <c r="E28" s="5" t="s">
        <v>18</v>
      </c>
      <c r="F28" s="5" t="s">
        <v>19</v>
      </c>
      <c r="G28" s="5" t="s">
        <v>20</v>
      </c>
      <c r="H28" s="5" t="s">
        <v>70</v>
      </c>
      <c r="I28" s="5" t="s">
        <v>22</v>
      </c>
      <c r="J28" s="6">
        <v>0</v>
      </c>
      <c r="K28" s="6">
        <v>0</v>
      </c>
      <c r="L28" s="6">
        <v>0</v>
      </c>
      <c r="M28" s="7"/>
    </row>
    <row r="29" spans="1:13" ht="15.75" hidden="1" x14ac:dyDescent="0.25">
      <c r="A29" s="5" t="s">
        <v>14</v>
      </c>
      <c r="B29" s="5" t="s">
        <v>15</v>
      </c>
      <c r="C29" s="5" t="s">
        <v>16</v>
      </c>
      <c r="D29" s="5" t="s">
        <v>71</v>
      </c>
      <c r="E29" s="5" t="s">
        <v>18</v>
      </c>
      <c r="F29" s="5" t="s">
        <v>19</v>
      </c>
      <c r="G29" s="5" t="s">
        <v>72</v>
      </c>
      <c r="H29" s="5" t="s">
        <v>73</v>
      </c>
      <c r="I29" s="5" t="s">
        <v>22</v>
      </c>
      <c r="J29" s="6">
        <v>16</v>
      </c>
      <c r="K29" s="6">
        <v>0</v>
      </c>
      <c r="L29" s="6">
        <v>0</v>
      </c>
      <c r="M29" s="7"/>
    </row>
    <row r="30" spans="1:13" ht="15.75" x14ac:dyDescent="0.25">
      <c r="A30" s="8"/>
      <c r="B30" s="8"/>
      <c r="C30" s="9"/>
      <c r="D30" s="8"/>
      <c r="E30" s="8"/>
      <c r="F30" s="8"/>
      <c r="G30" s="8"/>
      <c r="H30" s="9"/>
      <c r="I30" s="9"/>
      <c r="J30" s="10"/>
      <c r="K30" s="10">
        <v>600</v>
      </c>
      <c r="L30" s="10">
        <v>480</v>
      </c>
      <c r="M30" s="8"/>
    </row>
    <row r="31" spans="1:13" ht="15.75" x14ac:dyDescent="0.25">
      <c r="A31" s="8"/>
      <c r="B31" s="8"/>
      <c r="C31" s="9"/>
      <c r="D31" s="8"/>
      <c r="E31" s="8"/>
      <c r="F31" s="8"/>
      <c r="G31" s="8"/>
      <c r="H31" s="9"/>
      <c r="I31" s="9"/>
      <c r="J31" s="10"/>
      <c r="K31" s="10">
        <v>1080</v>
      </c>
      <c r="L31" s="10"/>
      <c r="M31" s="8"/>
    </row>
    <row r="33" spans="2:9" ht="15.75" x14ac:dyDescent="0.25">
      <c r="B33" s="11" t="s">
        <v>74</v>
      </c>
      <c r="C33" s="11" t="s">
        <v>75</v>
      </c>
      <c r="D33" s="11" t="s">
        <v>79</v>
      </c>
      <c r="E33" s="11"/>
      <c r="F33" s="11"/>
      <c r="G33" s="11"/>
      <c r="H33" s="12" t="s">
        <v>76</v>
      </c>
      <c r="I33" s="13"/>
    </row>
    <row r="34" spans="2:9" ht="15.75" x14ac:dyDescent="0.25">
      <c r="B34" s="11"/>
      <c r="C34" s="11"/>
      <c r="D34" s="14">
        <v>45557</v>
      </c>
      <c r="E34" s="14">
        <v>45578</v>
      </c>
      <c r="F34" s="14">
        <v>45585</v>
      </c>
      <c r="G34" s="15" t="s">
        <v>77</v>
      </c>
      <c r="H34" s="16"/>
      <c r="I34" s="17"/>
    </row>
    <row r="35" spans="2:9" ht="15.75" x14ac:dyDescent="0.25">
      <c r="B35" s="18">
        <v>2</v>
      </c>
      <c r="C35" s="19" t="s">
        <v>15</v>
      </c>
      <c r="D35" s="18">
        <v>720</v>
      </c>
      <c r="E35" s="18">
        <v>780</v>
      </c>
      <c r="F35" s="18">
        <v>780</v>
      </c>
      <c r="G35" s="18">
        <f t="shared" ref="G35:G40" si="0">SUM(D35:F35)</f>
        <v>2280</v>
      </c>
      <c r="H35" s="20">
        <f t="shared" ref="H35:H40" si="1">G35*2</f>
        <v>4560</v>
      </c>
      <c r="I35" s="21">
        <f>H35+K31</f>
        <v>5640</v>
      </c>
    </row>
    <row r="36" spans="2:9" ht="15.75" x14ac:dyDescent="0.25">
      <c r="B36" s="18">
        <v>3</v>
      </c>
      <c r="C36" s="19" t="s">
        <v>78</v>
      </c>
      <c r="D36" s="18"/>
      <c r="E36" s="18"/>
      <c r="F36" s="18">
        <v>720</v>
      </c>
      <c r="G36" s="18">
        <f t="shared" si="0"/>
        <v>720</v>
      </c>
      <c r="H36" s="20">
        <f t="shared" si="1"/>
        <v>1440</v>
      </c>
      <c r="I36" s="13"/>
    </row>
    <row r="37" spans="2:9" ht="15.75" x14ac:dyDescent="0.25">
      <c r="B37" s="18">
        <v>4</v>
      </c>
      <c r="C37" s="19"/>
      <c r="D37" s="18"/>
      <c r="E37" s="18"/>
      <c r="F37" s="18"/>
      <c r="G37" s="18">
        <f t="shared" si="0"/>
        <v>0</v>
      </c>
      <c r="H37" s="20">
        <f t="shared" si="1"/>
        <v>0</v>
      </c>
      <c r="I37" s="13"/>
    </row>
    <row r="38" spans="2:9" ht="15.75" x14ac:dyDescent="0.25">
      <c r="B38" s="18">
        <v>5</v>
      </c>
      <c r="C38" s="19"/>
      <c r="D38" s="18"/>
      <c r="E38" s="18"/>
      <c r="F38" s="18"/>
      <c r="G38" s="18">
        <f t="shared" si="0"/>
        <v>0</v>
      </c>
      <c r="H38" s="20">
        <f t="shared" si="1"/>
        <v>0</v>
      </c>
      <c r="I38" s="13"/>
    </row>
    <row r="39" spans="2:9" ht="15.75" x14ac:dyDescent="0.25">
      <c r="B39" s="18">
        <v>6</v>
      </c>
      <c r="C39" s="19"/>
      <c r="D39" s="18"/>
      <c r="E39" s="18"/>
      <c r="F39" s="18"/>
      <c r="G39" s="18">
        <f t="shared" si="0"/>
        <v>0</v>
      </c>
      <c r="H39" s="20">
        <f t="shared" si="1"/>
        <v>0</v>
      </c>
      <c r="I39" s="13"/>
    </row>
    <row r="40" spans="2:9" ht="15.75" x14ac:dyDescent="0.25">
      <c r="B40" s="18"/>
      <c r="C40" s="19"/>
      <c r="D40" s="18"/>
      <c r="E40" s="18"/>
      <c r="F40" s="18"/>
      <c r="G40" s="18">
        <f t="shared" si="0"/>
        <v>0</v>
      </c>
      <c r="H40" s="20">
        <f t="shared" si="1"/>
        <v>0</v>
      </c>
      <c r="I40" s="13"/>
    </row>
    <row r="42" spans="2:9" ht="15.75" x14ac:dyDescent="0.25">
      <c r="B42" s="24" t="s">
        <v>75</v>
      </c>
      <c r="C42" s="24" t="s">
        <v>4</v>
      </c>
      <c r="D42" s="24" t="s">
        <v>80</v>
      </c>
      <c r="E42" s="24" t="s">
        <v>81</v>
      </c>
      <c r="F42" s="24" t="s">
        <v>82</v>
      </c>
    </row>
    <row r="43" spans="2:9" ht="15.75" x14ac:dyDescent="0.25">
      <c r="B43" s="5" t="s">
        <v>15</v>
      </c>
      <c r="C43" s="5" t="s">
        <v>33</v>
      </c>
      <c r="D43" s="5" t="s">
        <v>83</v>
      </c>
      <c r="E43" s="22">
        <v>240</v>
      </c>
      <c r="F43" s="22">
        <v>240</v>
      </c>
    </row>
    <row r="44" spans="2:9" ht="15.75" x14ac:dyDescent="0.25">
      <c r="B44" s="5" t="s">
        <v>15</v>
      </c>
      <c r="C44" s="5" t="s">
        <v>41</v>
      </c>
      <c r="D44" s="5" t="s">
        <v>83</v>
      </c>
      <c r="E44" s="22">
        <v>180</v>
      </c>
      <c r="F44" s="22">
        <v>180</v>
      </c>
    </row>
    <row r="45" spans="2:9" ht="15.75" x14ac:dyDescent="0.25">
      <c r="B45" s="5" t="s">
        <v>15</v>
      </c>
      <c r="C45" s="5" t="s">
        <v>44</v>
      </c>
      <c r="D45" s="5" t="s">
        <v>83</v>
      </c>
      <c r="E45" s="22">
        <v>240</v>
      </c>
      <c r="F45" s="22">
        <v>240</v>
      </c>
    </row>
    <row r="46" spans="2:9" ht="15.75" x14ac:dyDescent="0.25">
      <c r="B46" s="5" t="s">
        <v>15</v>
      </c>
      <c r="C46" s="5" t="s">
        <v>53</v>
      </c>
      <c r="D46" s="5" t="s">
        <v>83</v>
      </c>
      <c r="E46" s="22">
        <v>180</v>
      </c>
      <c r="F46" s="22">
        <v>180</v>
      </c>
    </row>
    <row r="47" spans="2:9" ht="15.75" x14ac:dyDescent="0.25">
      <c r="B47" s="5" t="s">
        <v>15</v>
      </c>
      <c r="C47" s="5" t="s">
        <v>54</v>
      </c>
      <c r="D47" s="5" t="s">
        <v>83</v>
      </c>
      <c r="E47" s="22">
        <v>240</v>
      </c>
      <c r="F47" s="22">
        <v>240</v>
      </c>
    </row>
    <row r="48" spans="2:9" ht="31.5" x14ac:dyDescent="0.25">
      <c r="B48" s="5" t="s">
        <v>15</v>
      </c>
      <c r="C48" s="5" t="s">
        <v>84</v>
      </c>
      <c r="D48" s="5" t="s">
        <v>85</v>
      </c>
      <c r="E48" s="22">
        <v>480</v>
      </c>
      <c r="F48" s="22">
        <f>E48*2</f>
        <v>960</v>
      </c>
      <c r="G48" s="23" t="s">
        <v>86</v>
      </c>
    </row>
    <row r="49" spans="2:7" ht="31.5" x14ac:dyDescent="0.25">
      <c r="B49" s="5" t="s">
        <v>15</v>
      </c>
      <c r="C49" s="5" t="s">
        <v>87</v>
      </c>
      <c r="D49" s="5" t="s">
        <v>89</v>
      </c>
      <c r="E49" s="22">
        <v>540</v>
      </c>
      <c r="F49" s="22">
        <f t="shared" ref="F49:F50" si="2">E49*2</f>
        <v>1080</v>
      </c>
      <c r="G49" s="23" t="s">
        <v>90</v>
      </c>
    </row>
    <row r="50" spans="2:7" ht="31.5" x14ac:dyDescent="0.25">
      <c r="B50" s="5" t="s">
        <v>15</v>
      </c>
      <c r="C50" s="5" t="s">
        <v>88</v>
      </c>
      <c r="D50" s="5" t="s">
        <v>89</v>
      </c>
      <c r="E50" s="22">
        <v>540</v>
      </c>
      <c r="F50" s="22">
        <f t="shared" si="2"/>
        <v>1080</v>
      </c>
      <c r="G50" s="23" t="s">
        <v>90</v>
      </c>
    </row>
    <row r="51" spans="2:7" ht="15.75" x14ac:dyDescent="0.25">
      <c r="B51" s="5"/>
      <c r="C51" s="5"/>
      <c r="D51" s="5"/>
      <c r="E51" s="22"/>
      <c r="F51" s="25">
        <f>SUBTOTAL(9,F43:F50)</f>
        <v>4200</v>
      </c>
      <c r="G51" s="23"/>
    </row>
  </sheetData>
  <autoFilter ref="A2:M31">
    <filterColumn colId="10">
      <filters>
        <filter val="1080"/>
        <filter val="120"/>
        <filter val="600"/>
      </filters>
    </filterColumn>
  </autoFilter>
  <mergeCells count="5">
    <mergeCell ref="A1:L1"/>
    <mergeCell ref="B33:B34"/>
    <mergeCell ref="C33:C34"/>
    <mergeCell ref="D33:G33"/>
    <mergeCell ref="H33:H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2024-11-04T11:05:31Z</dcterms:modified>
</cp:coreProperties>
</file>