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WINCOMMERCE\"/>
    </mc:Choice>
  </mc:AlternateContent>
  <bookViews>
    <workbookView xWindow="0" yWindow="0" windowWidth="24000" windowHeight="9630"/>
  </bookViews>
  <sheets>
    <sheet name="Sheet1" sheetId="1" r:id="rId1"/>
    <sheet name="Sheet2" sheetId="2" r:id="rId2"/>
  </sheets>
  <definedNames>
    <definedName name="_xlnm._FilterDatabase" localSheetId="0" hidden="1">Sheet1!$A$1:$M$165</definedName>
    <definedName name="_xlnm._FilterDatabase" localSheetId="1" hidden="1">Sheet2!$A$1:$L$154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2" i="2"/>
</calcChain>
</file>

<file path=xl/sharedStrings.xml><?xml version="1.0" encoding="utf-8"?>
<sst xmlns="http://schemas.openxmlformats.org/spreadsheetml/2006/main" count="1995" uniqueCount="475">
  <si>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</si>
  <si>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</si>
  <si>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</si>
  <si>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</si>
  <si>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</si>
  <si>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</si>
  <si>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</si>
  <si>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</si>
  <si>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</si>
  <si>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</si>
  <si>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</si>
  <si>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Chú thích</t>
  </si>
  <si>
    <t>00021084</t>
  </si>
  <si>
    <t>1C24TNN</t>
  </si>
  <si>
    <t>WIN-002</t>
  </si>
  <si>
    <t>CHI NHÁNH HÀ NỘI - CÔNG TY CỔ PHẦN DỊCH VỤ THƯƠNG MẠI TỔNG HỢP WINCOMMERCE</t>
  </si>
  <si>
    <t>0104918404-002</t>
  </si>
  <si>
    <t>4159050632</t>
  </si>
  <si>
    <t>00021094</t>
  </si>
  <si>
    <t>4159050673</t>
  </si>
  <si>
    <t>00022056</t>
  </si>
  <si>
    <t>4159012173</t>
  </si>
  <si>
    <t>00023253</t>
  </si>
  <si>
    <t>WIN</t>
  </si>
  <si>
    <t>CÔNG TY CỔ PHẦN DỊCH VỤ THƯƠNG MẠI TỔNG HỢP WINCOMMERCE</t>
  </si>
  <si>
    <t>0104918404</t>
  </si>
  <si>
    <t>4159561879</t>
  </si>
  <si>
    <t>00026221</t>
  </si>
  <si>
    <t>4159933910</t>
  </si>
  <si>
    <t>00027663</t>
  </si>
  <si>
    <t>WIN-024</t>
  </si>
  <si>
    <t>CHI NHÁNH BÌNH DƯƠNG - CÔNG TY CỔ PHẦN DỊCH VỤ THƯƠNG MẠI TỔNG HỢP WINCOMMERCE</t>
  </si>
  <si>
    <t>0104918404-024</t>
  </si>
  <si>
    <t>4160197669</t>
  </si>
  <si>
    <t>00027723</t>
  </si>
  <si>
    <t>4160189186</t>
  </si>
  <si>
    <t>00028825</t>
  </si>
  <si>
    <t>4160177182</t>
  </si>
  <si>
    <t>00030543</t>
  </si>
  <si>
    <t>WIN-023</t>
  </si>
  <si>
    <t>CHI NHÁNH ĐỒNG NAI - CÔNG TY CỔ PHẦN DỊCH VỤ THƯƠNG MẠI TỔNG HỢP WINCOMMERCE</t>
  </si>
  <si>
    <t>0104918404-023</t>
  </si>
  <si>
    <t>4160597868</t>
  </si>
  <si>
    <t>00031891</t>
  </si>
  <si>
    <t>4160800363</t>
  </si>
  <si>
    <t>00032409</t>
  </si>
  <si>
    <t>4160781730</t>
  </si>
  <si>
    <t>00032471</t>
  </si>
  <si>
    <t>4160864944</t>
  </si>
  <si>
    <t>00032503</t>
  </si>
  <si>
    <t>4160833945</t>
  </si>
  <si>
    <t>00032551</t>
  </si>
  <si>
    <t>4160822589</t>
  </si>
  <si>
    <t>00032678</t>
  </si>
  <si>
    <t>4160953659</t>
  </si>
  <si>
    <t>00032694</t>
  </si>
  <si>
    <t>4160976035</t>
  </si>
  <si>
    <t>00032714</t>
  </si>
  <si>
    <t>4160914201</t>
  </si>
  <si>
    <t>00032723</t>
  </si>
  <si>
    <t>4160866190</t>
  </si>
  <si>
    <t>00032754</t>
  </si>
  <si>
    <t>4161006279</t>
  </si>
  <si>
    <t>00032850</t>
  </si>
  <si>
    <t>4161073493</t>
  </si>
  <si>
    <t>00032857</t>
  </si>
  <si>
    <t>4161061216</t>
  </si>
  <si>
    <t>00033303</t>
  </si>
  <si>
    <t>WIN-021</t>
  </si>
  <si>
    <t>CHI NHÁNH THỪA THIÊN HUẾ - CÔNG TY CỔ PHẦN DỊCH VỤ THƯƠNG MẠI TỔNG HỢP WINCOMMERCE</t>
  </si>
  <si>
    <t>0104918404-021</t>
  </si>
  <si>
    <t>4160625979</t>
  </si>
  <si>
    <t>WIN-027</t>
  </si>
  <si>
    <t>CHI NHÁNH NINH THUẬN - CÔNG TY CỔ PHẦN DỊCH VỤ THƯƠNG MẠI TỔNG HỢP WINCOMMERCE</t>
  </si>
  <si>
    <t>0104918404-027</t>
  </si>
  <si>
    <t>4160941109</t>
  </si>
  <si>
    <t>00033352</t>
  </si>
  <si>
    <t>4160867592</t>
  </si>
  <si>
    <t>00033353</t>
  </si>
  <si>
    <t>4160901858</t>
  </si>
  <si>
    <t>00033368</t>
  </si>
  <si>
    <t>WIN-041</t>
  </si>
  <si>
    <t>CHI NHÁNH LONG AN - CÔNG TY CỔ PHẦN DỊCH VỤ THƯƠNG MẠI TỔNG HỢP WINCOMMERCE</t>
  </si>
  <si>
    <t>0104918404-041</t>
  </si>
  <si>
    <t>4160987118</t>
  </si>
  <si>
    <t>00033373</t>
  </si>
  <si>
    <t>WIN-019</t>
  </si>
  <si>
    <t>CHI NHÁNH VĨNH LONG - CÔNG TY CỔ PHẦN DỊCH VỤ THƯƠNG MẠI TỔNG HỢP WINCOMMERCE</t>
  </si>
  <si>
    <t>0104918404-019</t>
  </si>
  <si>
    <t>4160978955</t>
  </si>
  <si>
    <t>00033374</t>
  </si>
  <si>
    <t>WIN-066</t>
  </si>
  <si>
    <t>CHI NHÁNH SÓC TRĂNG - CÔNG TY CỔ PHẦN DỊCH VỤ THƯƠNG MẠI TỔNG HỢP WINCOMMERCE</t>
  </si>
  <si>
    <t>0104918404-066</t>
  </si>
  <si>
    <t>4161019470</t>
  </si>
  <si>
    <t>00033375</t>
  </si>
  <si>
    <t>4160987224</t>
  </si>
  <si>
    <t>00033376</t>
  </si>
  <si>
    <t>4160864674</t>
  </si>
  <si>
    <t>00033377</t>
  </si>
  <si>
    <t>4161028387</t>
  </si>
  <si>
    <t>00033477</t>
  </si>
  <si>
    <t>4161054396</t>
  </si>
  <si>
    <t>00033499</t>
  </si>
  <si>
    <t>4161057982</t>
  </si>
  <si>
    <t>00033536</t>
  </si>
  <si>
    <t>4161088758</t>
  </si>
  <si>
    <t>00033589</t>
  </si>
  <si>
    <t>WIN-007</t>
  </si>
  <si>
    <t>CHI NHÁNH QUẢNG NINH - CÔNG TY CỔ PHẦN DỊCH VỤ THƯƠNG MẠI TỔNG HỢP WINCOMMERCE</t>
  </si>
  <si>
    <t>0104918404-007</t>
  </si>
  <si>
    <t>4156926823</t>
  </si>
  <si>
    <t>00033592</t>
  </si>
  <si>
    <t>4161029675</t>
  </si>
  <si>
    <t>00033598</t>
  </si>
  <si>
    <t>4161052741</t>
  </si>
  <si>
    <t>00033637</t>
  </si>
  <si>
    <t>4161152306</t>
  </si>
  <si>
    <t>00034194</t>
  </si>
  <si>
    <t>4160863888</t>
  </si>
  <si>
    <t>00034222</t>
  </si>
  <si>
    <t>4160937822</t>
  </si>
  <si>
    <t>00034434</t>
  </si>
  <si>
    <t>4161266931</t>
  </si>
  <si>
    <t>00034442</t>
  </si>
  <si>
    <t>4161181429</t>
  </si>
  <si>
    <t>00034470</t>
  </si>
  <si>
    <t>4161080915</t>
  </si>
  <si>
    <t>00034534</t>
  </si>
  <si>
    <t>4161172365</t>
  </si>
  <si>
    <t>00034635</t>
  </si>
  <si>
    <t>WIN-003</t>
  </si>
  <si>
    <t>CHI NHÁNH PHÚ THỌ - CÔNG TY CỔ PHẦN DỊCH VỤ THƯƠNG MẠI TỔNG HỢP WINCOMMERCE</t>
  </si>
  <si>
    <t>0104918404-003</t>
  </si>
  <si>
    <t>4160547503</t>
  </si>
  <si>
    <t>00034686</t>
  </si>
  <si>
    <t>WIN-072</t>
  </si>
  <si>
    <t>CHI NHÁNH LÀO CAI - CÔNG TY CỔ PHẦN DỊCH VỤ THƯƠNG MẠI TỔNG HỢP WINCOMMERCE</t>
  </si>
  <si>
    <t>0104918404-072</t>
  </si>
  <si>
    <t>4160944840</t>
  </si>
  <si>
    <t>00034745</t>
  </si>
  <si>
    <t>WIN-058</t>
  </si>
  <si>
    <t>CHI NHÁNH NGHỆ AN - CÔNG TY CỔ PHẦN DỊCH VỤ THƯƠNG MẠI TỔNG HỢP WINCOMMERCE</t>
  </si>
  <si>
    <t>0104918404-058</t>
  </si>
  <si>
    <t>4160985844</t>
  </si>
  <si>
    <t>00034944</t>
  </si>
  <si>
    <t>4161024148</t>
  </si>
  <si>
    <t>00034947</t>
  </si>
  <si>
    <t>4161235542</t>
  </si>
  <si>
    <t>00035032</t>
  </si>
  <si>
    <t>4161217198</t>
  </si>
  <si>
    <t>00035033</t>
  </si>
  <si>
    <t>4161181416</t>
  </si>
  <si>
    <t>00035037</t>
  </si>
  <si>
    <t>4161231532</t>
  </si>
  <si>
    <t>00035041</t>
  </si>
  <si>
    <t>4161293981</t>
  </si>
  <si>
    <t>00035042</t>
  </si>
  <si>
    <t>4161286988</t>
  </si>
  <si>
    <t>00035127</t>
  </si>
  <si>
    <t>4161381861</t>
  </si>
  <si>
    <t>00035131</t>
  </si>
  <si>
    <t>4161390925</t>
  </si>
  <si>
    <t>00035137</t>
  </si>
  <si>
    <t>4161216524</t>
  </si>
  <si>
    <t>00035141</t>
  </si>
  <si>
    <t>4161186571</t>
  </si>
  <si>
    <t>00035148</t>
  </si>
  <si>
    <t>4161196508</t>
  </si>
  <si>
    <t>00035623</t>
  </si>
  <si>
    <t>4161284222</t>
  </si>
  <si>
    <t>00035626</t>
  </si>
  <si>
    <t>4161300043</t>
  </si>
  <si>
    <t>00035658</t>
  </si>
  <si>
    <t>4161299746</t>
  </si>
  <si>
    <t>00035713</t>
  </si>
  <si>
    <t>4161265179</t>
  </si>
  <si>
    <t>00035744</t>
  </si>
  <si>
    <t>4161275503</t>
  </si>
  <si>
    <t>00035804</t>
  </si>
  <si>
    <t>4161303489</t>
  </si>
  <si>
    <t>00035816</t>
  </si>
  <si>
    <t>4161494193</t>
  </si>
  <si>
    <t>00035831</t>
  </si>
  <si>
    <t>4161438597</t>
  </si>
  <si>
    <t>00035925</t>
  </si>
  <si>
    <t>4161177659</t>
  </si>
  <si>
    <t>00036374</t>
  </si>
  <si>
    <t>4161461946</t>
  </si>
  <si>
    <t>00036423</t>
  </si>
  <si>
    <t>4161461078</t>
  </si>
  <si>
    <t>00036449</t>
  </si>
  <si>
    <t>4161460972</t>
  </si>
  <si>
    <t>00036546</t>
  </si>
  <si>
    <t>4161362812</t>
  </si>
  <si>
    <t>00036636</t>
  </si>
  <si>
    <t>4161445471</t>
  </si>
  <si>
    <t>00036652</t>
  </si>
  <si>
    <t>4161501253</t>
  </si>
  <si>
    <t>00036655</t>
  </si>
  <si>
    <t>4161498977</t>
  </si>
  <si>
    <t>00036666</t>
  </si>
  <si>
    <t>4161665105</t>
  </si>
  <si>
    <t>00036667</t>
  </si>
  <si>
    <t>4161729902</t>
  </si>
  <si>
    <t>00036701</t>
  </si>
  <si>
    <t>4161473229</t>
  </si>
  <si>
    <t>00036711</t>
  </si>
  <si>
    <t>4161515870</t>
  </si>
  <si>
    <t>00036784</t>
  </si>
  <si>
    <t>4161493777</t>
  </si>
  <si>
    <t>00037245</t>
  </si>
  <si>
    <t>4161592649</t>
  </si>
  <si>
    <t>00037250</t>
  </si>
  <si>
    <t>4161613629</t>
  </si>
  <si>
    <t>00037393</t>
  </si>
  <si>
    <t>4161661206</t>
  </si>
  <si>
    <t>00037399</t>
  </si>
  <si>
    <t>4161539997</t>
  </si>
  <si>
    <t>00037431</t>
  </si>
  <si>
    <t>4161534342</t>
  </si>
  <si>
    <t>00037458</t>
  </si>
  <si>
    <t>WIN-029</t>
  </si>
  <si>
    <t>CHI NHÁNH VĨNH PHÚC - CÔNG TY CỔ PHẦN DỊCH VỤ THƯƠNG MẠI TỔNG HỢP WINCOMMERCE</t>
  </si>
  <si>
    <t>0104918404-029</t>
  </si>
  <si>
    <t>4160402582</t>
  </si>
  <si>
    <t>00037544</t>
  </si>
  <si>
    <t>WIN-096</t>
  </si>
  <si>
    <t>CHI NHÁNH ĐIỆN BIÊN - CÔNG TY CỔ PHẦN DỊCH VỤ THƯƠNG MẠI TỔNG HỢP WINCOMMERCE</t>
  </si>
  <si>
    <t>0104918404-096</t>
  </si>
  <si>
    <t>4161634514</t>
  </si>
  <si>
    <t>00037586</t>
  </si>
  <si>
    <t>WIN-025</t>
  </si>
  <si>
    <t>CHI NHÁNH HẢI PHÒNG - CÔNG TY CỔ PHẦN DỊCH VỤ THƯƠNG MẠI TỔNG HỢP WINCOMMERCE</t>
  </si>
  <si>
    <t>0104918404-025</t>
  </si>
  <si>
    <t>4161678414</t>
  </si>
  <si>
    <t>00037714</t>
  </si>
  <si>
    <t>4161461762</t>
  </si>
  <si>
    <t>00037789</t>
  </si>
  <si>
    <t>4161679334</t>
  </si>
  <si>
    <t>00037885</t>
  </si>
  <si>
    <t>WIN-070</t>
  </si>
  <si>
    <t>CHI NHÁNH QUẢNG TRỊ - CÔNG TY CỔ PHẦN DỊCH VỤ THƯƠNG MẠI TỔNG HỢP WINCOMMERCE</t>
  </si>
  <si>
    <t>0104918404-070</t>
  </si>
  <si>
    <t>4161416313</t>
  </si>
  <si>
    <t>00037921</t>
  </si>
  <si>
    <t>4161493780</t>
  </si>
  <si>
    <t>00037922</t>
  </si>
  <si>
    <t>4161493781</t>
  </si>
  <si>
    <t>00037923</t>
  </si>
  <si>
    <t>4161536269</t>
  </si>
  <si>
    <t>00037924</t>
  </si>
  <si>
    <t>4161493782</t>
  </si>
  <si>
    <t>00037925</t>
  </si>
  <si>
    <t>4161493783</t>
  </si>
  <si>
    <t>00037926</t>
  </si>
  <si>
    <t>4161493784</t>
  </si>
  <si>
    <t>00037927</t>
  </si>
  <si>
    <t>4161493786</t>
  </si>
  <si>
    <t>00037928</t>
  </si>
  <si>
    <t>4161493787</t>
  </si>
  <si>
    <t>00037929</t>
  </si>
  <si>
    <t>4161493788</t>
  </si>
  <si>
    <t>00037930</t>
  </si>
  <si>
    <t>4161493789</t>
  </si>
  <si>
    <t>00037951</t>
  </si>
  <si>
    <t>4161493785</t>
  </si>
  <si>
    <t>00038035</t>
  </si>
  <si>
    <t>4161668242</t>
  </si>
  <si>
    <t>00038047</t>
  </si>
  <si>
    <t>4161703205</t>
  </si>
  <si>
    <t>00038200</t>
  </si>
  <si>
    <t>4161682020</t>
  </si>
  <si>
    <t>00038210</t>
  </si>
  <si>
    <t>4161680153</t>
  </si>
  <si>
    <t>00038212</t>
  </si>
  <si>
    <t>4161680938</t>
  </si>
  <si>
    <t>00038215</t>
  </si>
  <si>
    <t>4161681632</t>
  </si>
  <si>
    <t>00038251</t>
  </si>
  <si>
    <t>WIN-020</t>
  </si>
  <si>
    <t>CHI NHÁNH THANH HÓA - CÔNG TY CỔ PHẦN DỊCH VỤ THƯƠNG MẠI TỔNG HỢP WINCOMMERCE</t>
  </si>
  <si>
    <t>0104918404-020</t>
  </si>
  <si>
    <t>4161902665</t>
  </si>
  <si>
    <t>00038256</t>
  </si>
  <si>
    <t>4160514938</t>
  </si>
  <si>
    <t>00038275</t>
  </si>
  <si>
    <t>4161691903</t>
  </si>
  <si>
    <t>00038307</t>
  </si>
  <si>
    <t>4161487692</t>
  </si>
  <si>
    <t>00038314</t>
  </si>
  <si>
    <t>WIN-017</t>
  </si>
  <si>
    <t>CHI NHÁNH ĐẮK LẮK - CÔNG TY CỔ PHẦN DỊCH VỤ THƯƠNG MẠI TỔNG HỢP WINCOMMERCE</t>
  </si>
  <si>
    <t>0104918404-017</t>
  </si>
  <si>
    <t>4161493794</t>
  </si>
  <si>
    <t>00038322</t>
  </si>
  <si>
    <t>4161717867</t>
  </si>
  <si>
    <t>00038956</t>
  </si>
  <si>
    <t>4161732213</t>
  </si>
  <si>
    <t>00039367</t>
  </si>
  <si>
    <t>4161973094</t>
  </si>
  <si>
    <t>00039634</t>
  </si>
  <si>
    <t>4161891471</t>
  </si>
  <si>
    <t>00039636</t>
  </si>
  <si>
    <t>4161857189</t>
  </si>
  <si>
    <t>00039639</t>
  </si>
  <si>
    <t>4161765872</t>
  </si>
  <si>
    <t>00039644</t>
  </si>
  <si>
    <t>4161924782</t>
  </si>
  <si>
    <t>00039645</t>
  </si>
  <si>
    <t>4161988984</t>
  </si>
  <si>
    <t>00040182</t>
  </si>
  <si>
    <t>4161711536</t>
  </si>
  <si>
    <t>00040256</t>
  </si>
  <si>
    <t>4161711866</t>
  </si>
  <si>
    <t>00040303</t>
  </si>
  <si>
    <t>4161712440</t>
  </si>
  <si>
    <t>00040909</t>
  </si>
  <si>
    <t>4162165859</t>
  </si>
  <si>
    <t>00041005</t>
  </si>
  <si>
    <t>4162165933</t>
  </si>
  <si>
    <t>00041131</t>
  </si>
  <si>
    <t>CHI NHÁNH CẦN THƠ - CÔNG TY CỔ PHẦN DỊCH VỤ THƯƠNG MẠI TỔNG HỢP WINCOMMERCE</t>
  </si>
  <si>
    <t>0104918404-016</t>
  </si>
  <si>
    <t>4162229127</t>
  </si>
  <si>
    <t>00041260</t>
  </si>
  <si>
    <t>4162043706</t>
  </si>
  <si>
    <t>00041290</t>
  </si>
  <si>
    <t>4162119666</t>
  </si>
  <si>
    <t>00041835</t>
  </si>
  <si>
    <t>4162003892</t>
  </si>
  <si>
    <t>00042198</t>
  </si>
  <si>
    <t>4162204684</t>
  </si>
  <si>
    <t>00042801</t>
  </si>
  <si>
    <t>4162399196</t>
  </si>
  <si>
    <t>00042822</t>
  </si>
  <si>
    <t>4162452686</t>
  </si>
  <si>
    <t>00042823</t>
  </si>
  <si>
    <t>4162450951</t>
  </si>
  <si>
    <t>00042827</t>
  </si>
  <si>
    <t>4162477203</t>
  </si>
  <si>
    <t>00042856</t>
  </si>
  <si>
    <t>4162638611</t>
  </si>
  <si>
    <t>00043813</t>
  </si>
  <si>
    <t>4162383176</t>
  </si>
  <si>
    <t>00043881</t>
  </si>
  <si>
    <t>4162513037</t>
  </si>
  <si>
    <t>00043970</t>
  </si>
  <si>
    <t>4162036689</t>
  </si>
  <si>
    <t>00044163</t>
  </si>
  <si>
    <t>CHI NHÁNH HÀ NAM - CÔNG TY CỔ PHẦN DỊCH VỤ THƯƠNG MẠI TỔNG HỢP WINCOMMERCE</t>
  </si>
  <si>
    <t>0104918404-030</t>
  </si>
  <si>
    <t>4162343185</t>
  </si>
  <si>
    <t>00044289</t>
  </si>
  <si>
    <t>4162035567</t>
  </si>
  <si>
    <t>00044487</t>
  </si>
  <si>
    <t>4162655270</t>
  </si>
  <si>
    <t>00044845</t>
  </si>
  <si>
    <t>4162701135</t>
  </si>
  <si>
    <t>00044852</t>
  </si>
  <si>
    <t>4162515784</t>
  </si>
  <si>
    <t>00044929</t>
  </si>
  <si>
    <t>4162478314</t>
  </si>
  <si>
    <t>00044932</t>
  </si>
  <si>
    <t>4162478322</t>
  </si>
  <si>
    <t>00045390</t>
  </si>
  <si>
    <t>4162708922</t>
  </si>
  <si>
    <t>00045534</t>
  </si>
  <si>
    <t>4162790098</t>
  </si>
  <si>
    <t>00045587</t>
  </si>
  <si>
    <t>4162513665</t>
  </si>
  <si>
    <t>00045596</t>
  </si>
  <si>
    <t>4162875170</t>
  </si>
  <si>
    <t>00045639</t>
  </si>
  <si>
    <t>4162709043</t>
  </si>
  <si>
    <t>00045708</t>
  </si>
  <si>
    <t>4162772353</t>
  </si>
  <si>
    <t>00045835</t>
  </si>
  <si>
    <t>4162977799</t>
  </si>
  <si>
    <t>00045961</t>
  </si>
  <si>
    <t>4162513066</t>
  </si>
  <si>
    <t>00045972</t>
  </si>
  <si>
    <t>4162934713</t>
  </si>
  <si>
    <t>00046296</t>
  </si>
  <si>
    <t>CHI NHÁNH CAO BẰNG - CÔNG TY CỔ PHẦN DỊCH VỤ THƯƠNG MẠI TỔNG HỢP WINCOMMERCE</t>
  </si>
  <si>
    <t>0104918404-095</t>
  </si>
  <si>
    <t>4162558428</t>
  </si>
  <si>
    <t>00046330</t>
  </si>
  <si>
    <t>4162518518</t>
  </si>
  <si>
    <t>00046392</t>
  </si>
  <si>
    <t>WIN-031</t>
  </si>
  <si>
    <t>CHI NHÁNH BẮC NINH - CÔNG TY CỔ PHẦN DỊCH VỤ THƯƠNG MẠI TỔNG HỢP WINCOMMERCE</t>
  </si>
  <si>
    <t>0104918404-031</t>
  </si>
  <si>
    <t>4162552229</t>
  </si>
  <si>
    <t>00046663</t>
  </si>
  <si>
    <t>CHI NHÁNH QUẢNG NAM - CÔNG TY CỔ PHẦN DỊCH VỤ THƯƠNG MẠI TỔNG HỢP WINCOMMERCE</t>
  </si>
  <si>
    <t>0104918404-061</t>
  </si>
  <si>
    <t>4162398826</t>
  </si>
  <si>
    <t>00046796</t>
  </si>
  <si>
    <t>4162803198</t>
  </si>
  <si>
    <t>00046797</t>
  </si>
  <si>
    <t>4162804332</t>
  </si>
  <si>
    <t>00046808</t>
  </si>
  <si>
    <t>4162976794</t>
  </si>
  <si>
    <t>00046809</t>
  </si>
  <si>
    <t>4162981353</t>
  </si>
  <si>
    <t>00046810</t>
  </si>
  <si>
    <t>4162800981</t>
  </si>
  <si>
    <t>Đã giao hàng nhưng PO bị hủy</t>
  </si>
  <si>
    <t>Sai mã GTLX thành gà muối 500</t>
  </si>
  <si>
    <t>Chưa nhập kho Mọc nấm hương. Đơn ko có MNH</t>
  </si>
  <si>
    <t>Nhập kho 4 Chân 300, 6 gà 500. Sai SL</t>
  </si>
  <si>
    <t>Trùng số 32458</t>
  </si>
  <si>
    <t>Trùng số 32459</t>
  </si>
  <si>
    <t>Đơn chưa nhập kho</t>
  </si>
  <si>
    <t>Chưa nhập kho GL250</t>
  </si>
  <si>
    <t>Không có số PO này</t>
  </si>
  <si>
    <t>Chưa nhập kho GTLX, Chả nướng</t>
  </si>
  <si>
    <t>Nhập kho mỗi mã 3 gói - Sai số lượng</t>
  </si>
  <si>
    <t>Sai giá chả cốm</t>
  </si>
  <si>
    <t>Chưa nhập kho GM500, PO ko có GM500</t>
  </si>
  <si>
    <t>Chưa nhập kho CC300, PO ko có CC300</t>
  </si>
  <si>
    <t>Cửa hàng nhập kho sai mã từ Chân 300 thành CGTM</t>
  </si>
  <si>
    <t>Chưa nhập kho Gà xì dầu</t>
  </si>
  <si>
    <t>Sai giá GM500</t>
  </si>
  <si>
    <t>Trùng hóa đơn 33559</t>
  </si>
  <si>
    <t>Chưa nhập kho CC300, CN300, GTLX250G</t>
  </si>
  <si>
    <t>Chưa nhập kho CN300, GTLX, MNH</t>
  </si>
  <si>
    <t>Trùng hóa đơn 30170</t>
  </si>
  <si>
    <t>Chưa nhập kho</t>
  </si>
  <si>
    <t>Nhập kho thiếu CN300</t>
  </si>
  <si>
    <t>Nhập kho thiếu CN300, CC300, GTLX250G</t>
  </si>
  <si>
    <t>Nhập kho thiếu CC300, GSG250</t>
  </si>
  <si>
    <t>Sai SL, nhập kho mỗi mã 3</t>
  </si>
  <si>
    <t>Sai SL, nhập kho 5 GTLX250G</t>
  </si>
  <si>
    <t>Chưa nhập kho CGM300</t>
  </si>
  <si>
    <t>Sai mã: Nhập kho CN, hóa đơn xuất GM</t>
  </si>
  <si>
    <t>Chưa nhập kho CC300</t>
  </si>
  <si>
    <t>Chưa nhập kho GTLX</t>
  </si>
  <si>
    <t>Sai giá Chả cốm</t>
  </si>
  <si>
    <t>Chưa nhập kho SHK200</t>
  </si>
  <si>
    <t>Sai SL. Nhập kho 5 CGM300, xuất HĐ 8</t>
  </si>
  <si>
    <t>Trùng hóa đơn số 30023</t>
  </si>
  <si>
    <t>Sai giá</t>
  </si>
  <si>
    <t>Sai SL. Nhập kho 2 Chả nướng, hóa đơn xuất 4</t>
  </si>
  <si>
    <t>Chưa nhập kho CC300, GTLX</t>
  </si>
  <si>
    <t>Trùng PO hóa đơn 34659 - Chưa nhập kho</t>
  </si>
  <si>
    <t>Sai SL. Nhập kho 5 GM, xuất hóa đơn 10</t>
  </si>
  <si>
    <t>Sai số lương, nhập kho 16 gà 500</t>
  </si>
  <si>
    <t>Cửa hàng nhập kho thiếu. Chỉ nhập mỗi mã 1</t>
  </si>
  <si>
    <t>Chưa nhập kho CN300, GL250, CC300</t>
  </si>
  <si>
    <t>Chưa nhập kho CC300, CN300, GTLX250G, MNH250</t>
  </si>
  <si>
    <t>Chưa nhập kho GTLX, CN300, CC300</t>
  </si>
  <si>
    <t>Trùng PO hóa đơn 42856</t>
  </si>
  <si>
    <t>Sai SL, nhập kho không có mã GTLX</t>
  </si>
  <si>
    <t>PO quá hạn, chưa nhập kho</t>
  </si>
  <si>
    <t>Chưa nhập kho GTLX250G, GSG250</t>
  </si>
  <si>
    <t>Sai SL, CGM chỉ nhập kho 5</t>
  </si>
  <si>
    <t>WCM nhập GTLX, hóa đơn xuất GM500</t>
  </si>
  <si>
    <t>WCM nhập 2 CGM300, 5 MNH; hóa đơn xuất 5 CGM300, 2 MNH</t>
  </si>
  <si>
    <t>Sai SL, thực nhận 7 CGM300</t>
  </si>
  <si>
    <t>Sai giá CGM300</t>
  </si>
  <si>
    <t>Sai SL, thực nhận 4 CC300</t>
  </si>
  <si>
    <t>Chưa nhập kho Chả cốm 300</t>
  </si>
  <si>
    <t>Chưa nhập kho CGM300, TH200</t>
  </si>
  <si>
    <t>Sai giá GSG250</t>
  </si>
  <si>
    <t>Chưa nhập kho GTLX, CN, MNH</t>
  </si>
  <si>
    <t>Chỉ mới nhập TH200, còn lại chưa nhập kho</t>
  </si>
  <si>
    <t>Chưa nhập kho CN, GTLX</t>
  </si>
  <si>
    <t>Sai SL, WCM nhập 8 CGM300, Chưa nhập CN300, MNH250, CC300</t>
  </si>
  <si>
    <t>Sai địa chỉ chi nhánh</t>
  </si>
  <si>
    <t>00052571</t>
  </si>
  <si>
    <t>CHI NHÁNH HÀ GIANG - CÔNG TY CỔ PHẦN DỊCH VỤ THƯƠNG MẠI TỔNG HỢP WINCOMMERCE</t>
  </si>
  <si>
    <t>0104918404-091</t>
  </si>
  <si>
    <t>4163949754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</si>
</sst>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37" fontId="2" fillId="0" borderId="1" xfId="0" applyNumberFormat="1" applyFont="1" applyBorder="1" applyAlignment="1">
      <alignment horizontal="right" vertical="center" wrapText="1"/>
    </xf>
    <xf numFmtId="0" fontId="2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0" fillId="0" borderId="0" xfId="0" applyBorder="1"/>
    <xf numFmtId="14" fontId="0" fillId="0" borderId="0" xfId="0" applyNumberFormat="1" applyBorder="1"/>
    <xf numFmtId="164" fontId="0" fillId="0" borderId="0" xfId="1" applyNumberFormat="1" applyFont="1" applyBorder="1"/>
  </cellXfs>
  <cellStyles count="2">
    <cellStyle name="Comma" xfId="1" builtinId="3"/>
    <cellStyle name="Normal" xfId="0" builtinId="0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65"/>
  <sheetViews>
    <sheetView tabSelected="1" workbookViewId="0">
      <pane xSplit="4" ySplit="1" topLeftCell="E10" activePane="bottomRight" state="frozen"/>
      <selection pane="topRight" activeCell="E1" sqref="E1"/>
      <selection pane="bottomLeft" activeCell="A2" sqref="A2"/>
      <selection pane="bottomRight" activeCell="F26" sqref="F26"/>
    </sheetView>
  </sheetViews>
  <sheetFormatPr defaultRowHeight="15" x14ac:dyDescent="0.25"/>
  <cols>
    <col min="4" max="5" width="13.140625" customWidth="1"/>
    <col min="6" max="6" width="50.5703125" customWidth="1"/>
    <col min="7" max="8" width="17.5703125" customWidth="1"/>
    <col min="9" max="11" width="14.7109375" customWidth="1"/>
    <col min="12" max="12" width="36.5703125" customWidth="1"/>
  </cols>
  <sheetData>
    <row r="1" spans="1:12" ht="25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5.5" hidden="1" x14ac:dyDescent="0.25">
      <c r="A2" s="3">
        <v>1</v>
      </c>
      <c r="B2" s="4" t="s">
        <v>12</v>
      </c>
      <c r="C2" s="4" t="s">
        <v>13</v>
      </c>
      <c r="D2" s="5">
        <v>45421</v>
      </c>
      <c r="E2" s="4" t="s">
        <v>14</v>
      </c>
      <c r="F2" s="4" t="s">
        <v>15</v>
      </c>
      <c r="G2" s="4" t="s">
        <v>16</v>
      </c>
      <c r="H2" s="4" t="s">
        <v>17</v>
      </c>
      <c r="I2" s="6">
        <v>1280249</v>
      </c>
      <c r="J2" s="6">
        <v>102420</v>
      </c>
      <c r="K2" s="6">
        <v>1382669</v>
      </c>
      <c r="L2" s="4" t="s">
        <v>408</v>
      </c>
    </row>
    <row r="3" spans="1:12" ht="25.5" hidden="1" x14ac:dyDescent="0.25">
      <c r="A3" s="3">
        <v>2</v>
      </c>
      <c r="B3" s="4" t="s">
        <v>18</v>
      </c>
      <c r="C3" s="4" t="s">
        <v>13</v>
      </c>
      <c r="D3" s="5">
        <v>45421</v>
      </c>
      <c r="E3" s="4" t="s">
        <v>14</v>
      </c>
      <c r="F3" s="4" t="s">
        <v>15</v>
      </c>
      <c r="G3" s="4" t="s">
        <v>16</v>
      </c>
      <c r="H3" s="4" t="s">
        <v>19</v>
      </c>
      <c r="I3" s="6">
        <v>888464</v>
      </c>
      <c r="J3" s="6">
        <v>71077</v>
      </c>
      <c r="K3" s="6">
        <v>959541</v>
      </c>
      <c r="L3" s="4" t="s">
        <v>408</v>
      </c>
    </row>
    <row r="4" spans="1:12" ht="25.5" hidden="1" x14ac:dyDescent="0.25">
      <c r="A4" s="3">
        <v>3</v>
      </c>
      <c r="B4" s="4" t="s">
        <v>20</v>
      </c>
      <c r="C4" s="4" t="s">
        <v>13</v>
      </c>
      <c r="D4" s="5">
        <v>45423</v>
      </c>
      <c r="E4" s="4" t="s">
        <v>14</v>
      </c>
      <c r="F4" s="4" t="s">
        <v>15</v>
      </c>
      <c r="G4" s="4" t="s">
        <v>16</v>
      </c>
      <c r="H4" s="4" t="s">
        <v>21</v>
      </c>
      <c r="I4" s="6">
        <v>1243210</v>
      </c>
      <c r="J4" s="6">
        <v>99457</v>
      </c>
      <c r="K4" s="6">
        <v>1342667</v>
      </c>
      <c r="L4" s="4" t="s">
        <v>414</v>
      </c>
    </row>
    <row r="5" spans="1:12" ht="25.5" hidden="1" x14ac:dyDescent="0.25">
      <c r="A5" s="3">
        <v>4</v>
      </c>
      <c r="B5" s="4" t="s">
        <v>22</v>
      </c>
      <c r="C5" s="4" t="s">
        <v>13</v>
      </c>
      <c r="D5" s="5">
        <v>45428</v>
      </c>
      <c r="E5" s="4" t="s">
        <v>23</v>
      </c>
      <c r="F5" s="4" t="s">
        <v>24</v>
      </c>
      <c r="G5" s="4" t="s">
        <v>25</v>
      </c>
      <c r="H5" s="7" t="s">
        <v>26</v>
      </c>
      <c r="I5" s="6">
        <v>1884448</v>
      </c>
      <c r="J5" s="6">
        <v>150756</v>
      </c>
      <c r="K5" s="6">
        <v>2035204</v>
      </c>
      <c r="L5" s="4" t="s">
        <v>408</v>
      </c>
    </row>
    <row r="6" spans="1:12" ht="25.5" hidden="1" x14ac:dyDescent="0.25">
      <c r="A6" s="3">
        <v>5</v>
      </c>
      <c r="B6" s="4" t="s">
        <v>27</v>
      </c>
      <c r="C6" s="4" t="s">
        <v>13</v>
      </c>
      <c r="D6" s="5">
        <v>45443</v>
      </c>
      <c r="E6" s="4" t="s">
        <v>23</v>
      </c>
      <c r="F6" s="4" t="s">
        <v>24</v>
      </c>
      <c r="G6" s="4" t="s">
        <v>25</v>
      </c>
      <c r="H6" s="4" t="s">
        <v>28</v>
      </c>
      <c r="I6" s="6">
        <v>1541810</v>
      </c>
      <c r="J6" s="6">
        <v>123345</v>
      </c>
      <c r="K6" s="6">
        <v>1665155</v>
      </c>
      <c r="L6" s="4" t="s">
        <v>415</v>
      </c>
    </row>
    <row r="7" spans="1:12" ht="25.5" hidden="1" x14ac:dyDescent="0.25">
      <c r="A7" s="3">
        <v>6</v>
      </c>
      <c r="B7" s="4" t="s">
        <v>29</v>
      </c>
      <c r="C7" s="4" t="s">
        <v>13</v>
      </c>
      <c r="D7" s="5">
        <v>45450</v>
      </c>
      <c r="E7" s="4" t="s">
        <v>30</v>
      </c>
      <c r="F7" s="4" t="s">
        <v>31</v>
      </c>
      <c r="G7" s="4" t="s">
        <v>32</v>
      </c>
      <c r="H7" s="4" t="s">
        <v>33</v>
      </c>
      <c r="I7" s="6">
        <v>1616314</v>
      </c>
      <c r="J7" s="6">
        <v>129305</v>
      </c>
      <c r="K7" s="6">
        <v>1745619</v>
      </c>
      <c r="L7" s="4" t="s">
        <v>416</v>
      </c>
    </row>
    <row r="8" spans="1:12" ht="25.5" hidden="1" x14ac:dyDescent="0.25">
      <c r="A8" s="3">
        <v>7</v>
      </c>
      <c r="B8" s="4" t="s">
        <v>34</v>
      </c>
      <c r="C8" s="4" t="s">
        <v>13</v>
      </c>
      <c r="D8" s="5">
        <v>45450</v>
      </c>
      <c r="E8" s="4" t="s">
        <v>23</v>
      </c>
      <c r="F8" s="4" t="s">
        <v>24</v>
      </c>
      <c r="G8" s="4" t="s">
        <v>25</v>
      </c>
      <c r="H8" s="4" t="s">
        <v>35</v>
      </c>
      <c r="I8" s="6">
        <v>1674080</v>
      </c>
      <c r="J8" s="6">
        <v>133926</v>
      </c>
      <c r="K8" s="6">
        <v>1808006</v>
      </c>
      <c r="L8" s="4" t="s">
        <v>415</v>
      </c>
    </row>
    <row r="9" spans="1:12" ht="25.5" hidden="1" x14ac:dyDescent="0.25">
      <c r="A9" s="3">
        <v>9</v>
      </c>
      <c r="B9" s="4" t="s">
        <v>36</v>
      </c>
      <c r="C9" s="4" t="s">
        <v>13</v>
      </c>
      <c r="D9" s="5">
        <v>45456</v>
      </c>
      <c r="E9" s="4" t="s">
        <v>23</v>
      </c>
      <c r="F9" s="4" t="s">
        <v>24</v>
      </c>
      <c r="G9" s="4" t="s">
        <v>25</v>
      </c>
      <c r="H9" s="4" t="s">
        <v>37</v>
      </c>
      <c r="I9" s="6">
        <v>1686858</v>
      </c>
      <c r="J9" s="6">
        <v>134949</v>
      </c>
      <c r="K9" s="6">
        <v>1821807</v>
      </c>
      <c r="L9" s="4" t="s">
        <v>417</v>
      </c>
    </row>
    <row r="10" spans="1:12" ht="25.5" x14ac:dyDescent="0.25">
      <c r="A10" s="3">
        <v>148</v>
      </c>
      <c r="B10" s="4" t="s">
        <v>361</v>
      </c>
      <c r="C10" s="4" t="s">
        <v>13</v>
      </c>
      <c r="D10" s="5">
        <v>45527</v>
      </c>
      <c r="E10" s="4"/>
      <c r="F10" s="4" t="s">
        <v>31</v>
      </c>
      <c r="G10" s="4" t="s">
        <v>32</v>
      </c>
      <c r="H10" s="4" t="s">
        <v>362</v>
      </c>
      <c r="I10" s="6">
        <v>1113750</v>
      </c>
      <c r="J10" s="6">
        <v>89100</v>
      </c>
      <c r="K10" s="6">
        <v>1202850</v>
      </c>
      <c r="L10" s="4"/>
    </row>
    <row r="11" spans="1:12" ht="25.5" hidden="1" x14ac:dyDescent="0.25">
      <c r="A11" s="3">
        <v>11</v>
      </c>
      <c r="B11" s="4" t="s">
        <v>43</v>
      </c>
      <c r="C11" s="4" t="s">
        <v>13</v>
      </c>
      <c r="D11" s="5">
        <v>45471</v>
      </c>
      <c r="E11" s="4" t="s">
        <v>23</v>
      </c>
      <c r="F11" s="4" t="s">
        <v>24</v>
      </c>
      <c r="G11" s="4" t="s">
        <v>25</v>
      </c>
      <c r="H11" s="4" t="s">
        <v>44</v>
      </c>
      <c r="I11" s="6">
        <v>889400</v>
      </c>
      <c r="J11" s="6">
        <v>71152</v>
      </c>
      <c r="K11" s="6">
        <v>960552</v>
      </c>
      <c r="L11" s="4" t="s">
        <v>408</v>
      </c>
    </row>
    <row r="12" spans="1:12" ht="25.5" hidden="1" x14ac:dyDescent="0.25">
      <c r="A12" s="3">
        <v>12</v>
      </c>
      <c r="B12" s="4" t="s">
        <v>45</v>
      </c>
      <c r="C12" s="4" t="s">
        <v>13</v>
      </c>
      <c r="D12" s="5">
        <v>45477</v>
      </c>
      <c r="E12" s="4" t="s">
        <v>14</v>
      </c>
      <c r="F12" s="4" t="s">
        <v>15</v>
      </c>
      <c r="G12" s="4" t="s">
        <v>16</v>
      </c>
      <c r="H12" s="4" t="s">
        <v>46</v>
      </c>
      <c r="I12" s="6">
        <v>1517465</v>
      </c>
      <c r="J12" s="6">
        <v>121397</v>
      </c>
      <c r="K12" s="6">
        <v>1638862</v>
      </c>
      <c r="L12" s="4" t="s">
        <v>408</v>
      </c>
    </row>
    <row r="13" spans="1:12" ht="25.5" hidden="1" x14ac:dyDescent="0.25">
      <c r="A13" s="3">
        <v>13</v>
      </c>
      <c r="B13" s="4" t="s">
        <v>47</v>
      </c>
      <c r="C13" s="4" t="s">
        <v>13</v>
      </c>
      <c r="D13" s="5">
        <v>45477</v>
      </c>
      <c r="E13" s="4" t="s">
        <v>14</v>
      </c>
      <c r="F13" s="4" t="s">
        <v>15</v>
      </c>
      <c r="G13" s="4" t="s">
        <v>16</v>
      </c>
      <c r="H13" s="4" t="s">
        <v>48</v>
      </c>
      <c r="I13" s="6">
        <v>1351677</v>
      </c>
      <c r="J13" s="6">
        <v>108134</v>
      </c>
      <c r="K13" s="6">
        <v>1459811</v>
      </c>
      <c r="L13" s="4" t="s">
        <v>409</v>
      </c>
    </row>
    <row r="14" spans="1:12" ht="25.5" hidden="1" x14ac:dyDescent="0.25">
      <c r="A14" s="3">
        <v>14</v>
      </c>
      <c r="B14" s="4" t="s">
        <v>49</v>
      </c>
      <c r="C14" s="4" t="s">
        <v>13</v>
      </c>
      <c r="D14" s="5">
        <v>45477</v>
      </c>
      <c r="E14" s="4" t="s">
        <v>14</v>
      </c>
      <c r="F14" s="4" t="s">
        <v>15</v>
      </c>
      <c r="G14" s="4" t="s">
        <v>16</v>
      </c>
      <c r="H14" s="4" t="s">
        <v>50</v>
      </c>
      <c r="I14" s="6">
        <v>1111175</v>
      </c>
      <c r="J14" s="6">
        <v>88894</v>
      </c>
      <c r="K14" s="6">
        <v>1200069</v>
      </c>
      <c r="L14" s="4" t="s">
        <v>410</v>
      </c>
    </row>
    <row r="15" spans="1:12" ht="25.5" hidden="1" x14ac:dyDescent="0.25">
      <c r="A15" s="3">
        <v>15</v>
      </c>
      <c r="B15" s="4" t="s">
        <v>51</v>
      </c>
      <c r="C15" s="4" t="s">
        <v>13</v>
      </c>
      <c r="D15" s="5">
        <v>45477</v>
      </c>
      <c r="E15" s="4" t="s">
        <v>14</v>
      </c>
      <c r="F15" s="4" t="s">
        <v>15</v>
      </c>
      <c r="G15" s="4" t="s">
        <v>16</v>
      </c>
      <c r="H15" s="4" t="s">
        <v>52</v>
      </c>
      <c r="I15" s="6">
        <v>1129876</v>
      </c>
      <c r="J15" s="6">
        <v>90390</v>
      </c>
      <c r="K15" s="6">
        <v>1220266</v>
      </c>
      <c r="L15" s="4" t="s">
        <v>411</v>
      </c>
    </row>
    <row r="16" spans="1:12" ht="25.5" hidden="1" x14ac:dyDescent="0.25">
      <c r="A16" s="3">
        <v>16</v>
      </c>
      <c r="B16" s="4" t="s">
        <v>53</v>
      </c>
      <c r="C16" s="4" t="s">
        <v>13</v>
      </c>
      <c r="D16" s="5">
        <v>45477</v>
      </c>
      <c r="E16" s="4" t="s">
        <v>14</v>
      </c>
      <c r="F16" s="4" t="s">
        <v>15</v>
      </c>
      <c r="G16" s="4" t="s">
        <v>16</v>
      </c>
      <c r="H16" s="4" t="s">
        <v>54</v>
      </c>
      <c r="I16" s="6">
        <v>896348</v>
      </c>
      <c r="J16" s="6">
        <v>71708</v>
      </c>
      <c r="K16" s="6">
        <v>968056</v>
      </c>
      <c r="L16" s="4" t="s">
        <v>412</v>
      </c>
    </row>
    <row r="17" spans="1:12" ht="25.5" hidden="1" x14ac:dyDescent="0.25">
      <c r="A17" s="3">
        <v>17</v>
      </c>
      <c r="B17" s="4" t="s">
        <v>55</v>
      </c>
      <c r="C17" s="4" t="s">
        <v>13</v>
      </c>
      <c r="D17" s="5">
        <v>45477</v>
      </c>
      <c r="E17" s="4" t="s">
        <v>14</v>
      </c>
      <c r="F17" s="4" t="s">
        <v>15</v>
      </c>
      <c r="G17" s="4" t="s">
        <v>16</v>
      </c>
      <c r="H17" s="4" t="s">
        <v>56</v>
      </c>
      <c r="I17" s="6">
        <v>1390300</v>
      </c>
      <c r="J17" s="6">
        <v>111224</v>
      </c>
      <c r="K17" s="6">
        <v>1501524</v>
      </c>
      <c r="L17" s="4" t="s">
        <v>413</v>
      </c>
    </row>
    <row r="18" spans="1:12" ht="25.5" hidden="1" x14ac:dyDescent="0.25">
      <c r="A18" s="3">
        <v>18</v>
      </c>
      <c r="B18" s="4" t="s">
        <v>57</v>
      </c>
      <c r="C18" s="4" t="s">
        <v>13</v>
      </c>
      <c r="D18" s="5">
        <v>45477</v>
      </c>
      <c r="E18" s="4" t="s">
        <v>14</v>
      </c>
      <c r="F18" s="4" t="s">
        <v>15</v>
      </c>
      <c r="G18" s="4" t="s">
        <v>16</v>
      </c>
      <c r="H18" s="4" t="s">
        <v>58</v>
      </c>
      <c r="I18" s="6">
        <v>1617155</v>
      </c>
      <c r="J18" s="6">
        <v>129372</v>
      </c>
      <c r="K18" s="6">
        <v>1746527</v>
      </c>
      <c r="L18" s="4" t="s">
        <v>408</v>
      </c>
    </row>
    <row r="19" spans="1:12" ht="25.5" hidden="1" x14ac:dyDescent="0.25">
      <c r="A19" s="3">
        <v>19</v>
      </c>
      <c r="B19" s="4" t="s">
        <v>59</v>
      </c>
      <c r="C19" s="4" t="s">
        <v>13</v>
      </c>
      <c r="D19" s="5">
        <v>45477</v>
      </c>
      <c r="E19" s="4" t="s">
        <v>14</v>
      </c>
      <c r="F19" s="4" t="s">
        <v>15</v>
      </c>
      <c r="G19" s="4" t="s">
        <v>16</v>
      </c>
      <c r="H19" s="4" t="s">
        <v>60</v>
      </c>
      <c r="I19" s="6">
        <v>1372740</v>
      </c>
      <c r="J19" s="6">
        <v>109819</v>
      </c>
      <c r="K19" s="6">
        <v>1482559</v>
      </c>
      <c r="L19" s="4" t="s">
        <v>410</v>
      </c>
    </row>
    <row r="20" spans="1:12" ht="25.5" hidden="1" x14ac:dyDescent="0.25">
      <c r="A20" s="3">
        <v>20</v>
      </c>
      <c r="B20" s="4" t="s">
        <v>61</v>
      </c>
      <c r="C20" s="4" t="s">
        <v>13</v>
      </c>
      <c r="D20" s="5">
        <v>45477</v>
      </c>
      <c r="E20" s="4" t="s">
        <v>14</v>
      </c>
      <c r="F20" s="4" t="s">
        <v>15</v>
      </c>
      <c r="G20" s="4" t="s">
        <v>16</v>
      </c>
      <c r="H20" s="4" t="s">
        <v>62</v>
      </c>
      <c r="I20" s="6">
        <v>835750</v>
      </c>
      <c r="J20" s="6">
        <v>66860</v>
      </c>
      <c r="K20" s="6">
        <v>902610</v>
      </c>
      <c r="L20" s="4" t="s">
        <v>418</v>
      </c>
    </row>
    <row r="21" spans="1:12" ht="25.5" hidden="1" x14ac:dyDescent="0.25">
      <c r="A21" s="3">
        <v>115</v>
      </c>
      <c r="B21" s="4" t="s">
        <v>290</v>
      </c>
      <c r="C21" s="4" t="s">
        <v>13</v>
      </c>
      <c r="D21" s="5">
        <v>45499</v>
      </c>
      <c r="E21" s="4" t="s">
        <v>291</v>
      </c>
      <c r="F21" s="4" t="s">
        <v>292</v>
      </c>
      <c r="G21" s="4" t="s">
        <v>293</v>
      </c>
      <c r="H21" s="4" t="s">
        <v>294</v>
      </c>
      <c r="I21" s="6">
        <v>1332696</v>
      </c>
      <c r="J21" s="6">
        <v>106616</v>
      </c>
      <c r="K21" s="6">
        <v>1439312</v>
      </c>
      <c r="L21" s="4" t="s">
        <v>470</v>
      </c>
    </row>
    <row r="22" spans="1:12" ht="25.5" hidden="1" x14ac:dyDescent="0.25">
      <c r="A22" s="3">
        <v>22</v>
      </c>
      <c r="B22" s="4" t="s">
        <v>65</v>
      </c>
      <c r="C22" s="4" t="s">
        <v>13</v>
      </c>
      <c r="D22" s="5">
        <v>45477</v>
      </c>
      <c r="E22" s="4" t="s">
        <v>14</v>
      </c>
      <c r="F22" s="4" t="s">
        <v>15</v>
      </c>
      <c r="G22" s="4" t="s">
        <v>16</v>
      </c>
      <c r="H22" s="4" t="s">
        <v>66</v>
      </c>
      <c r="I22" s="6">
        <v>1197250</v>
      </c>
      <c r="J22" s="6">
        <v>95780</v>
      </c>
      <c r="K22" s="6">
        <v>1293030</v>
      </c>
      <c r="L22" s="4" t="s">
        <v>419</v>
      </c>
    </row>
    <row r="23" spans="1:12" ht="25.5" hidden="1" x14ac:dyDescent="0.25">
      <c r="A23" s="3">
        <v>23</v>
      </c>
      <c r="B23" s="4" t="s">
        <v>67</v>
      </c>
      <c r="C23" s="4" t="s">
        <v>13</v>
      </c>
      <c r="D23" s="5">
        <v>45477</v>
      </c>
      <c r="E23" s="4" t="s">
        <v>68</v>
      </c>
      <c r="F23" s="4" t="s">
        <v>69</v>
      </c>
      <c r="G23" s="4" t="s">
        <v>70</v>
      </c>
      <c r="H23" s="4" t="s">
        <v>71</v>
      </c>
      <c r="I23" s="6">
        <v>797970</v>
      </c>
      <c r="J23" s="6">
        <v>63838</v>
      </c>
      <c r="K23" s="6">
        <v>861808</v>
      </c>
      <c r="L23" s="4" t="s">
        <v>419</v>
      </c>
    </row>
    <row r="24" spans="1:12" ht="25.5" x14ac:dyDescent="0.25">
      <c r="A24" s="3">
        <v>10</v>
      </c>
      <c r="B24" s="4" t="s">
        <v>38</v>
      </c>
      <c r="C24" s="4" t="s">
        <v>13</v>
      </c>
      <c r="D24" s="5">
        <v>45464</v>
      </c>
      <c r="E24" s="4" t="s">
        <v>39</v>
      </c>
      <c r="F24" s="4" t="s">
        <v>40</v>
      </c>
      <c r="G24" s="4" t="s">
        <v>41</v>
      </c>
      <c r="H24" s="4" t="s">
        <v>42</v>
      </c>
      <c r="I24" s="6">
        <v>1055381</v>
      </c>
      <c r="J24" s="6">
        <v>84430</v>
      </c>
      <c r="K24" s="6">
        <v>1139811</v>
      </c>
      <c r="L24" s="4"/>
    </row>
    <row r="25" spans="1:12" ht="25.5" x14ac:dyDescent="0.25">
      <c r="A25" s="3">
        <v>114</v>
      </c>
      <c r="B25" s="4" t="s">
        <v>288</v>
      </c>
      <c r="C25" s="4" t="s">
        <v>13</v>
      </c>
      <c r="D25" s="5">
        <v>45499</v>
      </c>
      <c r="E25" s="4" t="s">
        <v>39</v>
      </c>
      <c r="F25" s="4" t="s">
        <v>40</v>
      </c>
      <c r="G25" s="4" t="s">
        <v>41</v>
      </c>
      <c r="H25" s="4" t="s">
        <v>289</v>
      </c>
      <c r="I25" s="6">
        <v>1332696</v>
      </c>
      <c r="J25" s="6">
        <v>106616</v>
      </c>
      <c r="K25" s="6">
        <v>1439312</v>
      </c>
      <c r="L25" s="4"/>
    </row>
    <row r="26" spans="1:12" ht="25.5" x14ac:dyDescent="0.25">
      <c r="A26" s="3">
        <v>116</v>
      </c>
      <c r="B26" s="4" t="s">
        <v>295</v>
      </c>
      <c r="C26" s="4" t="s">
        <v>13</v>
      </c>
      <c r="D26" s="5">
        <v>45499</v>
      </c>
      <c r="E26" s="4" t="s">
        <v>39</v>
      </c>
      <c r="F26" s="4" t="s">
        <v>40</v>
      </c>
      <c r="G26" s="4" t="s">
        <v>41</v>
      </c>
      <c r="H26" s="4" t="s">
        <v>296</v>
      </c>
      <c r="I26" s="6">
        <v>777406</v>
      </c>
      <c r="J26" s="6">
        <v>62192</v>
      </c>
      <c r="K26" s="6">
        <v>839598</v>
      </c>
      <c r="L26" s="4"/>
    </row>
    <row r="27" spans="1:12" ht="25.5" x14ac:dyDescent="0.25">
      <c r="A27" s="3">
        <v>142</v>
      </c>
      <c r="B27" s="4" t="s">
        <v>349</v>
      </c>
      <c r="C27" s="4" t="s">
        <v>13</v>
      </c>
      <c r="D27" s="5">
        <v>45526</v>
      </c>
      <c r="E27" s="4"/>
      <c r="F27" s="4" t="s">
        <v>350</v>
      </c>
      <c r="G27" s="4" t="s">
        <v>351</v>
      </c>
      <c r="H27" s="4" t="s">
        <v>352</v>
      </c>
      <c r="I27" s="6">
        <v>3030271</v>
      </c>
      <c r="J27" s="6">
        <v>242422</v>
      </c>
      <c r="K27" s="6">
        <v>3272693</v>
      </c>
      <c r="L27" s="4"/>
    </row>
    <row r="28" spans="1:12" ht="25.5" x14ac:dyDescent="0.25">
      <c r="A28" s="3">
        <v>21</v>
      </c>
      <c r="B28" s="4" t="s">
        <v>63</v>
      </c>
      <c r="C28" s="4" t="s">
        <v>13</v>
      </c>
      <c r="D28" s="5">
        <v>45477</v>
      </c>
      <c r="E28" s="4" t="s">
        <v>14</v>
      </c>
      <c r="F28" s="4" t="s">
        <v>15</v>
      </c>
      <c r="G28" s="4" t="s">
        <v>16</v>
      </c>
      <c r="H28" s="4" t="s">
        <v>64</v>
      </c>
      <c r="I28" s="6">
        <v>1802374</v>
      </c>
      <c r="J28" s="6">
        <v>144190</v>
      </c>
      <c r="K28" s="6">
        <v>1946564</v>
      </c>
      <c r="L28" s="4"/>
    </row>
    <row r="29" spans="1:12" ht="25.5" x14ac:dyDescent="0.25">
      <c r="A29" s="3">
        <v>126</v>
      </c>
      <c r="B29" s="4" t="s">
        <v>315</v>
      </c>
      <c r="C29" s="4" t="s">
        <v>13</v>
      </c>
      <c r="D29" s="5">
        <v>45512</v>
      </c>
      <c r="E29" s="4" t="s">
        <v>14</v>
      </c>
      <c r="F29" s="4" t="s">
        <v>15</v>
      </c>
      <c r="G29" s="4" t="s">
        <v>16</v>
      </c>
      <c r="H29" s="4" t="s">
        <v>316</v>
      </c>
      <c r="I29" s="6">
        <v>888464</v>
      </c>
      <c r="J29" s="6">
        <v>71077</v>
      </c>
      <c r="K29" s="6">
        <v>959541</v>
      </c>
      <c r="L29" s="4"/>
    </row>
    <row r="30" spans="1:12" ht="25.5" x14ac:dyDescent="0.25">
      <c r="A30" s="3">
        <v>132</v>
      </c>
      <c r="B30" s="4" t="s">
        <v>329</v>
      </c>
      <c r="C30" s="4" t="s">
        <v>13</v>
      </c>
      <c r="D30" s="5">
        <v>45519</v>
      </c>
      <c r="E30" s="4" t="s">
        <v>14</v>
      </c>
      <c r="F30" s="4" t="s">
        <v>15</v>
      </c>
      <c r="G30" s="4" t="s">
        <v>16</v>
      </c>
      <c r="H30" s="4" t="s">
        <v>330</v>
      </c>
      <c r="I30" s="6">
        <v>1287200</v>
      </c>
      <c r="J30" s="6">
        <v>102976</v>
      </c>
      <c r="K30" s="6">
        <v>1390176</v>
      </c>
      <c r="L30" s="4"/>
    </row>
    <row r="31" spans="1:12" ht="25.5" x14ac:dyDescent="0.25">
      <c r="A31" s="3">
        <v>139</v>
      </c>
      <c r="B31" s="4" t="s">
        <v>343</v>
      </c>
      <c r="C31" s="4" t="s">
        <v>13</v>
      </c>
      <c r="D31" s="5">
        <v>45526</v>
      </c>
      <c r="E31" s="4" t="s">
        <v>14</v>
      </c>
      <c r="F31" s="4" t="s">
        <v>15</v>
      </c>
      <c r="G31" s="4" t="s">
        <v>16</v>
      </c>
      <c r="H31" s="4" t="s">
        <v>344</v>
      </c>
      <c r="I31" s="6">
        <v>2227500</v>
      </c>
      <c r="J31" s="6">
        <v>178200</v>
      </c>
      <c r="K31" s="6">
        <v>2405700</v>
      </c>
      <c r="L31" s="4"/>
    </row>
    <row r="32" spans="1:12" ht="25.5" hidden="1" x14ac:dyDescent="0.25">
      <c r="A32" s="3">
        <v>32</v>
      </c>
      <c r="B32" s="4" t="s">
        <v>99</v>
      </c>
      <c r="C32" s="4" t="s">
        <v>13</v>
      </c>
      <c r="D32" s="5">
        <v>45477</v>
      </c>
      <c r="E32" s="4" t="s">
        <v>86</v>
      </c>
      <c r="F32" s="4" t="s">
        <v>87</v>
      </c>
      <c r="G32" s="4" t="s">
        <v>88</v>
      </c>
      <c r="H32" s="4" t="s">
        <v>100</v>
      </c>
      <c r="I32" s="6">
        <v>833265</v>
      </c>
      <c r="J32" s="6">
        <v>66661</v>
      </c>
      <c r="K32" s="6">
        <v>899926</v>
      </c>
      <c r="L32" s="4" t="s">
        <v>420</v>
      </c>
    </row>
    <row r="33" spans="1:12" ht="25.5" hidden="1" x14ac:dyDescent="0.25">
      <c r="A33" s="3">
        <v>33</v>
      </c>
      <c r="B33" s="4" t="s">
        <v>101</v>
      </c>
      <c r="C33" s="4" t="s">
        <v>13</v>
      </c>
      <c r="D33" s="5">
        <v>45478</v>
      </c>
      <c r="E33" s="4" t="s">
        <v>30</v>
      </c>
      <c r="F33" s="4" t="s">
        <v>31</v>
      </c>
      <c r="G33" s="4" t="s">
        <v>32</v>
      </c>
      <c r="H33" s="4" t="s">
        <v>102</v>
      </c>
      <c r="I33" s="6">
        <v>1620410</v>
      </c>
      <c r="J33" s="6">
        <v>129633</v>
      </c>
      <c r="K33" s="6">
        <v>1750043</v>
      </c>
      <c r="L33" s="4" t="s">
        <v>408</v>
      </c>
    </row>
    <row r="34" spans="1:12" ht="25.5" hidden="1" x14ac:dyDescent="0.25">
      <c r="A34" s="3">
        <v>34</v>
      </c>
      <c r="B34" s="4" t="s">
        <v>103</v>
      </c>
      <c r="C34" s="4" t="s">
        <v>13</v>
      </c>
      <c r="D34" s="5">
        <v>45478</v>
      </c>
      <c r="E34" s="4" t="s">
        <v>23</v>
      </c>
      <c r="F34" s="4" t="s">
        <v>24</v>
      </c>
      <c r="G34" s="4" t="s">
        <v>25</v>
      </c>
      <c r="H34" s="4" t="s">
        <v>104</v>
      </c>
      <c r="I34" s="6">
        <v>915885</v>
      </c>
      <c r="J34" s="6">
        <v>73271</v>
      </c>
      <c r="K34" s="6">
        <v>989156</v>
      </c>
      <c r="L34" s="4" t="s">
        <v>421</v>
      </c>
    </row>
    <row r="35" spans="1:12" ht="25.5" hidden="1" x14ac:dyDescent="0.25">
      <c r="A35" s="3">
        <v>35</v>
      </c>
      <c r="B35" s="4" t="s">
        <v>105</v>
      </c>
      <c r="C35" s="4" t="s">
        <v>13</v>
      </c>
      <c r="D35" s="5">
        <v>45478</v>
      </c>
      <c r="E35" s="4" t="s">
        <v>39</v>
      </c>
      <c r="F35" s="4" t="s">
        <v>40</v>
      </c>
      <c r="G35" s="4" t="s">
        <v>41</v>
      </c>
      <c r="H35" s="4" t="s">
        <v>106</v>
      </c>
      <c r="I35" s="6">
        <v>1578540</v>
      </c>
      <c r="J35" s="6">
        <v>126283</v>
      </c>
      <c r="K35" s="6">
        <v>1704823</v>
      </c>
      <c r="L35" s="4" t="s">
        <v>408</v>
      </c>
    </row>
    <row r="36" spans="1:12" ht="25.5" hidden="1" x14ac:dyDescent="0.25">
      <c r="A36" s="3">
        <v>36</v>
      </c>
      <c r="B36" s="4" t="s">
        <v>107</v>
      </c>
      <c r="C36" s="4" t="s">
        <v>13</v>
      </c>
      <c r="D36" s="5">
        <v>45478</v>
      </c>
      <c r="E36" s="4" t="s">
        <v>108</v>
      </c>
      <c r="F36" s="4" t="s">
        <v>109</v>
      </c>
      <c r="G36" s="4" t="s">
        <v>110</v>
      </c>
      <c r="H36" s="4" t="s">
        <v>111</v>
      </c>
      <c r="I36" s="6">
        <v>734310</v>
      </c>
      <c r="J36" s="6">
        <v>58745</v>
      </c>
      <c r="K36" s="6">
        <v>793055</v>
      </c>
      <c r="L36" s="4" t="s">
        <v>422</v>
      </c>
    </row>
    <row r="37" spans="1:12" ht="25.5" x14ac:dyDescent="0.25">
      <c r="A37" s="3">
        <v>27</v>
      </c>
      <c r="B37" s="4" t="s">
        <v>80</v>
      </c>
      <c r="C37" s="4" t="s">
        <v>13</v>
      </c>
      <c r="D37" s="5">
        <v>45477</v>
      </c>
      <c r="E37" s="4" t="s">
        <v>81</v>
      </c>
      <c r="F37" s="4" t="s">
        <v>82</v>
      </c>
      <c r="G37" s="4" t="s">
        <v>83</v>
      </c>
      <c r="H37" s="4" t="s">
        <v>84</v>
      </c>
      <c r="I37" s="6">
        <v>1176940</v>
      </c>
      <c r="J37" s="6">
        <v>94155</v>
      </c>
      <c r="K37" s="6">
        <v>1271095</v>
      </c>
      <c r="L37" s="4"/>
    </row>
    <row r="38" spans="1:12" ht="25.5" x14ac:dyDescent="0.25">
      <c r="A38" s="3">
        <v>141</v>
      </c>
      <c r="B38" s="4" t="s">
        <v>347</v>
      </c>
      <c r="C38" s="4" t="s">
        <v>13</v>
      </c>
      <c r="D38" s="5">
        <v>45526</v>
      </c>
      <c r="E38" s="4"/>
      <c r="F38" s="4" t="s">
        <v>142</v>
      </c>
      <c r="G38" s="4" t="s">
        <v>143</v>
      </c>
      <c r="H38" s="4" t="s">
        <v>348</v>
      </c>
      <c r="I38" s="6">
        <v>2430164</v>
      </c>
      <c r="J38" s="6">
        <v>194413</v>
      </c>
      <c r="K38" s="6">
        <v>2624577</v>
      </c>
      <c r="L38" s="4"/>
    </row>
    <row r="39" spans="1:12" ht="25.5" x14ac:dyDescent="0.25">
      <c r="A39" s="3">
        <v>143</v>
      </c>
      <c r="B39" s="4" t="s">
        <v>353</v>
      </c>
      <c r="C39" s="4" t="s">
        <v>13</v>
      </c>
      <c r="D39" s="5">
        <v>45526</v>
      </c>
      <c r="E39" s="4"/>
      <c r="F39" s="4" t="s">
        <v>142</v>
      </c>
      <c r="G39" s="4" t="s">
        <v>143</v>
      </c>
      <c r="H39" s="4" t="s">
        <v>354</v>
      </c>
      <c r="I39" s="6">
        <v>2291302</v>
      </c>
      <c r="J39" s="6">
        <v>183304</v>
      </c>
      <c r="K39" s="6">
        <v>2474606</v>
      </c>
      <c r="L39" s="4"/>
    </row>
    <row r="40" spans="1:12" ht="25.5" hidden="1" x14ac:dyDescent="0.25">
      <c r="A40" s="3">
        <v>40</v>
      </c>
      <c r="B40" s="4" t="s">
        <v>118</v>
      </c>
      <c r="C40" s="4" t="s">
        <v>13</v>
      </c>
      <c r="D40" s="5">
        <v>45484</v>
      </c>
      <c r="E40" s="4" t="s">
        <v>14</v>
      </c>
      <c r="F40" s="4" t="s">
        <v>15</v>
      </c>
      <c r="G40" s="4" t="s">
        <v>16</v>
      </c>
      <c r="H40" s="4" t="s">
        <v>119</v>
      </c>
      <c r="I40" s="6">
        <v>1223005</v>
      </c>
      <c r="J40" s="6">
        <v>97840</v>
      </c>
      <c r="K40" s="6">
        <v>1320845</v>
      </c>
      <c r="L40" s="4" t="s">
        <v>423</v>
      </c>
    </row>
    <row r="41" spans="1:12" ht="25.5" hidden="1" x14ac:dyDescent="0.25">
      <c r="A41" s="3">
        <v>41</v>
      </c>
      <c r="B41" s="4" t="s">
        <v>120</v>
      </c>
      <c r="C41" s="4" t="s">
        <v>13</v>
      </c>
      <c r="D41" s="5">
        <v>45484</v>
      </c>
      <c r="E41" s="4" t="s">
        <v>14</v>
      </c>
      <c r="F41" s="4" t="s">
        <v>15</v>
      </c>
      <c r="G41" s="4" t="s">
        <v>16</v>
      </c>
      <c r="H41" s="4" t="s">
        <v>121</v>
      </c>
      <c r="I41" s="6">
        <v>1928030</v>
      </c>
      <c r="J41" s="6">
        <v>154242</v>
      </c>
      <c r="K41" s="6">
        <v>2082272</v>
      </c>
      <c r="L41" s="4" t="s">
        <v>410</v>
      </c>
    </row>
    <row r="42" spans="1:12" ht="25.5" hidden="1" x14ac:dyDescent="0.25">
      <c r="A42" s="3">
        <v>42</v>
      </c>
      <c r="B42" s="4" t="s">
        <v>122</v>
      </c>
      <c r="C42" s="4" t="s">
        <v>13</v>
      </c>
      <c r="D42" s="5">
        <v>45484</v>
      </c>
      <c r="E42" s="4" t="s">
        <v>14</v>
      </c>
      <c r="F42" s="4" t="s">
        <v>15</v>
      </c>
      <c r="G42" s="4" t="s">
        <v>16</v>
      </c>
      <c r="H42" s="4" t="s">
        <v>123</v>
      </c>
      <c r="I42" s="6">
        <v>2722980</v>
      </c>
      <c r="J42" s="6">
        <v>217838</v>
      </c>
      <c r="K42" s="6">
        <v>2940818</v>
      </c>
      <c r="L42" s="4" t="s">
        <v>424</v>
      </c>
    </row>
    <row r="43" spans="1:12" ht="25.5" hidden="1" x14ac:dyDescent="0.25">
      <c r="A43" s="3">
        <v>43</v>
      </c>
      <c r="B43" s="4" t="s">
        <v>124</v>
      </c>
      <c r="C43" s="4" t="s">
        <v>13</v>
      </c>
      <c r="D43" s="5">
        <v>45484</v>
      </c>
      <c r="E43" s="4" t="s">
        <v>14</v>
      </c>
      <c r="F43" s="4" t="s">
        <v>15</v>
      </c>
      <c r="G43" s="4" t="s">
        <v>16</v>
      </c>
      <c r="H43" s="4" t="s">
        <v>125</v>
      </c>
      <c r="I43" s="6">
        <v>720870</v>
      </c>
      <c r="J43" s="6">
        <v>57670</v>
      </c>
      <c r="K43" s="6">
        <v>778540</v>
      </c>
      <c r="L43" s="4" t="s">
        <v>425</v>
      </c>
    </row>
    <row r="44" spans="1:12" ht="25.5" hidden="1" x14ac:dyDescent="0.25">
      <c r="A44" s="3">
        <v>44</v>
      </c>
      <c r="B44" s="4" t="s">
        <v>126</v>
      </c>
      <c r="C44" s="4" t="s">
        <v>13</v>
      </c>
      <c r="D44" s="5">
        <v>45484</v>
      </c>
      <c r="E44" s="4" t="s">
        <v>14</v>
      </c>
      <c r="F44" s="4" t="s">
        <v>15</v>
      </c>
      <c r="G44" s="4" t="s">
        <v>16</v>
      </c>
      <c r="H44" s="4" t="s">
        <v>127</v>
      </c>
      <c r="I44" s="6">
        <v>2674940</v>
      </c>
      <c r="J44" s="6">
        <v>213995</v>
      </c>
      <c r="K44" s="6">
        <v>2888935</v>
      </c>
      <c r="L44" s="4" t="s">
        <v>426</v>
      </c>
    </row>
    <row r="45" spans="1:12" ht="25.5" hidden="1" x14ac:dyDescent="0.25">
      <c r="A45" s="3">
        <v>45</v>
      </c>
      <c r="B45" s="4" t="s">
        <v>128</v>
      </c>
      <c r="C45" s="4" t="s">
        <v>13</v>
      </c>
      <c r="D45" s="5">
        <v>45484</v>
      </c>
      <c r="E45" s="4" t="s">
        <v>14</v>
      </c>
      <c r="F45" s="4" t="s">
        <v>15</v>
      </c>
      <c r="G45" s="4" t="s">
        <v>16</v>
      </c>
      <c r="H45" s="4" t="s">
        <v>129</v>
      </c>
      <c r="I45" s="6">
        <v>719790</v>
      </c>
      <c r="J45" s="6">
        <v>57583</v>
      </c>
      <c r="K45" s="6">
        <v>777373</v>
      </c>
      <c r="L45" s="4" t="s">
        <v>427</v>
      </c>
    </row>
    <row r="46" spans="1:12" ht="25.5" hidden="1" x14ac:dyDescent="0.25">
      <c r="A46" s="3">
        <v>46</v>
      </c>
      <c r="B46" s="4" t="s">
        <v>130</v>
      </c>
      <c r="C46" s="4" t="s">
        <v>13</v>
      </c>
      <c r="D46" s="5">
        <v>45484</v>
      </c>
      <c r="E46" s="4" t="s">
        <v>131</v>
      </c>
      <c r="F46" s="4" t="s">
        <v>132</v>
      </c>
      <c r="G46" s="4" t="s">
        <v>133</v>
      </c>
      <c r="H46" s="4" t="s">
        <v>134</v>
      </c>
      <c r="I46" s="6">
        <v>709500</v>
      </c>
      <c r="J46" s="6">
        <v>56760</v>
      </c>
      <c r="K46" s="6">
        <v>766260</v>
      </c>
      <c r="L46" s="4" t="s">
        <v>428</v>
      </c>
    </row>
    <row r="47" spans="1:12" ht="25.5" hidden="1" x14ac:dyDescent="0.25">
      <c r="A47" s="3">
        <v>47</v>
      </c>
      <c r="B47" s="4" t="s">
        <v>135</v>
      </c>
      <c r="C47" s="4" t="s">
        <v>13</v>
      </c>
      <c r="D47" s="5">
        <v>45484</v>
      </c>
      <c r="E47" s="4" t="s">
        <v>136</v>
      </c>
      <c r="F47" s="4" t="s">
        <v>137</v>
      </c>
      <c r="G47" s="4" t="s">
        <v>138</v>
      </c>
      <c r="H47" s="4" t="s">
        <v>139</v>
      </c>
      <c r="I47" s="6">
        <v>774635</v>
      </c>
      <c r="J47" s="6">
        <v>61971</v>
      </c>
      <c r="K47" s="6">
        <v>836606</v>
      </c>
      <c r="L47" s="4" t="s">
        <v>429</v>
      </c>
    </row>
    <row r="48" spans="1:12" ht="25.5" hidden="1" x14ac:dyDescent="0.25">
      <c r="A48" s="3">
        <v>48</v>
      </c>
      <c r="B48" s="4" t="s">
        <v>140</v>
      </c>
      <c r="C48" s="4" t="s">
        <v>13</v>
      </c>
      <c r="D48" s="5">
        <v>45484</v>
      </c>
      <c r="E48" s="4" t="s">
        <v>141</v>
      </c>
      <c r="F48" s="4" t="s">
        <v>142</v>
      </c>
      <c r="G48" s="4" t="s">
        <v>143</v>
      </c>
      <c r="H48" s="4" t="s">
        <v>144</v>
      </c>
      <c r="I48" s="6">
        <v>1910181</v>
      </c>
      <c r="J48" s="6">
        <v>152814</v>
      </c>
      <c r="K48" s="6">
        <v>2062995</v>
      </c>
      <c r="L48" s="4" t="s">
        <v>416</v>
      </c>
    </row>
    <row r="49" spans="1:12" ht="25.5" hidden="1" x14ac:dyDescent="0.25">
      <c r="A49" s="3">
        <v>49</v>
      </c>
      <c r="B49" s="4" t="s">
        <v>145</v>
      </c>
      <c r="C49" s="4" t="s">
        <v>13</v>
      </c>
      <c r="D49" s="5">
        <v>45484</v>
      </c>
      <c r="E49" s="4" t="s">
        <v>23</v>
      </c>
      <c r="F49" s="4" t="s">
        <v>24</v>
      </c>
      <c r="G49" s="4" t="s">
        <v>25</v>
      </c>
      <c r="H49" s="4" t="s">
        <v>146</v>
      </c>
      <c r="I49" s="6">
        <v>889400</v>
      </c>
      <c r="J49" s="6">
        <v>71152</v>
      </c>
      <c r="K49" s="6">
        <v>960552</v>
      </c>
      <c r="L49" s="4" t="s">
        <v>408</v>
      </c>
    </row>
    <row r="50" spans="1:12" ht="25.5" hidden="1" x14ac:dyDescent="0.25">
      <c r="A50" s="3">
        <v>50</v>
      </c>
      <c r="B50" s="4" t="s">
        <v>147</v>
      </c>
      <c r="C50" s="4" t="s">
        <v>13</v>
      </c>
      <c r="D50" s="5">
        <v>45484</v>
      </c>
      <c r="E50" s="4" t="s">
        <v>23</v>
      </c>
      <c r="F50" s="4" t="s">
        <v>24</v>
      </c>
      <c r="G50" s="4" t="s">
        <v>25</v>
      </c>
      <c r="H50" s="4" t="s">
        <v>148</v>
      </c>
      <c r="I50" s="6">
        <v>2443342</v>
      </c>
      <c r="J50" s="6">
        <v>195467</v>
      </c>
      <c r="K50" s="6">
        <v>2638809</v>
      </c>
      <c r="L50" s="4" t="s">
        <v>408</v>
      </c>
    </row>
    <row r="51" spans="1:12" ht="25.5" x14ac:dyDescent="0.25">
      <c r="A51" s="3">
        <v>24</v>
      </c>
      <c r="B51" s="4" t="s">
        <v>67</v>
      </c>
      <c r="C51" s="4" t="s">
        <v>13</v>
      </c>
      <c r="D51" s="5">
        <v>45477</v>
      </c>
      <c r="E51" s="4" t="s">
        <v>72</v>
      </c>
      <c r="F51" s="4" t="s">
        <v>73</v>
      </c>
      <c r="G51" s="4" t="s">
        <v>74</v>
      </c>
      <c r="H51" s="4" t="s">
        <v>75</v>
      </c>
      <c r="I51" s="6">
        <v>839555</v>
      </c>
      <c r="J51" s="6">
        <v>67164</v>
      </c>
      <c r="K51" s="6">
        <v>906719</v>
      </c>
      <c r="L51" s="4"/>
    </row>
    <row r="52" spans="1:12" ht="25.5" x14ac:dyDescent="0.25">
      <c r="A52" s="3">
        <v>25</v>
      </c>
      <c r="B52" s="4" t="s">
        <v>76</v>
      </c>
      <c r="C52" s="4" t="s">
        <v>13</v>
      </c>
      <c r="D52" s="5">
        <v>45477</v>
      </c>
      <c r="E52" s="4" t="s">
        <v>72</v>
      </c>
      <c r="F52" s="4" t="s">
        <v>73</v>
      </c>
      <c r="G52" s="4" t="s">
        <v>74</v>
      </c>
      <c r="H52" s="4" t="s">
        <v>77</v>
      </c>
      <c r="I52" s="6">
        <v>971583</v>
      </c>
      <c r="J52" s="6">
        <v>77727</v>
      </c>
      <c r="K52" s="6">
        <v>1049310</v>
      </c>
      <c r="L52" s="4"/>
    </row>
    <row r="53" spans="1:12" ht="25.5" x14ac:dyDescent="0.25">
      <c r="A53" s="3">
        <v>26</v>
      </c>
      <c r="B53" s="4" t="s">
        <v>78</v>
      </c>
      <c r="C53" s="4" t="s">
        <v>13</v>
      </c>
      <c r="D53" s="5">
        <v>45477</v>
      </c>
      <c r="E53" s="4" t="s">
        <v>72</v>
      </c>
      <c r="F53" s="4" t="s">
        <v>73</v>
      </c>
      <c r="G53" s="4" t="s">
        <v>74</v>
      </c>
      <c r="H53" s="4" t="s">
        <v>79</v>
      </c>
      <c r="I53" s="6">
        <v>793383</v>
      </c>
      <c r="J53" s="6">
        <v>63471</v>
      </c>
      <c r="K53" s="6">
        <v>856854</v>
      </c>
      <c r="L53" s="4"/>
    </row>
    <row r="54" spans="1:12" ht="25.5" x14ac:dyDescent="0.25">
      <c r="A54" s="3">
        <v>39</v>
      </c>
      <c r="B54" s="4" t="s">
        <v>116</v>
      </c>
      <c r="C54" s="4" t="s">
        <v>13</v>
      </c>
      <c r="D54" s="5">
        <v>45478</v>
      </c>
      <c r="E54" s="4" t="s">
        <v>72</v>
      </c>
      <c r="F54" s="4" t="s">
        <v>73</v>
      </c>
      <c r="G54" s="4" t="s">
        <v>74</v>
      </c>
      <c r="H54" s="4" t="s">
        <v>117</v>
      </c>
      <c r="I54" s="6">
        <v>1126990</v>
      </c>
      <c r="J54" s="6">
        <v>90159</v>
      </c>
      <c r="K54" s="6">
        <v>1217149</v>
      </c>
      <c r="L54" s="4"/>
    </row>
    <row r="55" spans="1:12" ht="25.5" x14ac:dyDescent="0.25">
      <c r="A55" s="3">
        <v>52</v>
      </c>
      <c r="B55" s="4" t="s">
        <v>151</v>
      </c>
      <c r="C55" s="4" t="s">
        <v>13</v>
      </c>
      <c r="D55" s="5">
        <v>45484</v>
      </c>
      <c r="E55" s="4" t="s">
        <v>72</v>
      </c>
      <c r="F55" s="4" t="s">
        <v>73</v>
      </c>
      <c r="G55" s="4" t="s">
        <v>74</v>
      </c>
      <c r="H55" s="4" t="s">
        <v>152</v>
      </c>
      <c r="I55" s="6">
        <v>1227224</v>
      </c>
      <c r="J55" s="6">
        <v>98178</v>
      </c>
      <c r="K55" s="6">
        <v>1325402</v>
      </c>
      <c r="L55" s="4"/>
    </row>
    <row r="56" spans="1:12" ht="25.5" hidden="1" x14ac:dyDescent="0.25">
      <c r="A56" s="3">
        <v>56</v>
      </c>
      <c r="B56" s="4" t="s">
        <v>159</v>
      </c>
      <c r="C56" s="4" t="s">
        <v>13</v>
      </c>
      <c r="D56" s="5">
        <v>45485</v>
      </c>
      <c r="E56" s="4" t="s">
        <v>39</v>
      </c>
      <c r="F56" s="4" t="s">
        <v>40</v>
      </c>
      <c r="G56" s="4" t="s">
        <v>41</v>
      </c>
      <c r="H56" s="4" t="s">
        <v>160</v>
      </c>
      <c r="I56" s="6">
        <v>938684</v>
      </c>
      <c r="J56" s="6">
        <v>75095</v>
      </c>
      <c r="K56" s="6">
        <v>1013779</v>
      </c>
      <c r="L56" s="4" t="s">
        <v>408</v>
      </c>
    </row>
    <row r="57" spans="1:12" ht="25.5" hidden="1" x14ac:dyDescent="0.25">
      <c r="A57" s="3">
        <v>57</v>
      </c>
      <c r="B57" s="4" t="s">
        <v>161</v>
      </c>
      <c r="C57" s="4" t="s">
        <v>13</v>
      </c>
      <c r="D57" s="5">
        <v>45485</v>
      </c>
      <c r="E57" s="4" t="s">
        <v>39</v>
      </c>
      <c r="F57" s="4" t="s">
        <v>40</v>
      </c>
      <c r="G57" s="4" t="s">
        <v>41</v>
      </c>
      <c r="H57" s="4" t="s">
        <v>162</v>
      </c>
      <c r="I57" s="6">
        <v>1139613</v>
      </c>
      <c r="J57" s="6">
        <v>91169</v>
      </c>
      <c r="K57" s="6">
        <v>1230782</v>
      </c>
      <c r="L57" s="4" t="s">
        <v>408</v>
      </c>
    </row>
    <row r="58" spans="1:12" ht="25.5" hidden="1" x14ac:dyDescent="0.25">
      <c r="A58" s="3">
        <v>58</v>
      </c>
      <c r="B58" s="4" t="s">
        <v>163</v>
      </c>
      <c r="C58" s="4" t="s">
        <v>13</v>
      </c>
      <c r="D58" s="5">
        <v>45485</v>
      </c>
      <c r="E58" s="4" t="s">
        <v>30</v>
      </c>
      <c r="F58" s="4" t="s">
        <v>31</v>
      </c>
      <c r="G58" s="4" t="s">
        <v>32</v>
      </c>
      <c r="H58" s="4" t="s">
        <v>164</v>
      </c>
      <c r="I58" s="6">
        <v>1420372</v>
      </c>
      <c r="J58" s="6">
        <v>113630</v>
      </c>
      <c r="K58" s="6">
        <v>1534002</v>
      </c>
      <c r="L58" s="4" t="s">
        <v>430</v>
      </c>
    </row>
    <row r="59" spans="1:12" ht="25.5" hidden="1" x14ac:dyDescent="0.25">
      <c r="A59" s="3">
        <v>59</v>
      </c>
      <c r="B59" s="4" t="s">
        <v>165</v>
      </c>
      <c r="C59" s="4" t="s">
        <v>13</v>
      </c>
      <c r="D59" s="5">
        <v>45485</v>
      </c>
      <c r="E59" s="4" t="s">
        <v>30</v>
      </c>
      <c r="F59" s="4" t="s">
        <v>31</v>
      </c>
      <c r="G59" s="4" t="s">
        <v>32</v>
      </c>
      <c r="H59" s="4" t="s">
        <v>166</v>
      </c>
      <c r="I59" s="6">
        <v>2022726</v>
      </c>
      <c r="J59" s="6">
        <v>161818</v>
      </c>
      <c r="K59" s="6">
        <v>2184544</v>
      </c>
      <c r="L59" s="4" t="s">
        <v>431</v>
      </c>
    </row>
    <row r="60" spans="1:12" ht="25.5" hidden="1" x14ac:dyDescent="0.25">
      <c r="A60" s="3">
        <v>60</v>
      </c>
      <c r="B60" s="4" t="s">
        <v>167</v>
      </c>
      <c r="C60" s="4" t="s">
        <v>13</v>
      </c>
      <c r="D60" s="5">
        <v>45485</v>
      </c>
      <c r="E60" s="4" t="s">
        <v>30</v>
      </c>
      <c r="F60" s="4" t="s">
        <v>31</v>
      </c>
      <c r="G60" s="4" t="s">
        <v>32</v>
      </c>
      <c r="H60" s="4" t="s">
        <v>168</v>
      </c>
      <c r="I60" s="6">
        <v>1190309</v>
      </c>
      <c r="J60" s="6">
        <v>95225</v>
      </c>
      <c r="K60" s="6">
        <v>1285534</v>
      </c>
      <c r="L60" s="4" t="s">
        <v>432</v>
      </c>
    </row>
    <row r="61" spans="1:12" ht="25.5" hidden="1" x14ac:dyDescent="0.25">
      <c r="A61" s="3">
        <v>61</v>
      </c>
      <c r="B61" s="4" t="s">
        <v>169</v>
      </c>
      <c r="C61" s="4" t="s">
        <v>13</v>
      </c>
      <c r="D61" s="5">
        <v>45491</v>
      </c>
      <c r="E61" s="4" t="s">
        <v>14</v>
      </c>
      <c r="F61" s="4" t="s">
        <v>15</v>
      </c>
      <c r="G61" s="4" t="s">
        <v>16</v>
      </c>
      <c r="H61" s="4" t="s">
        <v>170</v>
      </c>
      <c r="I61" s="6">
        <v>2206110</v>
      </c>
      <c r="J61" s="6">
        <v>176489</v>
      </c>
      <c r="K61" s="6">
        <v>2382599</v>
      </c>
      <c r="L61" s="4" t="s">
        <v>429</v>
      </c>
    </row>
    <row r="62" spans="1:12" ht="25.5" hidden="1" x14ac:dyDescent="0.25">
      <c r="A62" s="3">
        <v>62</v>
      </c>
      <c r="B62" s="4" t="s">
        <v>171</v>
      </c>
      <c r="C62" s="4" t="s">
        <v>13</v>
      </c>
      <c r="D62" s="5">
        <v>45491</v>
      </c>
      <c r="E62" s="4" t="s">
        <v>14</v>
      </c>
      <c r="F62" s="4" t="s">
        <v>15</v>
      </c>
      <c r="G62" s="4" t="s">
        <v>16</v>
      </c>
      <c r="H62" s="4" t="s">
        <v>172</v>
      </c>
      <c r="I62" s="6">
        <v>758885</v>
      </c>
      <c r="J62" s="6">
        <v>60711</v>
      </c>
      <c r="K62" s="6">
        <v>819596</v>
      </c>
      <c r="L62" s="4" t="s">
        <v>433</v>
      </c>
    </row>
    <row r="63" spans="1:12" ht="25.5" hidden="1" x14ac:dyDescent="0.25">
      <c r="A63" s="3">
        <v>63</v>
      </c>
      <c r="B63" s="4" t="s">
        <v>173</v>
      </c>
      <c r="C63" s="4" t="s">
        <v>13</v>
      </c>
      <c r="D63" s="5">
        <v>45491</v>
      </c>
      <c r="E63" s="4" t="s">
        <v>14</v>
      </c>
      <c r="F63" s="4" t="s">
        <v>15</v>
      </c>
      <c r="G63" s="4" t="s">
        <v>16</v>
      </c>
      <c r="H63" s="4" t="s">
        <v>174</v>
      </c>
      <c r="I63" s="6">
        <v>873070</v>
      </c>
      <c r="J63" s="6">
        <v>69846</v>
      </c>
      <c r="K63" s="6">
        <v>942916</v>
      </c>
      <c r="L63" s="4" t="s">
        <v>434</v>
      </c>
    </row>
    <row r="64" spans="1:12" ht="25.5" hidden="1" x14ac:dyDescent="0.25">
      <c r="A64" s="3">
        <v>64</v>
      </c>
      <c r="B64" s="4" t="s">
        <v>175</v>
      </c>
      <c r="C64" s="4" t="s">
        <v>13</v>
      </c>
      <c r="D64" s="5">
        <v>45491</v>
      </c>
      <c r="E64" s="4" t="s">
        <v>14</v>
      </c>
      <c r="F64" s="4" t="s">
        <v>15</v>
      </c>
      <c r="G64" s="4" t="s">
        <v>16</v>
      </c>
      <c r="H64" s="4" t="s">
        <v>176</v>
      </c>
      <c r="I64" s="6">
        <v>2960920</v>
      </c>
      <c r="J64" s="6">
        <v>236874</v>
      </c>
      <c r="K64" s="6">
        <v>3197794</v>
      </c>
      <c r="L64" s="4" t="s">
        <v>427</v>
      </c>
    </row>
    <row r="65" spans="1:12" ht="25.5" hidden="1" x14ac:dyDescent="0.25">
      <c r="A65" s="3">
        <v>65</v>
      </c>
      <c r="B65" s="4" t="s">
        <v>177</v>
      </c>
      <c r="C65" s="4" t="s">
        <v>13</v>
      </c>
      <c r="D65" s="5">
        <v>45491</v>
      </c>
      <c r="E65" s="4" t="s">
        <v>14</v>
      </c>
      <c r="F65" s="4" t="s">
        <v>15</v>
      </c>
      <c r="G65" s="4" t="s">
        <v>16</v>
      </c>
      <c r="H65" s="4" t="s">
        <v>178</v>
      </c>
      <c r="I65" s="6">
        <v>1376950</v>
      </c>
      <c r="J65" s="6">
        <v>110156</v>
      </c>
      <c r="K65" s="6">
        <v>1487106</v>
      </c>
      <c r="L65" s="4" t="s">
        <v>429</v>
      </c>
    </row>
    <row r="66" spans="1:12" ht="25.5" hidden="1" x14ac:dyDescent="0.25">
      <c r="A66" s="3">
        <v>66</v>
      </c>
      <c r="B66" s="4" t="s">
        <v>179</v>
      </c>
      <c r="C66" s="4" t="s">
        <v>13</v>
      </c>
      <c r="D66" s="5">
        <v>45491</v>
      </c>
      <c r="E66" s="4" t="s">
        <v>14</v>
      </c>
      <c r="F66" s="4" t="s">
        <v>15</v>
      </c>
      <c r="G66" s="4" t="s">
        <v>16</v>
      </c>
      <c r="H66" s="4" t="s">
        <v>180</v>
      </c>
      <c r="I66" s="6">
        <v>1289600</v>
      </c>
      <c r="J66" s="6">
        <v>103168</v>
      </c>
      <c r="K66" s="6">
        <v>1392768</v>
      </c>
      <c r="L66" s="4" t="s">
        <v>435</v>
      </c>
    </row>
    <row r="67" spans="1:12" ht="25.5" hidden="1" x14ac:dyDescent="0.25">
      <c r="A67" s="3">
        <v>67</v>
      </c>
      <c r="B67" s="4" t="s">
        <v>181</v>
      </c>
      <c r="C67" s="4" t="s">
        <v>13</v>
      </c>
      <c r="D67" s="5">
        <v>45491</v>
      </c>
      <c r="E67" s="4" t="s">
        <v>14</v>
      </c>
      <c r="F67" s="4" t="s">
        <v>15</v>
      </c>
      <c r="G67" s="4" t="s">
        <v>16</v>
      </c>
      <c r="H67" s="4" t="s">
        <v>182</v>
      </c>
      <c r="I67" s="6">
        <v>1067484</v>
      </c>
      <c r="J67" s="6">
        <v>85399</v>
      </c>
      <c r="K67" s="6">
        <v>1152883</v>
      </c>
      <c r="L67" s="4" t="s">
        <v>436</v>
      </c>
    </row>
    <row r="68" spans="1:12" ht="25.5" hidden="1" x14ac:dyDescent="0.25">
      <c r="A68" s="3">
        <v>68</v>
      </c>
      <c r="B68" s="4" t="s">
        <v>183</v>
      </c>
      <c r="C68" s="4" t="s">
        <v>13</v>
      </c>
      <c r="D68" s="5">
        <v>45491</v>
      </c>
      <c r="E68" s="4" t="s">
        <v>14</v>
      </c>
      <c r="F68" s="4" t="s">
        <v>15</v>
      </c>
      <c r="G68" s="4" t="s">
        <v>16</v>
      </c>
      <c r="H68" s="4" t="s">
        <v>184</v>
      </c>
      <c r="I68" s="6">
        <v>2106229</v>
      </c>
      <c r="J68" s="6">
        <v>168498</v>
      </c>
      <c r="K68" s="6">
        <v>2274727</v>
      </c>
      <c r="L68" s="4" t="s">
        <v>419</v>
      </c>
    </row>
    <row r="69" spans="1:12" ht="25.5" hidden="1" x14ac:dyDescent="0.25">
      <c r="A69" s="3">
        <v>69</v>
      </c>
      <c r="B69" s="4" t="s">
        <v>185</v>
      </c>
      <c r="C69" s="4" t="s">
        <v>13</v>
      </c>
      <c r="D69" s="5">
        <v>45491</v>
      </c>
      <c r="E69" s="4" t="s">
        <v>14</v>
      </c>
      <c r="F69" s="4" t="s">
        <v>15</v>
      </c>
      <c r="G69" s="4" t="s">
        <v>16</v>
      </c>
      <c r="H69" s="4" t="s">
        <v>186</v>
      </c>
      <c r="I69" s="6">
        <v>1068360</v>
      </c>
      <c r="J69" s="6">
        <v>85469</v>
      </c>
      <c r="K69" s="6">
        <v>1153829</v>
      </c>
      <c r="L69" s="4" t="s">
        <v>429</v>
      </c>
    </row>
    <row r="70" spans="1:12" ht="25.5" hidden="1" x14ac:dyDescent="0.25">
      <c r="A70" s="3">
        <v>71</v>
      </c>
      <c r="B70" s="4" t="s">
        <v>187</v>
      </c>
      <c r="C70" s="4" t="s">
        <v>13</v>
      </c>
      <c r="D70" s="5">
        <v>45491</v>
      </c>
      <c r="E70" s="4" t="s">
        <v>23</v>
      </c>
      <c r="F70" s="4" t="s">
        <v>24</v>
      </c>
      <c r="G70" s="4" t="s">
        <v>25</v>
      </c>
      <c r="H70" s="4" t="s">
        <v>188</v>
      </c>
      <c r="I70" s="6">
        <v>737956</v>
      </c>
      <c r="J70" s="6">
        <v>59036</v>
      </c>
      <c r="K70" s="6">
        <v>796992</v>
      </c>
      <c r="L70" s="4" t="s">
        <v>408</v>
      </c>
    </row>
    <row r="71" spans="1:12" ht="25.5" hidden="1" x14ac:dyDescent="0.25">
      <c r="A71" s="3">
        <v>72</v>
      </c>
      <c r="B71" s="4" t="s">
        <v>189</v>
      </c>
      <c r="C71" s="4" t="s">
        <v>13</v>
      </c>
      <c r="D71" s="5">
        <v>45491</v>
      </c>
      <c r="E71" s="4" t="s">
        <v>23</v>
      </c>
      <c r="F71" s="4" t="s">
        <v>24</v>
      </c>
      <c r="G71" s="4" t="s">
        <v>25</v>
      </c>
      <c r="H71" s="4" t="s">
        <v>190</v>
      </c>
      <c r="I71" s="6">
        <v>737956</v>
      </c>
      <c r="J71" s="6">
        <v>59036</v>
      </c>
      <c r="K71" s="6">
        <v>796992</v>
      </c>
      <c r="L71" s="4" t="s">
        <v>408</v>
      </c>
    </row>
    <row r="72" spans="1:12" ht="25.5" hidden="1" x14ac:dyDescent="0.25">
      <c r="A72" s="3">
        <v>73</v>
      </c>
      <c r="B72" s="4" t="s">
        <v>191</v>
      </c>
      <c r="C72" s="4" t="s">
        <v>13</v>
      </c>
      <c r="D72" s="5">
        <v>45491</v>
      </c>
      <c r="E72" s="4" t="s">
        <v>23</v>
      </c>
      <c r="F72" s="4" t="s">
        <v>24</v>
      </c>
      <c r="G72" s="4" t="s">
        <v>25</v>
      </c>
      <c r="H72" s="4" t="s">
        <v>192</v>
      </c>
      <c r="I72" s="6">
        <v>737956</v>
      </c>
      <c r="J72" s="6">
        <v>59036</v>
      </c>
      <c r="K72" s="6">
        <v>796992</v>
      </c>
      <c r="L72" s="4" t="s">
        <v>408</v>
      </c>
    </row>
    <row r="73" spans="1:12" ht="25.5" x14ac:dyDescent="0.25">
      <c r="A73" s="3">
        <v>55</v>
      </c>
      <c r="B73" s="4" t="s">
        <v>157</v>
      </c>
      <c r="C73" s="4" t="s">
        <v>13</v>
      </c>
      <c r="D73" s="5">
        <v>45484</v>
      </c>
      <c r="E73" s="4" t="s">
        <v>72</v>
      </c>
      <c r="F73" s="4" t="s">
        <v>73</v>
      </c>
      <c r="G73" s="4" t="s">
        <v>74</v>
      </c>
      <c r="H73" s="4" t="s">
        <v>158</v>
      </c>
      <c r="I73" s="6">
        <v>811385</v>
      </c>
      <c r="J73" s="6">
        <v>64911</v>
      </c>
      <c r="K73" s="6">
        <v>876296</v>
      </c>
      <c r="L73" s="4"/>
    </row>
    <row r="74" spans="1:12" ht="25.5" hidden="1" x14ac:dyDescent="0.25">
      <c r="A74" s="3">
        <v>75</v>
      </c>
      <c r="B74" s="4" t="s">
        <v>195</v>
      </c>
      <c r="C74" s="4" t="s">
        <v>13</v>
      </c>
      <c r="D74" s="5">
        <v>45492</v>
      </c>
      <c r="E74" s="4" t="s">
        <v>39</v>
      </c>
      <c r="F74" s="4" t="s">
        <v>40</v>
      </c>
      <c r="G74" s="4" t="s">
        <v>41</v>
      </c>
      <c r="H74" s="4" t="s">
        <v>196</v>
      </c>
      <c r="I74" s="6">
        <v>1044417</v>
      </c>
      <c r="J74" s="6">
        <v>83553</v>
      </c>
      <c r="K74" s="6">
        <v>1127970</v>
      </c>
      <c r="L74" s="4" t="s">
        <v>408</v>
      </c>
    </row>
    <row r="75" spans="1:12" ht="25.5" hidden="1" x14ac:dyDescent="0.25">
      <c r="A75" s="3">
        <v>76</v>
      </c>
      <c r="B75" s="4" t="s">
        <v>197</v>
      </c>
      <c r="C75" s="4" t="s">
        <v>13</v>
      </c>
      <c r="D75" s="5">
        <v>45492</v>
      </c>
      <c r="E75" s="4" t="s">
        <v>30</v>
      </c>
      <c r="F75" s="4" t="s">
        <v>31</v>
      </c>
      <c r="G75" s="4" t="s">
        <v>32</v>
      </c>
      <c r="H75" s="4" t="s">
        <v>198</v>
      </c>
      <c r="I75" s="6">
        <v>1034956</v>
      </c>
      <c r="J75" s="6">
        <v>82796</v>
      </c>
      <c r="K75" s="6">
        <v>1117752</v>
      </c>
      <c r="L75" s="4" t="s">
        <v>437</v>
      </c>
    </row>
    <row r="76" spans="1:12" ht="25.5" hidden="1" x14ac:dyDescent="0.25">
      <c r="A76" s="3">
        <v>77</v>
      </c>
      <c r="B76" s="4" t="s">
        <v>199</v>
      </c>
      <c r="C76" s="4" t="s">
        <v>13</v>
      </c>
      <c r="D76" s="5">
        <v>45492</v>
      </c>
      <c r="E76" s="4" t="s">
        <v>30</v>
      </c>
      <c r="F76" s="4" t="s">
        <v>31</v>
      </c>
      <c r="G76" s="4" t="s">
        <v>32</v>
      </c>
      <c r="H76" s="4" t="s">
        <v>200</v>
      </c>
      <c r="I76" s="6">
        <v>1269546</v>
      </c>
      <c r="J76" s="6">
        <v>101564</v>
      </c>
      <c r="K76" s="6">
        <v>1371110</v>
      </c>
      <c r="L76" s="4" t="s">
        <v>408</v>
      </c>
    </row>
    <row r="77" spans="1:12" ht="25.5" hidden="1" x14ac:dyDescent="0.25">
      <c r="A77" s="3">
        <v>78</v>
      </c>
      <c r="B77" s="4" t="s">
        <v>201</v>
      </c>
      <c r="C77" s="4" t="s">
        <v>13</v>
      </c>
      <c r="D77" s="5">
        <v>45492</v>
      </c>
      <c r="E77" s="4" t="s">
        <v>30</v>
      </c>
      <c r="F77" s="4" t="s">
        <v>31</v>
      </c>
      <c r="G77" s="4" t="s">
        <v>32</v>
      </c>
      <c r="H77" s="4" t="s">
        <v>202</v>
      </c>
      <c r="I77" s="6">
        <v>1460480</v>
      </c>
      <c r="J77" s="6">
        <v>116838</v>
      </c>
      <c r="K77" s="6">
        <v>1577318</v>
      </c>
      <c r="L77" s="4" t="s">
        <v>408</v>
      </c>
    </row>
    <row r="78" spans="1:12" ht="25.5" hidden="1" x14ac:dyDescent="0.25">
      <c r="A78" s="3">
        <v>79</v>
      </c>
      <c r="B78" s="4" t="s">
        <v>203</v>
      </c>
      <c r="C78" s="4" t="s">
        <v>13</v>
      </c>
      <c r="D78" s="5">
        <v>45492</v>
      </c>
      <c r="E78" s="4" t="s">
        <v>30</v>
      </c>
      <c r="F78" s="4" t="s">
        <v>31</v>
      </c>
      <c r="G78" s="4" t="s">
        <v>32</v>
      </c>
      <c r="H78" s="4" t="s">
        <v>204</v>
      </c>
      <c r="I78" s="6">
        <v>1182292</v>
      </c>
      <c r="J78" s="6">
        <v>94583</v>
      </c>
      <c r="K78" s="6">
        <v>1276875</v>
      </c>
      <c r="L78" s="4" t="s">
        <v>408</v>
      </c>
    </row>
    <row r="79" spans="1:12" ht="25.5" hidden="1" x14ac:dyDescent="0.25">
      <c r="A79" s="3">
        <v>80</v>
      </c>
      <c r="B79" s="4" t="s">
        <v>205</v>
      </c>
      <c r="C79" s="4" t="s">
        <v>13</v>
      </c>
      <c r="D79" s="5">
        <v>45492</v>
      </c>
      <c r="E79" s="4" t="s">
        <v>23</v>
      </c>
      <c r="F79" s="4" t="s">
        <v>24</v>
      </c>
      <c r="G79" s="4" t="s">
        <v>25</v>
      </c>
      <c r="H79" s="4" t="s">
        <v>206</v>
      </c>
      <c r="I79" s="6">
        <v>983679</v>
      </c>
      <c r="J79" s="6">
        <v>78694</v>
      </c>
      <c r="K79" s="6">
        <v>1062373</v>
      </c>
      <c r="L79" s="4" t="s">
        <v>438</v>
      </c>
    </row>
    <row r="80" spans="1:12" ht="25.5" hidden="1" x14ac:dyDescent="0.25">
      <c r="A80" s="3">
        <v>81</v>
      </c>
      <c r="B80" s="4" t="s">
        <v>207</v>
      </c>
      <c r="C80" s="4" t="s">
        <v>13</v>
      </c>
      <c r="D80" s="5">
        <v>45492</v>
      </c>
      <c r="E80" s="4" t="s">
        <v>23</v>
      </c>
      <c r="F80" s="4" t="s">
        <v>24</v>
      </c>
      <c r="G80" s="4" t="s">
        <v>25</v>
      </c>
      <c r="H80" s="4" t="s">
        <v>208</v>
      </c>
      <c r="I80" s="6">
        <v>1451330</v>
      </c>
      <c r="J80" s="6">
        <v>116106</v>
      </c>
      <c r="K80" s="6">
        <v>1567436</v>
      </c>
      <c r="L80" s="4" t="s">
        <v>438</v>
      </c>
    </row>
    <row r="81" spans="1:12" ht="25.5" x14ac:dyDescent="0.25">
      <c r="A81" s="3">
        <v>74</v>
      </c>
      <c r="B81" s="4" t="s">
        <v>193</v>
      </c>
      <c r="C81" s="4" t="s">
        <v>13</v>
      </c>
      <c r="D81" s="5">
        <v>45491</v>
      </c>
      <c r="E81" s="4" t="s">
        <v>72</v>
      </c>
      <c r="F81" s="4" t="s">
        <v>73</v>
      </c>
      <c r="G81" s="4" t="s">
        <v>74</v>
      </c>
      <c r="H81" s="4" t="s">
        <v>194</v>
      </c>
      <c r="I81" s="6">
        <v>925185</v>
      </c>
      <c r="J81" s="6">
        <v>74015</v>
      </c>
      <c r="K81" s="6">
        <v>999200</v>
      </c>
      <c r="L81" s="4"/>
    </row>
    <row r="82" spans="1:12" ht="25.5" hidden="1" x14ac:dyDescent="0.25">
      <c r="A82" s="3">
        <v>83</v>
      </c>
      <c r="B82" s="4" t="s">
        <v>211</v>
      </c>
      <c r="C82" s="4" t="s">
        <v>13</v>
      </c>
      <c r="D82" s="5">
        <v>45498</v>
      </c>
      <c r="E82" s="4" t="s">
        <v>14</v>
      </c>
      <c r="F82" s="4" t="s">
        <v>15</v>
      </c>
      <c r="G82" s="4" t="s">
        <v>16</v>
      </c>
      <c r="H82" s="4" t="s">
        <v>212</v>
      </c>
      <c r="I82" s="6">
        <v>1699130</v>
      </c>
      <c r="J82" s="6">
        <v>135930</v>
      </c>
      <c r="K82" s="6">
        <v>1835060</v>
      </c>
      <c r="L82" s="4" t="s">
        <v>439</v>
      </c>
    </row>
    <row r="83" spans="1:12" ht="25.5" hidden="1" x14ac:dyDescent="0.25">
      <c r="A83" s="3">
        <v>84</v>
      </c>
      <c r="B83" s="4" t="s">
        <v>213</v>
      </c>
      <c r="C83" s="4" t="s">
        <v>13</v>
      </c>
      <c r="D83" s="5">
        <v>45498</v>
      </c>
      <c r="E83" s="4" t="s">
        <v>14</v>
      </c>
      <c r="F83" s="4" t="s">
        <v>15</v>
      </c>
      <c r="G83" s="4" t="s">
        <v>16</v>
      </c>
      <c r="H83" s="4" t="s">
        <v>214</v>
      </c>
      <c r="I83" s="6">
        <v>2403731</v>
      </c>
      <c r="J83" s="6">
        <v>192298</v>
      </c>
      <c r="K83" s="6">
        <v>2596029</v>
      </c>
      <c r="L83" s="4" t="s">
        <v>429</v>
      </c>
    </row>
    <row r="84" spans="1:12" ht="25.5" hidden="1" x14ac:dyDescent="0.25">
      <c r="A84" s="3">
        <v>85</v>
      </c>
      <c r="B84" s="4" t="s">
        <v>215</v>
      </c>
      <c r="C84" s="4" t="s">
        <v>13</v>
      </c>
      <c r="D84" s="5">
        <v>45498</v>
      </c>
      <c r="E84" s="4" t="s">
        <v>14</v>
      </c>
      <c r="F84" s="4" t="s">
        <v>15</v>
      </c>
      <c r="G84" s="4" t="s">
        <v>16</v>
      </c>
      <c r="H84" s="4" t="s">
        <v>216</v>
      </c>
      <c r="I84" s="6">
        <v>4787006</v>
      </c>
      <c r="J84" s="6">
        <v>382960</v>
      </c>
      <c r="K84" s="6">
        <v>5169966</v>
      </c>
      <c r="L84" s="4" t="s">
        <v>440</v>
      </c>
    </row>
    <row r="85" spans="1:12" ht="25.5" hidden="1" x14ac:dyDescent="0.25">
      <c r="A85" s="3">
        <v>86</v>
      </c>
      <c r="B85" s="4" t="s">
        <v>217</v>
      </c>
      <c r="C85" s="4" t="s">
        <v>13</v>
      </c>
      <c r="D85" s="5">
        <v>45498</v>
      </c>
      <c r="E85" s="4" t="s">
        <v>14</v>
      </c>
      <c r="F85" s="4" t="s">
        <v>15</v>
      </c>
      <c r="G85" s="4" t="s">
        <v>16</v>
      </c>
      <c r="H85" s="4" t="s">
        <v>218</v>
      </c>
      <c r="I85" s="6">
        <v>2154266</v>
      </c>
      <c r="J85" s="6">
        <v>172341</v>
      </c>
      <c r="K85" s="6">
        <v>2326607</v>
      </c>
      <c r="L85" s="4" t="s">
        <v>441</v>
      </c>
    </row>
    <row r="86" spans="1:12" ht="25.5" hidden="1" x14ac:dyDescent="0.25">
      <c r="A86" s="3">
        <v>87</v>
      </c>
      <c r="B86" s="4" t="s">
        <v>219</v>
      </c>
      <c r="C86" s="4" t="s">
        <v>13</v>
      </c>
      <c r="D86" s="5">
        <v>45498</v>
      </c>
      <c r="E86" s="4" t="s">
        <v>14</v>
      </c>
      <c r="F86" s="4" t="s">
        <v>15</v>
      </c>
      <c r="G86" s="4" t="s">
        <v>16</v>
      </c>
      <c r="H86" s="4" t="s">
        <v>220</v>
      </c>
      <c r="I86" s="6">
        <v>1110580</v>
      </c>
      <c r="J86" s="6">
        <v>88846</v>
      </c>
      <c r="K86" s="6">
        <v>1199426</v>
      </c>
      <c r="L86" s="4" t="s">
        <v>408</v>
      </c>
    </row>
    <row r="87" spans="1:12" ht="25.5" hidden="1" x14ac:dyDescent="0.25">
      <c r="A87" s="3">
        <v>88</v>
      </c>
      <c r="B87" s="4" t="s">
        <v>221</v>
      </c>
      <c r="C87" s="4" t="s">
        <v>13</v>
      </c>
      <c r="D87" s="5">
        <v>45498</v>
      </c>
      <c r="E87" s="4" t="s">
        <v>222</v>
      </c>
      <c r="F87" s="4" t="s">
        <v>223</v>
      </c>
      <c r="G87" s="4" t="s">
        <v>224</v>
      </c>
      <c r="H87" s="4" t="s">
        <v>225</v>
      </c>
      <c r="I87" s="6">
        <v>594000</v>
      </c>
      <c r="J87" s="6">
        <v>47520</v>
      </c>
      <c r="K87" s="6">
        <v>641520</v>
      </c>
      <c r="L87" s="4" t="s">
        <v>442</v>
      </c>
    </row>
    <row r="88" spans="1:12" ht="25.5" hidden="1" x14ac:dyDescent="0.25">
      <c r="A88" s="3">
        <v>89</v>
      </c>
      <c r="B88" s="4" t="s">
        <v>226</v>
      </c>
      <c r="C88" s="4" t="s">
        <v>13</v>
      </c>
      <c r="D88" s="5">
        <v>45498</v>
      </c>
      <c r="E88" s="4" t="s">
        <v>227</v>
      </c>
      <c r="F88" s="4" t="s">
        <v>228</v>
      </c>
      <c r="G88" s="4" t="s">
        <v>229</v>
      </c>
      <c r="H88" s="4" t="s">
        <v>230</v>
      </c>
      <c r="I88" s="6">
        <v>964650</v>
      </c>
      <c r="J88" s="6">
        <v>77172</v>
      </c>
      <c r="K88" s="6">
        <v>1041822</v>
      </c>
      <c r="L88" s="4" t="s">
        <v>443</v>
      </c>
    </row>
    <row r="89" spans="1:12" ht="25.5" hidden="1" x14ac:dyDescent="0.25">
      <c r="A89" s="3">
        <v>90</v>
      </c>
      <c r="B89" s="4" t="s">
        <v>231</v>
      </c>
      <c r="C89" s="4" t="s">
        <v>13</v>
      </c>
      <c r="D89" s="5">
        <v>45498</v>
      </c>
      <c r="E89" s="4" t="s">
        <v>232</v>
      </c>
      <c r="F89" s="4" t="s">
        <v>233</v>
      </c>
      <c r="G89" s="4" t="s">
        <v>234</v>
      </c>
      <c r="H89" s="4" t="s">
        <v>235</v>
      </c>
      <c r="I89" s="6">
        <v>1503000</v>
      </c>
      <c r="J89" s="6">
        <v>120240</v>
      </c>
      <c r="K89" s="6">
        <v>1623240</v>
      </c>
      <c r="L89" s="4" t="s">
        <v>429</v>
      </c>
    </row>
    <row r="90" spans="1:12" ht="25.5" hidden="1" x14ac:dyDescent="0.25">
      <c r="A90" s="3">
        <v>91</v>
      </c>
      <c r="B90" s="4" t="s">
        <v>236</v>
      </c>
      <c r="C90" s="4" t="s">
        <v>13</v>
      </c>
      <c r="D90" s="5">
        <v>45498</v>
      </c>
      <c r="E90" s="4" t="s">
        <v>23</v>
      </c>
      <c r="F90" s="4" t="s">
        <v>24</v>
      </c>
      <c r="G90" s="4" t="s">
        <v>25</v>
      </c>
      <c r="H90" s="4" t="s">
        <v>237</v>
      </c>
      <c r="I90" s="6">
        <v>888464</v>
      </c>
      <c r="J90" s="6">
        <v>71077</v>
      </c>
      <c r="K90" s="6">
        <v>959541</v>
      </c>
      <c r="L90" s="4" t="s">
        <v>408</v>
      </c>
    </row>
    <row r="91" spans="1:12" ht="25.5" hidden="1" x14ac:dyDescent="0.25">
      <c r="A91" s="3">
        <v>92</v>
      </c>
      <c r="B91" s="4" t="s">
        <v>238</v>
      </c>
      <c r="C91" s="4" t="s">
        <v>13</v>
      </c>
      <c r="D91" s="5">
        <v>45498</v>
      </c>
      <c r="E91" s="4" t="s">
        <v>23</v>
      </c>
      <c r="F91" s="4" t="s">
        <v>24</v>
      </c>
      <c r="G91" s="4" t="s">
        <v>25</v>
      </c>
      <c r="H91" s="4" t="s">
        <v>239</v>
      </c>
      <c r="I91" s="6">
        <v>737956</v>
      </c>
      <c r="J91" s="6">
        <v>59036</v>
      </c>
      <c r="K91" s="6">
        <v>796992</v>
      </c>
      <c r="L91" s="4" t="s">
        <v>408</v>
      </c>
    </row>
    <row r="92" spans="1:12" ht="25.5" hidden="1" x14ac:dyDescent="0.25">
      <c r="A92" s="3">
        <v>93</v>
      </c>
      <c r="B92" s="4" t="s">
        <v>240</v>
      </c>
      <c r="C92" s="4" t="s">
        <v>13</v>
      </c>
      <c r="D92" s="5">
        <v>45498</v>
      </c>
      <c r="E92" s="4" t="s">
        <v>241</v>
      </c>
      <c r="F92" s="4" t="s">
        <v>242</v>
      </c>
      <c r="G92" s="4" t="s">
        <v>243</v>
      </c>
      <c r="H92" s="4" t="s">
        <v>244</v>
      </c>
      <c r="I92" s="6">
        <v>914845</v>
      </c>
      <c r="J92" s="6">
        <v>73188</v>
      </c>
      <c r="K92" s="6">
        <v>988033</v>
      </c>
      <c r="L92" s="4" t="s">
        <v>444</v>
      </c>
    </row>
    <row r="93" spans="1:12" ht="25.5" x14ac:dyDescent="0.25">
      <c r="A93" s="3">
        <v>82</v>
      </c>
      <c r="B93" s="4" t="s">
        <v>209</v>
      </c>
      <c r="C93" s="4" t="s">
        <v>13</v>
      </c>
      <c r="D93" s="5">
        <v>45492</v>
      </c>
      <c r="E93" s="4" t="s">
        <v>72</v>
      </c>
      <c r="F93" s="4" t="s">
        <v>73</v>
      </c>
      <c r="G93" s="4" t="s">
        <v>74</v>
      </c>
      <c r="H93" s="4" t="s">
        <v>210</v>
      </c>
      <c r="I93" s="6">
        <v>5663958</v>
      </c>
      <c r="J93" s="6">
        <v>453117</v>
      </c>
      <c r="K93" s="6">
        <v>6117075</v>
      </c>
      <c r="L93" s="4"/>
    </row>
    <row r="94" spans="1:12" ht="25.5" x14ac:dyDescent="0.25">
      <c r="A94" s="3">
        <v>94</v>
      </c>
      <c r="B94" s="4" t="s">
        <v>245</v>
      </c>
      <c r="C94" s="4" t="s">
        <v>13</v>
      </c>
      <c r="D94" s="5">
        <v>45498</v>
      </c>
      <c r="E94" s="4" t="s">
        <v>72</v>
      </c>
      <c r="F94" s="4" t="s">
        <v>73</v>
      </c>
      <c r="G94" s="4" t="s">
        <v>74</v>
      </c>
      <c r="H94" s="4" t="s">
        <v>246</v>
      </c>
      <c r="I94" s="6">
        <v>2332218</v>
      </c>
      <c r="J94" s="6">
        <v>186577</v>
      </c>
      <c r="K94" s="6">
        <v>2518795</v>
      </c>
      <c r="L94" s="4"/>
    </row>
    <row r="95" spans="1:12" ht="25.5" x14ac:dyDescent="0.25">
      <c r="A95" s="3">
        <v>95</v>
      </c>
      <c r="B95" s="4" t="s">
        <v>247</v>
      </c>
      <c r="C95" s="4" t="s">
        <v>13</v>
      </c>
      <c r="D95" s="5">
        <v>45498</v>
      </c>
      <c r="E95" s="4" t="s">
        <v>72</v>
      </c>
      <c r="F95" s="4" t="s">
        <v>73</v>
      </c>
      <c r="G95" s="4" t="s">
        <v>74</v>
      </c>
      <c r="H95" s="4" t="s">
        <v>248</v>
      </c>
      <c r="I95" s="6">
        <v>2332218</v>
      </c>
      <c r="J95" s="6">
        <v>186577</v>
      </c>
      <c r="K95" s="6">
        <v>2518795</v>
      </c>
      <c r="L95" s="4"/>
    </row>
    <row r="96" spans="1:12" ht="25.5" x14ac:dyDescent="0.25">
      <c r="A96" s="3">
        <v>96</v>
      </c>
      <c r="B96" s="4" t="s">
        <v>249</v>
      </c>
      <c r="C96" s="4" t="s">
        <v>13</v>
      </c>
      <c r="D96" s="5">
        <v>45498</v>
      </c>
      <c r="E96" s="4" t="s">
        <v>72</v>
      </c>
      <c r="F96" s="4" t="s">
        <v>73</v>
      </c>
      <c r="G96" s="4" t="s">
        <v>74</v>
      </c>
      <c r="H96" s="4" t="s">
        <v>250</v>
      </c>
      <c r="I96" s="6">
        <v>440586</v>
      </c>
      <c r="J96" s="6">
        <v>35247</v>
      </c>
      <c r="K96" s="6">
        <v>475833</v>
      </c>
      <c r="L96" s="4"/>
    </row>
    <row r="97" spans="1:12" ht="25.5" x14ac:dyDescent="0.25">
      <c r="A97" s="3">
        <v>97</v>
      </c>
      <c r="B97" s="4" t="s">
        <v>251</v>
      </c>
      <c r="C97" s="4" t="s">
        <v>13</v>
      </c>
      <c r="D97" s="5">
        <v>45498</v>
      </c>
      <c r="E97" s="4" t="s">
        <v>72</v>
      </c>
      <c r="F97" s="4" t="s">
        <v>73</v>
      </c>
      <c r="G97" s="4" t="s">
        <v>74</v>
      </c>
      <c r="H97" s="4" t="s">
        <v>252</v>
      </c>
      <c r="I97" s="6">
        <v>2332218</v>
      </c>
      <c r="J97" s="6">
        <v>186577</v>
      </c>
      <c r="K97" s="6">
        <v>2518795</v>
      </c>
      <c r="L97" s="4"/>
    </row>
    <row r="98" spans="1:12" ht="25.5" x14ac:dyDescent="0.25">
      <c r="A98" s="3">
        <v>98</v>
      </c>
      <c r="B98" s="4" t="s">
        <v>253</v>
      </c>
      <c r="C98" s="4" t="s">
        <v>13</v>
      </c>
      <c r="D98" s="5">
        <v>45498</v>
      </c>
      <c r="E98" s="4" t="s">
        <v>72</v>
      </c>
      <c r="F98" s="4" t="s">
        <v>73</v>
      </c>
      <c r="G98" s="4" t="s">
        <v>74</v>
      </c>
      <c r="H98" s="4" t="s">
        <v>254</v>
      </c>
      <c r="I98" s="6">
        <v>2332218</v>
      </c>
      <c r="J98" s="6">
        <v>186577</v>
      </c>
      <c r="K98" s="6">
        <v>2518795</v>
      </c>
      <c r="L98" s="4"/>
    </row>
    <row r="99" spans="1:12" ht="25.5" x14ac:dyDescent="0.25">
      <c r="A99" s="3">
        <v>99</v>
      </c>
      <c r="B99" s="4" t="s">
        <v>255</v>
      </c>
      <c r="C99" s="4" t="s">
        <v>13</v>
      </c>
      <c r="D99" s="5">
        <v>45498</v>
      </c>
      <c r="E99" s="4" t="s">
        <v>72</v>
      </c>
      <c r="F99" s="4" t="s">
        <v>73</v>
      </c>
      <c r="G99" s="4" t="s">
        <v>74</v>
      </c>
      <c r="H99" s="4" t="s">
        <v>256</v>
      </c>
      <c r="I99" s="6">
        <v>2332218</v>
      </c>
      <c r="J99" s="6">
        <v>186577</v>
      </c>
      <c r="K99" s="6">
        <v>2518795</v>
      </c>
      <c r="L99" s="4"/>
    </row>
    <row r="100" spans="1:12" ht="25.5" x14ac:dyDescent="0.25">
      <c r="A100" s="3">
        <v>100</v>
      </c>
      <c r="B100" s="4" t="s">
        <v>257</v>
      </c>
      <c r="C100" s="4" t="s">
        <v>13</v>
      </c>
      <c r="D100" s="5">
        <v>45498</v>
      </c>
      <c r="E100" s="4" t="s">
        <v>72</v>
      </c>
      <c r="F100" s="4" t="s">
        <v>73</v>
      </c>
      <c r="G100" s="4" t="s">
        <v>74</v>
      </c>
      <c r="H100" s="4" t="s">
        <v>258</v>
      </c>
      <c r="I100" s="6">
        <v>2332218</v>
      </c>
      <c r="J100" s="6">
        <v>186577</v>
      </c>
      <c r="K100" s="6">
        <v>2518795</v>
      </c>
      <c r="L100" s="4"/>
    </row>
    <row r="101" spans="1:12" ht="25.5" x14ac:dyDescent="0.25">
      <c r="A101" s="3">
        <v>101</v>
      </c>
      <c r="B101" s="4" t="s">
        <v>259</v>
      </c>
      <c r="C101" s="4" t="s">
        <v>13</v>
      </c>
      <c r="D101" s="5">
        <v>45498</v>
      </c>
      <c r="E101" s="4" t="s">
        <v>72</v>
      </c>
      <c r="F101" s="4" t="s">
        <v>73</v>
      </c>
      <c r="G101" s="4" t="s">
        <v>74</v>
      </c>
      <c r="H101" s="4" t="s">
        <v>260</v>
      </c>
      <c r="I101" s="6">
        <v>4664436</v>
      </c>
      <c r="J101" s="6">
        <v>373155</v>
      </c>
      <c r="K101" s="6">
        <v>5037591</v>
      </c>
      <c r="L101" s="4"/>
    </row>
    <row r="102" spans="1:12" ht="25.5" x14ac:dyDescent="0.25">
      <c r="A102" s="3">
        <v>102</v>
      </c>
      <c r="B102" s="4" t="s">
        <v>261</v>
      </c>
      <c r="C102" s="4" t="s">
        <v>13</v>
      </c>
      <c r="D102" s="5">
        <v>45498</v>
      </c>
      <c r="E102" s="4" t="s">
        <v>72</v>
      </c>
      <c r="F102" s="4" t="s">
        <v>73</v>
      </c>
      <c r="G102" s="4" t="s">
        <v>74</v>
      </c>
      <c r="H102" s="4" t="s">
        <v>262</v>
      </c>
      <c r="I102" s="6">
        <v>2332218</v>
      </c>
      <c r="J102" s="6">
        <v>186577</v>
      </c>
      <c r="K102" s="6">
        <v>2518795</v>
      </c>
      <c r="L102" s="4"/>
    </row>
    <row r="103" spans="1:12" ht="25.5" x14ac:dyDescent="0.25">
      <c r="A103" s="3">
        <v>103</v>
      </c>
      <c r="B103" s="4" t="s">
        <v>263</v>
      </c>
      <c r="C103" s="4" t="s">
        <v>13</v>
      </c>
      <c r="D103" s="5">
        <v>45498</v>
      </c>
      <c r="E103" s="4" t="s">
        <v>72</v>
      </c>
      <c r="F103" s="4" t="s">
        <v>73</v>
      </c>
      <c r="G103" s="4" t="s">
        <v>74</v>
      </c>
      <c r="H103" s="4" t="s">
        <v>264</v>
      </c>
      <c r="I103" s="6">
        <v>2332218</v>
      </c>
      <c r="J103" s="6">
        <v>186577</v>
      </c>
      <c r="K103" s="6">
        <v>2518795</v>
      </c>
      <c r="L103" s="4"/>
    </row>
    <row r="104" spans="1:12" ht="25.5" x14ac:dyDescent="0.25">
      <c r="A104" s="3">
        <v>104</v>
      </c>
      <c r="B104" s="4" t="s">
        <v>265</v>
      </c>
      <c r="C104" s="4" t="s">
        <v>13</v>
      </c>
      <c r="D104" s="5">
        <v>45498</v>
      </c>
      <c r="E104" s="4" t="s">
        <v>72</v>
      </c>
      <c r="F104" s="4" t="s">
        <v>73</v>
      </c>
      <c r="G104" s="4" t="s">
        <v>74</v>
      </c>
      <c r="H104" s="4" t="s">
        <v>266</v>
      </c>
      <c r="I104" s="6">
        <v>4664436</v>
      </c>
      <c r="J104" s="6">
        <v>373155</v>
      </c>
      <c r="K104" s="6">
        <v>5037591</v>
      </c>
      <c r="L104" s="4"/>
    </row>
    <row r="105" spans="1:12" ht="25.5" x14ac:dyDescent="0.25">
      <c r="A105" s="3">
        <v>113</v>
      </c>
      <c r="B105" s="4" t="s">
        <v>286</v>
      </c>
      <c r="C105" s="4" t="s">
        <v>13</v>
      </c>
      <c r="D105" s="5">
        <v>45499</v>
      </c>
      <c r="E105" s="4" t="s">
        <v>72</v>
      </c>
      <c r="F105" s="4" t="s">
        <v>73</v>
      </c>
      <c r="G105" s="4" t="s">
        <v>74</v>
      </c>
      <c r="H105" s="4" t="s">
        <v>287</v>
      </c>
      <c r="I105" s="6">
        <v>1640360</v>
      </c>
      <c r="J105" s="6">
        <v>131229</v>
      </c>
      <c r="K105" s="6">
        <v>1771589</v>
      </c>
      <c r="L105" s="4"/>
    </row>
    <row r="106" spans="1:12" ht="25.5" hidden="1" x14ac:dyDescent="0.25">
      <c r="A106" s="3">
        <v>107</v>
      </c>
      <c r="B106" s="4" t="s">
        <v>271</v>
      </c>
      <c r="C106" s="4" t="s">
        <v>13</v>
      </c>
      <c r="D106" s="5">
        <v>45499</v>
      </c>
      <c r="E106" s="4" t="s">
        <v>23</v>
      </c>
      <c r="F106" s="4" t="s">
        <v>24</v>
      </c>
      <c r="G106" s="4" t="s">
        <v>25</v>
      </c>
      <c r="H106" s="4" t="s">
        <v>272</v>
      </c>
      <c r="I106" s="6">
        <v>720108</v>
      </c>
      <c r="J106" s="6">
        <v>57609</v>
      </c>
      <c r="K106" s="6">
        <v>777717</v>
      </c>
      <c r="L106" s="4" t="s">
        <v>445</v>
      </c>
    </row>
    <row r="107" spans="1:12" ht="25.5" hidden="1" x14ac:dyDescent="0.25">
      <c r="A107" s="3">
        <v>108</v>
      </c>
      <c r="B107" s="4" t="s">
        <v>273</v>
      </c>
      <c r="C107" s="4" t="s">
        <v>13</v>
      </c>
      <c r="D107" s="5">
        <v>45499</v>
      </c>
      <c r="E107" s="4" t="s">
        <v>23</v>
      </c>
      <c r="F107" s="4" t="s">
        <v>24</v>
      </c>
      <c r="G107" s="4" t="s">
        <v>25</v>
      </c>
      <c r="H107" s="4" t="s">
        <v>274</v>
      </c>
      <c r="I107" s="6">
        <v>1161064</v>
      </c>
      <c r="J107" s="6">
        <v>92885</v>
      </c>
      <c r="K107" s="6">
        <v>1253949</v>
      </c>
      <c r="L107" s="4" t="s">
        <v>408</v>
      </c>
    </row>
    <row r="108" spans="1:12" ht="25.5" x14ac:dyDescent="0.25">
      <c r="A108" s="3">
        <v>29</v>
      </c>
      <c r="B108" s="4" t="s">
        <v>90</v>
      </c>
      <c r="C108" s="4" t="s">
        <v>13</v>
      </c>
      <c r="D108" s="5">
        <v>45477</v>
      </c>
      <c r="E108" s="4" t="s">
        <v>91</v>
      </c>
      <c r="F108" s="4" t="s">
        <v>92</v>
      </c>
      <c r="G108" s="4" t="s">
        <v>93</v>
      </c>
      <c r="H108" s="4" t="s">
        <v>94</v>
      </c>
      <c r="I108" s="6">
        <v>1322305</v>
      </c>
      <c r="J108" s="6">
        <v>105784</v>
      </c>
      <c r="K108" s="6">
        <v>1428089</v>
      </c>
      <c r="L108" s="4"/>
    </row>
    <row r="109" spans="1:12" ht="25.5" hidden="1" x14ac:dyDescent="0.25">
      <c r="A109" s="3">
        <v>110</v>
      </c>
      <c r="B109" s="4" t="s">
        <v>277</v>
      </c>
      <c r="C109" s="4" t="s">
        <v>13</v>
      </c>
      <c r="D109" s="5">
        <v>45499</v>
      </c>
      <c r="E109" s="4" t="s">
        <v>23</v>
      </c>
      <c r="F109" s="4" t="s">
        <v>24</v>
      </c>
      <c r="G109" s="4" t="s">
        <v>25</v>
      </c>
      <c r="H109" s="4" t="s">
        <v>278</v>
      </c>
      <c r="I109" s="6">
        <v>737956</v>
      </c>
      <c r="J109" s="6">
        <v>59036</v>
      </c>
      <c r="K109" s="6">
        <v>796992</v>
      </c>
      <c r="L109" s="4" t="s">
        <v>408</v>
      </c>
    </row>
    <row r="110" spans="1:12" ht="25.5" hidden="1" x14ac:dyDescent="0.25">
      <c r="A110" s="3">
        <v>111</v>
      </c>
      <c r="B110" s="4" t="s">
        <v>279</v>
      </c>
      <c r="C110" s="4" t="s">
        <v>13</v>
      </c>
      <c r="D110" s="5">
        <v>45499</v>
      </c>
      <c r="E110" s="4" t="s">
        <v>280</v>
      </c>
      <c r="F110" s="4" t="s">
        <v>281</v>
      </c>
      <c r="G110" s="4" t="s">
        <v>282</v>
      </c>
      <c r="H110" s="4" t="s">
        <v>283</v>
      </c>
      <c r="I110" s="6">
        <v>148500</v>
      </c>
      <c r="J110" s="6">
        <v>11880</v>
      </c>
      <c r="K110" s="6">
        <v>160380</v>
      </c>
      <c r="L110" s="4" t="s">
        <v>429</v>
      </c>
    </row>
    <row r="111" spans="1:12" ht="25.5" hidden="1" x14ac:dyDescent="0.25">
      <c r="A111" s="3">
        <v>112</v>
      </c>
      <c r="B111" s="4" t="s">
        <v>284</v>
      </c>
      <c r="C111" s="4" t="s">
        <v>13</v>
      </c>
      <c r="D111" s="5">
        <v>45499</v>
      </c>
      <c r="E111" s="4" t="s">
        <v>131</v>
      </c>
      <c r="F111" s="4" t="s">
        <v>132</v>
      </c>
      <c r="G111" s="4" t="s">
        <v>133</v>
      </c>
      <c r="H111" s="4" t="s">
        <v>285</v>
      </c>
      <c r="I111" s="6">
        <v>801440</v>
      </c>
      <c r="J111" s="6">
        <v>64115</v>
      </c>
      <c r="K111" s="6">
        <v>865555</v>
      </c>
      <c r="L111" s="4" t="s">
        <v>446</v>
      </c>
    </row>
    <row r="112" spans="1:12" ht="25.5" x14ac:dyDescent="0.25">
      <c r="A112" s="3">
        <v>31</v>
      </c>
      <c r="B112" s="4" t="s">
        <v>97</v>
      </c>
      <c r="C112" s="4" t="s">
        <v>13</v>
      </c>
      <c r="D112" s="5">
        <v>45477</v>
      </c>
      <c r="E112" s="4" t="s">
        <v>91</v>
      </c>
      <c r="F112" s="4" t="s">
        <v>92</v>
      </c>
      <c r="G112" s="4" t="s">
        <v>93</v>
      </c>
      <c r="H112" s="4" t="s">
        <v>98</v>
      </c>
      <c r="I112" s="6">
        <v>1586766</v>
      </c>
      <c r="J112" s="6">
        <v>126941</v>
      </c>
      <c r="K112" s="6">
        <v>1713707</v>
      </c>
      <c r="L112" s="4"/>
    </row>
    <row r="113" spans="1:12" ht="25.5" x14ac:dyDescent="0.25">
      <c r="A113" s="3">
        <v>37</v>
      </c>
      <c r="B113" s="4" t="s">
        <v>112</v>
      </c>
      <c r="C113" s="4" t="s">
        <v>13</v>
      </c>
      <c r="D113" s="5">
        <v>45478</v>
      </c>
      <c r="E113" s="4" t="s">
        <v>91</v>
      </c>
      <c r="F113" s="4" t="s">
        <v>92</v>
      </c>
      <c r="G113" s="4" t="s">
        <v>93</v>
      </c>
      <c r="H113" s="4" t="s">
        <v>113</v>
      </c>
      <c r="I113" s="6">
        <v>878475</v>
      </c>
      <c r="J113" s="6">
        <v>70278</v>
      </c>
      <c r="K113" s="6">
        <v>948753</v>
      </c>
      <c r="L113" s="4"/>
    </row>
    <row r="114" spans="1:12" ht="25.5" x14ac:dyDescent="0.25">
      <c r="A114" s="3">
        <v>28</v>
      </c>
      <c r="B114" s="4" t="s">
        <v>85</v>
      </c>
      <c r="C114" s="4" t="s">
        <v>13</v>
      </c>
      <c r="D114" s="5">
        <v>45477</v>
      </c>
      <c r="E114" s="4" t="s">
        <v>86</v>
      </c>
      <c r="F114" s="4" t="s">
        <v>87</v>
      </c>
      <c r="G114" s="4" t="s">
        <v>88</v>
      </c>
      <c r="H114" s="4" t="s">
        <v>89</v>
      </c>
      <c r="I114" s="6">
        <v>1094455</v>
      </c>
      <c r="J114" s="6">
        <v>87556</v>
      </c>
      <c r="K114" s="6">
        <v>1182011</v>
      </c>
      <c r="L114" s="4"/>
    </row>
    <row r="115" spans="1:12" ht="25.5" x14ac:dyDescent="0.25">
      <c r="A115" s="3">
        <v>30</v>
      </c>
      <c r="B115" s="4" t="s">
        <v>95</v>
      </c>
      <c r="C115" s="4" t="s">
        <v>13</v>
      </c>
      <c r="D115" s="5">
        <v>45477</v>
      </c>
      <c r="E115" s="4" t="s">
        <v>86</v>
      </c>
      <c r="F115" s="4" t="s">
        <v>87</v>
      </c>
      <c r="G115" s="4" t="s">
        <v>88</v>
      </c>
      <c r="H115" s="4" t="s">
        <v>96</v>
      </c>
      <c r="I115" s="6">
        <v>1315125</v>
      </c>
      <c r="J115" s="6">
        <v>105210</v>
      </c>
      <c r="K115" s="6">
        <v>1420335</v>
      </c>
      <c r="L115" s="4"/>
    </row>
    <row r="116" spans="1:12" ht="25.5" hidden="1" x14ac:dyDescent="0.25">
      <c r="A116" s="3">
        <v>117</v>
      </c>
      <c r="B116" s="4" t="s">
        <v>297</v>
      </c>
      <c r="C116" s="4" t="s">
        <v>13</v>
      </c>
      <c r="D116" s="5">
        <v>45504</v>
      </c>
      <c r="E116" s="4" t="s">
        <v>14</v>
      </c>
      <c r="F116" s="4" t="s">
        <v>15</v>
      </c>
      <c r="G116" s="4" t="s">
        <v>16</v>
      </c>
      <c r="H116" s="4" t="s">
        <v>298</v>
      </c>
      <c r="I116" s="6">
        <v>2365465</v>
      </c>
      <c r="J116" s="6">
        <v>189237</v>
      </c>
      <c r="K116" s="6">
        <v>2554702</v>
      </c>
      <c r="L116" s="4" t="s">
        <v>447</v>
      </c>
    </row>
    <row r="117" spans="1:12" ht="25.5" hidden="1" x14ac:dyDescent="0.25">
      <c r="A117" s="3">
        <v>118</v>
      </c>
      <c r="B117" s="4" t="s">
        <v>299</v>
      </c>
      <c r="C117" s="4" t="s">
        <v>13</v>
      </c>
      <c r="D117" s="5">
        <v>45504</v>
      </c>
      <c r="E117" s="4" t="s">
        <v>30</v>
      </c>
      <c r="F117" s="4" t="s">
        <v>31</v>
      </c>
      <c r="G117" s="4" t="s">
        <v>32</v>
      </c>
      <c r="H117" s="4" t="s">
        <v>300</v>
      </c>
      <c r="I117" s="6">
        <v>1290570</v>
      </c>
      <c r="J117" s="6">
        <v>103246</v>
      </c>
      <c r="K117" s="6">
        <v>1393816</v>
      </c>
      <c r="L117" s="4" t="s">
        <v>408</v>
      </c>
    </row>
    <row r="118" spans="1:12" ht="25.5" x14ac:dyDescent="0.25">
      <c r="A118" s="3">
        <v>38</v>
      </c>
      <c r="B118" s="4" t="s">
        <v>114</v>
      </c>
      <c r="C118" s="4" t="s">
        <v>13</v>
      </c>
      <c r="D118" s="5">
        <v>45478</v>
      </c>
      <c r="E118" s="4" t="s">
        <v>86</v>
      </c>
      <c r="F118" s="4" t="s">
        <v>87</v>
      </c>
      <c r="G118" s="4" t="s">
        <v>88</v>
      </c>
      <c r="H118" s="4" t="s">
        <v>115</v>
      </c>
      <c r="I118" s="6">
        <v>1749150</v>
      </c>
      <c r="J118" s="6">
        <v>139932</v>
      </c>
      <c r="K118" s="6">
        <v>1889082</v>
      </c>
      <c r="L118" s="4"/>
    </row>
    <row r="119" spans="1:12" ht="25.5" x14ac:dyDescent="0.25">
      <c r="A119" s="3">
        <v>51</v>
      </c>
      <c r="B119" s="4" t="s">
        <v>149</v>
      </c>
      <c r="C119" s="4" t="s">
        <v>13</v>
      </c>
      <c r="D119" s="5">
        <v>45484</v>
      </c>
      <c r="E119" s="4" t="s">
        <v>86</v>
      </c>
      <c r="F119" s="4" t="s">
        <v>87</v>
      </c>
      <c r="G119" s="4" t="s">
        <v>88</v>
      </c>
      <c r="H119" s="4" t="s">
        <v>150</v>
      </c>
      <c r="I119" s="6">
        <v>1983263</v>
      </c>
      <c r="J119" s="6">
        <v>158661</v>
      </c>
      <c r="K119" s="6">
        <v>2141924</v>
      </c>
      <c r="L119" s="4"/>
    </row>
    <row r="120" spans="1:12" ht="25.5" x14ac:dyDescent="0.25">
      <c r="A120" s="3">
        <v>53</v>
      </c>
      <c r="B120" s="4" t="s">
        <v>153</v>
      </c>
      <c r="C120" s="4" t="s">
        <v>13</v>
      </c>
      <c r="D120" s="5">
        <v>45484</v>
      </c>
      <c r="E120" s="4" t="s">
        <v>86</v>
      </c>
      <c r="F120" s="4" t="s">
        <v>87</v>
      </c>
      <c r="G120" s="4" t="s">
        <v>88</v>
      </c>
      <c r="H120" s="4" t="s">
        <v>154</v>
      </c>
      <c r="I120" s="6">
        <v>745324</v>
      </c>
      <c r="J120" s="6">
        <v>59626</v>
      </c>
      <c r="K120" s="6">
        <v>804950</v>
      </c>
      <c r="L120" s="4"/>
    </row>
    <row r="121" spans="1:12" ht="25.5" x14ac:dyDescent="0.25">
      <c r="A121" s="3">
        <v>54</v>
      </c>
      <c r="B121" s="4" t="s">
        <v>155</v>
      </c>
      <c r="C121" s="4" t="s">
        <v>13</v>
      </c>
      <c r="D121" s="5">
        <v>45484</v>
      </c>
      <c r="E121" s="4" t="s">
        <v>86</v>
      </c>
      <c r="F121" s="4" t="s">
        <v>87</v>
      </c>
      <c r="G121" s="4" t="s">
        <v>88</v>
      </c>
      <c r="H121" s="4" t="s">
        <v>156</v>
      </c>
      <c r="I121" s="6">
        <v>1810175</v>
      </c>
      <c r="J121" s="6">
        <v>144814</v>
      </c>
      <c r="K121" s="6">
        <v>1954989</v>
      </c>
      <c r="L121" s="4"/>
    </row>
    <row r="122" spans="1:12" ht="25.5" x14ac:dyDescent="0.25">
      <c r="A122" s="3">
        <v>105</v>
      </c>
      <c r="B122" s="4" t="s">
        <v>267</v>
      </c>
      <c r="C122" s="4" t="s">
        <v>13</v>
      </c>
      <c r="D122" s="5">
        <v>45498</v>
      </c>
      <c r="E122" s="4" t="s">
        <v>86</v>
      </c>
      <c r="F122" s="4" t="s">
        <v>87</v>
      </c>
      <c r="G122" s="4" t="s">
        <v>88</v>
      </c>
      <c r="H122" s="4" t="s">
        <v>268</v>
      </c>
      <c r="I122" s="6">
        <v>1460858</v>
      </c>
      <c r="J122" s="6">
        <v>116869</v>
      </c>
      <c r="K122" s="6">
        <v>1577727</v>
      </c>
      <c r="L122" s="4"/>
    </row>
    <row r="123" spans="1:12" ht="25.5" hidden="1" x14ac:dyDescent="0.25">
      <c r="A123" s="3">
        <v>124</v>
      </c>
      <c r="B123" s="4" t="s">
        <v>311</v>
      </c>
      <c r="C123" s="4" t="s">
        <v>13</v>
      </c>
      <c r="D123" s="5">
        <v>45512</v>
      </c>
      <c r="E123" s="4" t="s">
        <v>14</v>
      </c>
      <c r="F123" s="4" t="s">
        <v>15</v>
      </c>
      <c r="G123" s="4" t="s">
        <v>16</v>
      </c>
      <c r="H123" s="4" t="s">
        <v>312</v>
      </c>
      <c r="I123" s="6">
        <v>2110102</v>
      </c>
      <c r="J123" s="6">
        <v>168808</v>
      </c>
      <c r="K123" s="6">
        <v>2278910</v>
      </c>
      <c r="L123" s="4" t="s">
        <v>408</v>
      </c>
    </row>
    <row r="124" spans="1:12" ht="25.5" hidden="1" x14ac:dyDescent="0.25">
      <c r="A124" s="3">
        <v>125</v>
      </c>
      <c r="B124" s="4" t="s">
        <v>313</v>
      </c>
      <c r="C124" s="4" t="s">
        <v>13</v>
      </c>
      <c r="D124" s="5">
        <v>45512</v>
      </c>
      <c r="E124" s="4" t="s">
        <v>14</v>
      </c>
      <c r="F124" s="4" t="s">
        <v>15</v>
      </c>
      <c r="G124" s="4" t="s">
        <v>16</v>
      </c>
      <c r="H124" s="4" t="s">
        <v>314</v>
      </c>
      <c r="I124" s="6">
        <v>1887986</v>
      </c>
      <c r="J124" s="6">
        <v>151039</v>
      </c>
      <c r="K124" s="6">
        <v>2039025</v>
      </c>
      <c r="L124" s="4" t="s">
        <v>448</v>
      </c>
    </row>
    <row r="125" spans="1:12" ht="25.5" x14ac:dyDescent="0.25">
      <c r="A125" s="3">
        <v>106</v>
      </c>
      <c r="B125" s="4" t="s">
        <v>269</v>
      </c>
      <c r="C125" s="4" t="s">
        <v>13</v>
      </c>
      <c r="D125" s="5">
        <v>45498</v>
      </c>
      <c r="E125" s="4" t="s">
        <v>86</v>
      </c>
      <c r="F125" s="4" t="s">
        <v>87</v>
      </c>
      <c r="G125" s="4" t="s">
        <v>88</v>
      </c>
      <c r="H125" s="4" t="s">
        <v>270</v>
      </c>
      <c r="I125" s="6">
        <v>2279226</v>
      </c>
      <c r="J125" s="6">
        <v>182338</v>
      </c>
      <c r="K125" s="6">
        <v>2461564</v>
      </c>
      <c r="L125" s="4"/>
    </row>
    <row r="126" spans="1:12" ht="25.5" x14ac:dyDescent="0.25">
      <c r="A126" s="3">
        <v>119</v>
      </c>
      <c r="B126" s="4" t="s">
        <v>301</v>
      </c>
      <c r="C126" s="4" t="s">
        <v>13</v>
      </c>
      <c r="D126" s="5">
        <v>45504</v>
      </c>
      <c r="E126" s="4" t="s">
        <v>86</v>
      </c>
      <c r="F126" s="4" t="s">
        <v>87</v>
      </c>
      <c r="G126" s="4" t="s">
        <v>88</v>
      </c>
      <c r="H126" s="4" t="s">
        <v>302</v>
      </c>
      <c r="I126" s="6">
        <v>1188015</v>
      </c>
      <c r="J126" s="6">
        <v>95041</v>
      </c>
      <c r="K126" s="6">
        <v>1283056</v>
      </c>
      <c r="L126" s="4"/>
    </row>
    <row r="127" spans="1:12" ht="25.5" hidden="1" x14ac:dyDescent="0.25">
      <c r="A127" s="3">
        <v>128</v>
      </c>
      <c r="B127" s="4" t="s">
        <v>319</v>
      </c>
      <c r="C127" s="4" t="s">
        <v>13</v>
      </c>
      <c r="D127" s="5">
        <v>45512</v>
      </c>
      <c r="E127" s="4" t="s">
        <v>23</v>
      </c>
      <c r="F127" s="4" t="s">
        <v>24</v>
      </c>
      <c r="G127" s="4" t="s">
        <v>25</v>
      </c>
      <c r="H127" s="4" t="s">
        <v>320</v>
      </c>
      <c r="I127" s="6">
        <v>1679632</v>
      </c>
      <c r="J127" s="6">
        <v>134371</v>
      </c>
      <c r="K127" s="6">
        <v>1814003</v>
      </c>
      <c r="L127" s="4" t="s">
        <v>408</v>
      </c>
    </row>
    <row r="128" spans="1:12" ht="25.5" hidden="1" x14ac:dyDescent="0.25">
      <c r="A128" s="3">
        <v>129</v>
      </c>
      <c r="B128" s="4" t="s">
        <v>321</v>
      </c>
      <c r="C128" s="4" t="s">
        <v>13</v>
      </c>
      <c r="D128" s="5">
        <v>45512</v>
      </c>
      <c r="E128" s="4"/>
      <c r="F128" s="4" t="s">
        <v>322</v>
      </c>
      <c r="G128" s="4" t="s">
        <v>323</v>
      </c>
      <c r="H128" s="4" t="s">
        <v>324</v>
      </c>
      <c r="I128" s="6">
        <v>1842287</v>
      </c>
      <c r="J128" s="6">
        <v>147383</v>
      </c>
      <c r="K128" s="6">
        <v>1989670</v>
      </c>
      <c r="L128" s="4" t="s">
        <v>429</v>
      </c>
    </row>
    <row r="129" spans="1:12" ht="25.5" hidden="1" x14ac:dyDescent="0.25">
      <c r="A129" s="3">
        <v>130</v>
      </c>
      <c r="B129" s="4" t="s">
        <v>325</v>
      </c>
      <c r="C129" s="4" t="s">
        <v>13</v>
      </c>
      <c r="D129" s="5">
        <v>45513</v>
      </c>
      <c r="E129" s="4"/>
      <c r="F129" s="4" t="s">
        <v>31</v>
      </c>
      <c r="G129" s="4" t="s">
        <v>32</v>
      </c>
      <c r="H129" s="4" t="s">
        <v>326</v>
      </c>
      <c r="I129" s="6">
        <v>1222114</v>
      </c>
      <c r="J129" s="6">
        <v>97769</v>
      </c>
      <c r="K129" s="6">
        <v>1319883</v>
      </c>
      <c r="L129" s="4" t="s">
        <v>449</v>
      </c>
    </row>
    <row r="130" spans="1:12" ht="25.5" x14ac:dyDescent="0.25">
      <c r="A130" s="3">
        <v>120</v>
      </c>
      <c r="B130" s="4" t="s">
        <v>303</v>
      </c>
      <c r="C130" s="4" t="s">
        <v>13</v>
      </c>
      <c r="D130" s="5">
        <v>45504</v>
      </c>
      <c r="E130" s="4" t="s">
        <v>86</v>
      </c>
      <c r="F130" s="4" t="s">
        <v>87</v>
      </c>
      <c r="G130" s="4" t="s">
        <v>88</v>
      </c>
      <c r="H130" s="4" t="s">
        <v>304</v>
      </c>
      <c r="I130" s="6">
        <v>1513986</v>
      </c>
      <c r="J130" s="6">
        <v>121119</v>
      </c>
      <c r="K130" s="6">
        <v>1635105</v>
      </c>
      <c r="L130" s="4"/>
    </row>
    <row r="131" spans="1:12" ht="25.5" x14ac:dyDescent="0.25">
      <c r="A131" s="3">
        <v>121</v>
      </c>
      <c r="B131" s="4" t="s">
        <v>305</v>
      </c>
      <c r="C131" s="4" t="s">
        <v>13</v>
      </c>
      <c r="D131" s="5">
        <v>45504</v>
      </c>
      <c r="E131" s="4" t="s">
        <v>86</v>
      </c>
      <c r="F131" s="4" t="s">
        <v>87</v>
      </c>
      <c r="G131" s="4" t="s">
        <v>88</v>
      </c>
      <c r="H131" s="4" t="s">
        <v>306</v>
      </c>
      <c r="I131" s="6">
        <v>2244455</v>
      </c>
      <c r="J131" s="6">
        <v>179556</v>
      </c>
      <c r="K131" s="6">
        <v>2424011</v>
      </c>
      <c r="L131" s="4"/>
    </row>
    <row r="132" spans="1:12" ht="25.5" hidden="1" x14ac:dyDescent="0.25">
      <c r="A132" s="3">
        <v>133</v>
      </c>
      <c r="B132" s="4" t="s">
        <v>331</v>
      </c>
      <c r="C132" s="4" t="s">
        <v>13</v>
      </c>
      <c r="D132" s="5">
        <v>45519</v>
      </c>
      <c r="E132" s="4" t="s">
        <v>14</v>
      </c>
      <c r="F132" s="4" t="s">
        <v>15</v>
      </c>
      <c r="G132" s="4" t="s">
        <v>16</v>
      </c>
      <c r="H132" s="4" t="s">
        <v>332</v>
      </c>
      <c r="I132" s="6">
        <v>1110580</v>
      </c>
      <c r="J132" s="6">
        <v>88846</v>
      </c>
      <c r="K132" s="6">
        <v>1199426</v>
      </c>
      <c r="L132" s="4" t="s">
        <v>408</v>
      </c>
    </row>
    <row r="133" spans="1:12" ht="25.5" hidden="1" x14ac:dyDescent="0.25">
      <c r="A133" s="3">
        <v>134</v>
      </c>
      <c r="B133" s="4" t="s">
        <v>333</v>
      </c>
      <c r="C133" s="4" t="s">
        <v>13</v>
      </c>
      <c r="D133" s="5">
        <v>45520</v>
      </c>
      <c r="E133" s="4"/>
      <c r="F133" s="4" t="s">
        <v>40</v>
      </c>
      <c r="G133" s="4" t="s">
        <v>41</v>
      </c>
      <c r="H133" s="4" t="s">
        <v>334</v>
      </c>
      <c r="I133" s="6">
        <v>1558260</v>
      </c>
      <c r="J133" s="6">
        <v>124661</v>
      </c>
      <c r="K133" s="6">
        <v>1682921</v>
      </c>
      <c r="L133" s="4" t="s">
        <v>408</v>
      </c>
    </row>
    <row r="134" spans="1:12" ht="25.5" hidden="1" x14ac:dyDescent="0.25">
      <c r="A134" s="3">
        <v>135</v>
      </c>
      <c r="B134" s="4" t="s">
        <v>335</v>
      </c>
      <c r="C134" s="4" t="s">
        <v>13</v>
      </c>
      <c r="D134" s="5">
        <v>45520</v>
      </c>
      <c r="E134" s="4"/>
      <c r="F134" s="4" t="s">
        <v>31</v>
      </c>
      <c r="G134" s="4" t="s">
        <v>32</v>
      </c>
      <c r="H134" s="4" t="s">
        <v>336</v>
      </c>
      <c r="I134" s="6">
        <v>892785</v>
      </c>
      <c r="J134" s="6">
        <v>71423</v>
      </c>
      <c r="K134" s="6">
        <v>964208</v>
      </c>
      <c r="L134" s="4" t="s">
        <v>450</v>
      </c>
    </row>
    <row r="135" spans="1:12" ht="25.5" hidden="1" x14ac:dyDescent="0.25">
      <c r="A135" s="3">
        <v>136</v>
      </c>
      <c r="B135" s="4" t="s">
        <v>337</v>
      </c>
      <c r="C135" s="4" t="s">
        <v>13</v>
      </c>
      <c r="D135" s="5">
        <v>45520</v>
      </c>
      <c r="E135" s="4"/>
      <c r="F135" s="4" t="s">
        <v>31</v>
      </c>
      <c r="G135" s="4" t="s">
        <v>32</v>
      </c>
      <c r="H135" s="4" t="s">
        <v>338</v>
      </c>
      <c r="I135" s="6">
        <v>1187908</v>
      </c>
      <c r="J135" s="6">
        <v>95033</v>
      </c>
      <c r="K135" s="6">
        <v>1282941</v>
      </c>
      <c r="L135" s="4" t="s">
        <v>451</v>
      </c>
    </row>
    <row r="136" spans="1:12" ht="25.5" hidden="1" x14ac:dyDescent="0.25">
      <c r="A136" s="3">
        <v>137</v>
      </c>
      <c r="B136" s="4" t="s">
        <v>339</v>
      </c>
      <c r="C136" s="4" t="s">
        <v>13</v>
      </c>
      <c r="D136" s="5">
        <v>45520</v>
      </c>
      <c r="E136" s="4"/>
      <c r="F136" s="4" t="s">
        <v>31</v>
      </c>
      <c r="G136" s="4" t="s">
        <v>32</v>
      </c>
      <c r="H136" s="4" t="s">
        <v>340</v>
      </c>
      <c r="I136" s="6">
        <v>1786566</v>
      </c>
      <c r="J136" s="6">
        <v>142925</v>
      </c>
      <c r="K136" s="6">
        <v>1929491</v>
      </c>
      <c r="L136" s="4" t="s">
        <v>452</v>
      </c>
    </row>
    <row r="137" spans="1:12" ht="25.5" hidden="1" x14ac:dyDescent="0.25">
      <c r="A137" s="3">
        <v>138</v>
      </c>
      <c r="B137" s="4" t="s">
        <v>341</v>
      </c>
      <c r="C137" s="4" t="s">
        <v>13</v>
      </c>
      <c r="D137" s="5">
        <v>45520</v>
      </c>
      <c r="E137" s="4" t="s">
        <v>14</v>
      </c>
      <c r="F137" s="4" t="s">
        <v>15</v>
      </c>
      <c r="G137" s="4" t="s">
        <v>16</v>
      </c>
      <c r="H137" s="4" t="s">
        <v>342</v>
      </c>
      <c r="I137" s="6">
        <v>250910</v>
      </c>
      <c r="J137" s="6">
        <v>20073</v>
      </c>
      <c r="K137" s="6">
        <v>270983</v>
      </c>
      <c r="L137" s="4" t="s">
        <v>453</v>
      </c>
    </row>
    <row r="138" spans="1:12" ht="25.5" x14ac:dyDescent="0.25">
      <c r="A138" s="3">
        <v>122</v>
      </c>
      <c r="B138" s="4" t="s">
        <v>307</v>
      </c>
      <c r="C138" s="4" t="s">
        <v>13</v>
      </c>
      <c r="D138" s="5">
        <v>45504</v>
      </c>
      <c r="E138" s="4" t="s">
        <v>86</v>
      </c>
      <c r="F138" s="4" t="s">
        <v>87</v>
      </c>
      <c r="G138" s="4" t="s">
        <v>88</v>
      </c>
      <c r="H138" s="4" t="s">
        <v>308</v>
      </c>
      <c r="I138" s="6">
        <v>2537852</v>
      </c>
      <c r="J138" s="6">
        <v>203028</v>
      </c>
      <c r="K138" s="6">
        <v>2740880</v>
      </c>
      <c r="L138" s="4"/>
    </row>
    <row r="139" spans="1:12" ht="25.5" hidden="1" x14ac:dyDescent="0.25">
      <c r="A139" s="3">
        <v>140</v>
      </c>
      <c r="B139" s="4" t="s">
        <v>345</v>
      </c>
      <c r="C139" s="4" t="s">
        <v>13</v>
      </c>
      <c r="D139" s="5">
        <v>45526</v>
      </c>
      <c r="E139" s="4" t="s">
        <v>14</v>
      </c>
      <c r="F139" s="4" t="s">
        <v>15</v>
      </c>
      <c r="G139" s="4" t="s">
        <v>16</v>
      </c>
      <c r="H139" s="4" t="s">
        <v>346</v>
      </c>
      <c r="I139" s="6">
        <v>1710317</v>
      </c>
      <c r="J139" s="6">
        <v>136825</v>
      </c>
      <c r="K139" s="6">
        <v>1847142</v>
      </c>
      <c r="L139" s="4" t="s">
        <v>454</v>
      </c>
    </row>
    <row r="140" spans="1:12" ht="25.5" x14ac:dyDescent="0.25">
      <c r="A140" s="3">
        <v>123</v>
      </c>
      <c r="B140" s="4" t="s">
        <v>309</v>
      </c>
      <c r="C140" s="4" t="s">
        <v>13</v>
      </c>
      <c r="D140" s="5">
        <v>45504</v>
      </c>
      <c r="E140" s="4" t="s">
        <v>86</v>
      </c>
      <c r="F140" s="4" t="s">
        <v>87</v>
      </c>
      <c r="G140" s="4" t="s">
        <v>88</v>
      </c>
      <c r="H140" s="4" t="s">
        <v>310</v>
      </c>
      <c r="I140" s="6">
        <v>999880</v>
      </c>
      <c r="J140" s="6">
        <v>79990</v>
      </c>
      <c r="K140" s="6">
        <v>1079870</v>
      </c>
      <c r="L140" s="4"/>
    </row>
    <row r="141" spans="1:12" ht="25.5" x14ac:dyDescent="0.25">
      <c r="A141" s="3">
        <v>109</v>
      </c>
      <c r="B141" s="4" t="s">
        <v>275</v>
      </c>
      <c r="C141" s="4" t="s">
        <v>13</v>
      </c>
      <c r="D141" s="5">
        <v>45499</v>
      </c>
      <c r="E141" s="4" t="s">
        <v>23</v>
      </c>
      <c r="F141" s="4" t="s">
        <v>24</v>
      </c>
      <c r="G141" s="4" t="s">
        <v>25</v>
      </c>
      <c r="H141" s="4" t="s">
        <v>276</v>
      </c>
      <c r="I141" s="6">
        <v>1106934</v>
      </c>
      <c r="J141" s="6">
        <v>88555</v>
      </c>
      <c r="K141" s="6">
        <v>1195489</v>
      </c>
      <c r="L141" s="4"/>
    </row>
    <row r="142" spans="1:12" ht="25.5" x14ac:dyDescent="0.25">
      <c r="A142" s="3">
        <v>127</v>
      </c>
      <c r="B142" s="4" t="s">
        <v>317</v>
      </c>
      <c r="C142" s="4" t="s">
        <v>13</v>
      </c>
      <c r="D142" s="5">
        <v>45512</v>
      </c>
      <c r="E142" s="4" t="s">
        <v>23</v>
      </c>
      <c r="F142" s="4" t="s">
        <v>24</v>
      </c>
      <c r="G142" s="4" t="s">
        <v>25</v>
      </c>
      <c r="H142" s="4" t="s">
        <v>318</v>
      </c>
      <c r="I142" s="6">
        <v>1925600</v>
      </c>
      <c r="J142" s="6">
        <v>154048</v>
      </c>
      <c r="K142" s="6">
        <v>2079648</v>
      </c>
      <c r="L142" s="4"/>
    </row>
    <row r="143" spans="1:12" ht="25.5" hidden="1" x14ac:dyDescent="0.25">
      <c r="A143" s="3">
        <v>144</v>
      </c>
      <c r="B143" s="4" t="s">
        <v>355</v>
      </c>
      <c r="C143" s="4" t="s">
        <v>13</v>
      </c>
      <c r="D143" s="5">
        <v>45526</v>
      </c>
      <c r="E143" s="4"/>
      <c r="F143" s="4" t="s">
        <v>40</v>
      </c>
      <c r="G143" s="4" t="s">
        <v>41</v>
      </c>
      <c r="H143" s="4" t="s">
        <v>356</v>
      </c>
      <c r="I143" s="6">
        <v>777406</v>
      </c>
      <c r="J143" s="6">
        <v>62192</v>
      </c>
      <c r="K143" s="6">
        <v>839598</v>
      </c>
      <c r="L143" s="4" t="s">
        <v>455</v>
      </c>
    </row>
    <row r="144" spans="1:12" ht="25.5" hidden="1" x14ac:dyDescent="0.25">
      <c r="A144" s="3">
        <v>146</v>
      </c>
      <c r="B144" s="4" t="s">
        <v>357</v>
      </c>
      <c r="C144" s="4" t="s">
        <v>13</v>
      </c>
      <c r="D144" s="5">
        <v>45527</v>
      </c>
      <c r="E144" s="4"/>
      <c r="F144" s="4" t="s">
        <v>31</v>
      </c>
      <c r="G144" s="4" t="s">
        <v>32</v>
      </c>
      <c r="H144" s="4" t="s">
        <v>358</v>
      </c>
      <c r="I144" s="6">
        <v>780885</v>
      </c>
      <c r="J144" s="6">
        <v>62471</v>
      </c>
      <c r="K144" s="6">
        <v>843356</v>
      </c>
      <c r="L144" s="4" t="s">
        <v>456</v>
      </c>
    </row>
    <row r="145" spans="1:12" ht="25.5" hidden="1" x14ac:dyDescent="0.25">
      <c r="A145" s="3">
        <v>147</v>
      </c>
      <c r="B145" s="4" t="s">
        <v>359</v>
      </c>
      <c r="C145" s="4" t="s">
        <v>13</v>
      </c>
      <c r="D145" s="5">
        <v>45527</v>
      </c>
      <c r="E145" s="4" t="s">
        <v>23</v>
      </c>
      <c r="F145" s="4" t="s">
        <v>24</v>
      </c>
      <c r="G145" s="4" t="s">
        <v>25</v>
      </c>
      <c r="H145" s="4" t="s">
        <v>360</v>
      </c>
      <c r="I145" s="6">
        <v>716832</v>
      </c>
      <c r="J145" s="6">
        <v>57347</v>
      </c>
      <c r="K145" s="6">
        <v>774179</v>
      </c>
      <c r="L145" s="4" t="s">
        <v>438</v>
      </c>
    </row>
    <row r="146" spans="1:12" ht="25.5" x14ac:dyDescent="0.25">
      <c r="A146" s="3">
        <v>131</v>
      </c>
      <c r="B146" s="4" t="s">
        <v>327</v>
      </c>
      <c r="C146" s="4" t="s">
        <v>13</v>
      </c>
      <c r="D146" s="5">
        <v>45513</v>
      </c>
      <c r="E146" s="4" t="s">
        <v>23</v>
      </c>
      <c r="F146" s="4" t="s">
        <v>24</v>
      </c>
      <c r="G146" s="4" t="s">
        <v>25</v>
      </c>
      <c r="H146" s="4" t="s">
        <v>328</v>
      </c>
      <c r="I146" s="6">
        <v>6663480</v>
      </c>
      <c r="J146" s="6">
        <v>533078</v>
      </c>
      <c r="K146" s="6">
        <v>7196558</v>
      </c>
      <c r="L146" s="4"/>
    </row>
    <row r="147" spans="1:12" ht="25.5" hidden="1" x14ac:dyDescent="0.25">
      <c r="A147" s="3">
        <v>149</v>
      </c>
      <c r="B147" s="4" t="s">
        <v>363</v>
      </c>
      <c r="C147" s="4" t="s">
        <v>13</v>
      </c>
      <c r="D147" s="5">
        <v>45527</v>
      </c>
      <c r="E147" s="4"/>
      <c r="F147" s="4" t="s">
        <v>31</v>
      </c>
      <c r="G147" s="4" t="s">
        <v>32</v>
      </c>
      <c r="H147" s="4" t="s">
        <v>364</v>
      </c>
      <c r="I147" s="6">
        <v>1336500</v>
      </c>
      <c r="J147" s="6">
        <v>106920</v>
      </c>
      <c r="K147" s="6">
        <v>1443420</v>
      </c>
      <c r="L147" s="4" t="s">
        <v>408</v>
      </c>
    </row>
    <row r="148" spans="1:12" ht="25.5" hidden="1" x14ac:dyDescent="0.25">
      <c r="A148" s="3">
        <v>150</v>
      </c>
      <c r="B148" s="4" t="s">
        <v>365</v>
      </c>
      <c r="C148" s="4" t="s">
        <v>13</v>
      </c>
      <c r="D148" s="5">
        <v>45533</v>
      </c>
      <c r="E148" s="4" t="s">
        <v>14</v>
      </c>
      <c r="F148" s="4" t="s">
        <v>15</v>
      </c>
      <c r="G148" s="4" t="s">
        <v>16</v>
      </c>
      <c r="H148" s="4" t="s">
        <v>366</v>
      </c>
      <c r="I148" s="6">
        <v>2067006</v>
      </c>
      <c r="J148" s="6">
        <v>165360</v>
      </c>
      <c r="K148" s="6">
        <v>2232366</v>
      </c>
      <c r="L148" s="4" t="s">
        <v>457</v>
      </c>
    </row>
    <row r="149" spans="1:12" ht="25.5" hidden="1" x14ac:dyDescent="0.25">
      <c r="A149" s="3">
        <v>151</v>
      </c>
      <c r="B149" s="4" t="s">
        <v>367</v>
      </c>
      <c r="C149" s="4" t="s">
        <v>13</v>
      </c>
      <c r="D149" s="5">
        <v>45533</v>
      </c>
      <c r="E149" s="4" t="s">
        <v>14</v>
      </c>
      <c r="F149" s="4" t="s">
        <v>15</v>
      </c>
      <c r="G149" s="4" t="s">
        <v>16</v>
      </c>
      <c r="H149" s="4" t="s">
        <v>368</v>
      </c>
      <c r="I149" s="6">
        <v>1363031</v>
      </c>
      <c r="J149" s="6">
        <v>109042</v>
      </c>
      <c r="K149" s="6">
        <v>1472073</v>
      </c>
      <c r="L149" s="4" t="s">
        <v>458</v>
      </c>
    </row>
    <row r="150" spans="1:12" ht="25.5" hidden="1" x14ac:dyDescent="0.25">
      <c r="A150" s="3">
        <v>152</v>
      </c>
      <c r="B150" s="4" t="s">
        <v>369</v>
      </c>
      <c r="C150" s="4" t="s">
        <v>13</v>
      </c>
      <c r="D150" s="5">
        <v>45533</v>
      </c>
      <c r="E150" s="4" t="s">
        <v>14</v>
      </c>
      <c r="F150" s="4" t="s">
        <v>15</v>
      </c>
      <c r="G150" s="4" t="s">
        <v>16</v>
      </c>
      <c r="H150" s="4" t="s">
        <v>370</v>
      </c>
      <c r="I150" s="6">
        <v>1714040</v>
      </c>
      <c r="J150" s="6">
        <v>137123</v>
      </c>
      <c r="K150" s="6">
        <v>1851163</v>
      </c>
      <c r="L150" s="4" t="s">
        <v>459</v>
      </c>
    </row>
    <row r="151" spans="1:12" ht="25.5" hidden="1" x14ac:dyDescent="0.25">
      <c r="A151" s="3">
        <v>153</v>
      </c>
      <c r="B151" s="4" t="s">
        <v>371</v>
      </c>
      <c r="C151" s="4" t="s">
        <v>13</v>
      </c>
      <c r="D151" s="5">
        <v>45533</v>
      </c>
      <c r="E151" s="4" t="s">
        <v>14</v>
      </c>
      <c r="F151" s="4" t="s">
        <v>15</v>
      </c>
      <c r="G151" s="4" t="s">
        <v>16</v>
      </c>
      <c r="H151" s="4" t="s">
        <v>372</v>
      </c>
      <c r="I151" s="6">
        <v>1873700</v>
      </c>
      <c r="J151" s="6">
        <v>149896</v>
      </c>
      <c r="K151" s="6">
        <v>2023596</v>
      </c>
      <c r="L151" s="4" t="s">
        <v>458</v>
      </c>
    </row>
    <row r="152" spans="1:12" ht="25.5" hidden="1" x14ac:dyDescent="0.25">
      <c r="A152" s="3">
        <v>154</v>
      </c>
      <c r="B152" s="4" t="s">
        <v>373</v>
      </c>
      <c r="C152" s="4" t="s">
        <v>13</v>
      </c>
      <c r="D152" s="5">
        <v>45533</v>
      </c>
      <c r="E152" s="4" t="s">
        <v>14</v>
      </c>
      <c r="F152" s="4" t="s">
        <v>15</v>
      </c>
      <c r="G152" s="4" t="s">
        <v>16</v>
      </c>
      <c r="H152" s="4" t="s">
        <v>374</v>
      </c>
      <c r="I152" s="6">
        <v>2142260</v>
      </c>
      <c r="J152" s="6">
        <v>171381</v>
      </c>
      <c r="K152" s="6">
        <v>2313641</v>
      </c>
      <c r="L152" s="4" t="s">
        <v>460</v>
      </c>
    </row>
    <row r="153" spans="1:12" ht="25.5" hidden="1" x14ac:dyDescent="0.25">
      <c r="A153" s="3">
        <v>155</v>
      </c>
      <c r="B153" s="4" t="s">
        <v>375</v>
      </c>
      <c r="C153" s="4" t="s">
        <v>13</v>
      </c>
      <c r="D153" s="5">
        <v>45533</v>
      </c>
      <c r="E153" s="4" t="s">
        <v>14</v>
      </c>
      <c r="F153" s="4" t="s">
        <v>15</v>
      </c>
      <c r="G153" s="4" t="s">
        <v>16</v>
      </c>
      <c r="H153" s="4" t="s">
        <v>376</v>
      </c>
      <c r="I153" s="6">
        <v>1816510</v>
      </c>
      <c r="J153" s="6">
        <v>145321</v>
      </c>
      <c r="K153" s="6">
        <v>1961831</v>
      </c>
      <c r="L153" s="4" t="s">
        <v>458</v>
      </c>
    </row>
    <row r="154" spans="1:12" ht="25.5" hidden="1" x14ac:dyDescent="0.25">
      <c r="A154" s="3">
        <v>157</v>
      </c>
      <c r="B154" s="4" t="s">
        <v>377</v>
      </c>
      <c r="C154" s="4" t="s">
        <v>13</v>
      </c>
      <c r="D154" s="5">
        <v>45533</v>
      </c>
      <c r="E154" s="4" t="s">
        <v>14</v>
      </c>
      <c r="F154" s="4" t="s">
        <v>15</v>
      </c>
      <c r="G154" s="4" t="s">
        <v>16</v>
      </c>
      <c r="H154" s="4" t="s">
        <v>378</v>
      </c>
      <c r="I154" s="6">
        <v>2467631</v>
      </c>
      <c r="J154" s="6">
        <v>197410</v>
      </c>
      <c r="K154" s="6">
        <v>2665041</v>
      </c>
      <c r="L154" s="4" t="s">
        <v>461</v>
      </c>
    </row>
    <row r="155" spans="1:12" ht="25.5" hidden="1" x14ac:dyDescent="0.25">
      <c r="A155" s="3">
        <v>158</v>
      </c>
      <c r="B155" s="4" t="s">
        <v>379</v>
      </c>
      <c r="C155" s="4" t="s">
        <v>13</v>
      </c>
      <c r="D155" s="5">
        <v>45533</v>
      </c>
      <c r="E155" s="4" t="s">
        <v>14</v>
      </c>
      <c r="F155" s="4" t="s">
        <v>15</v>
      </c>
      <c r="G155" s="4" t="s">
        <v>16</v>
      </c>
      <c r="H155" s="4" t="s">
        <v>380</v>
      </c>
      <c r="I155" s="6">
        <v>1622040</v>
      </c>
      <c r="J155" s="6">
        <v>129763</v>
      </c>
      <c r="K155" s="6">
        <v>1751803</v>
      </c>
      <c r="L155" s="4" t="s">
        <v>462</v>
      </c>
    </row>
    <row r="156" spans="1:12" ht="25.5" hidden="1" x14ac:dyDescent="0.25">
      <c r="A156" s="3">
        <v>159</v>
      </c>
      <c r="B156" s="4" t="s">
        <v>381</v>
      </c>
      <c r="C156" s="4" t="s">
        <v>13</v>
      </c>
      <c r="D156" s="5">
        <v>45533</v>
      </c>
      <c r="E156" s="4" t="s">
        <v>14</v>
      </c>
      <c r="F156" s="4" t="s">
        <v>15</v>
      </c>
      <c r="G156" s="4" t="s">
        <v>16</v>
      </c>
      <c r="H156" s="4" t="s">
        <v>382</v>
      </c>
      <c r="I156" s="6">
        <v>703660</v>
      </c>
      <c r="J156" s="6">
        <v>56293</v>
      </c>
      <c r="K156" s="6">
        <v>759953</v>
      </c>
      <c r="L156" s="4" t="s">
        <v>408</v>
      </c>
    </row>
    <row r="157" spans="1:12" ht="25.5" hidden="1" x14ac:dyDescent="0.25">
      <c r="A157" s="3">
        <v>160</v>
      </c>
      <c r="B157" s="4" t="s">
        <v>383</v>
      </c>
      <c r="C157" s="4" t="s">
        <v>13</v>
      </c>
      <c r="D157" s="5">
        <v>45533</v>
      </c>
      <c r="E157" s="4"/>
      <c r="F157" s="4" t="s">
        <v>384</v>
      </c>
      <c r="G157" s="4" t="s">
        <v>385</v>
      </c>
      <c r="H157" s="4" t="s">
        <v>386</v>
      </c>
      <c r="I157" s="6">
        <v>2802990</v>
      </c>
      <c r="J157" s="6">
        <v>224239</v>
      </c>
      <c r="K157" s="6">
        <v>3027229</v>
      </c>
      <c r="L157" s="4" t="s">
        <v>463</v>
      </c>
    </row>
    <row r="158" spans="1:12" ht="25.5" hidden="1" x14ac:dyDescent="0.25">
      <c r="A158" s="3">
        <v>161</v>
      </c>
      <c r="B158" s="4" t="s">
        <v>387</v>
      </c>
      <c r="C158" s="4" t="s">
        <v>13</v>
      </c>
      <c r="D158" s="5">
        <v>45533</v>
      </c>
      <c r="E158" s="4"/>
      <c r="F158" s="4" t="s">
        <v>142</v>
      </c>
      <c r="G158" s="4" t="s">
        <v>143</v>
      </c>
      <c r="H158" s="4" t="s">
        <v>388</v>
      </c>
      <c r="I158" s="6">
        <v>3305200</v>
      </c>
      <c r="J158" s="6">
        <v>264416</v>
      </c>
      <c r="K158" s="6">
        <v>3569616</v>
      </c>
      <c r="L158" s="4" t="s">
        <v>429</v>
      </c>
    </row>
    <row r="159" spans="1:12" ht="25.5" hidden="1" x14ac:dyDescent="0.25">
      <c r="A159" s="3">
        <v>162</v>
      </c>
      <c r="B159" s="4" t="s">
        <v>389</v>
      </c>
      <c r="C159" s="4" t="s">
        <v>13</v>
      </c>
      <c r="D159" s="5">
        <v>45533</v>
      </c>
      <c r="E159" s="4" t="s">
        <v>390</v>
      </c>
      <c r="F159" s="4" t="s">
        <v>391</v>
      </c>
      <c r="G159" s="4" t="s">
        <v>392</v>
      </c>
      <c r="H159" s="4" t="s">
        <v>393</v>
      </c>
      <c r="I159" s="6">
        <v>2678155</v>
      </c>
      <c r="J159" s="6">
        <v>214252</v>
      </c>
      <c r="K159" s="6">
        <v>2892407</v>
      </c>
      <c r="L159" s="4" t="s">
        <v>464</v>
      </c>
    </row>
    <row r="160" spans="1:12" ht="25.5" hidden="1" x14ac:dyDescent="0.25">
      <c r="A160" s="3">
        <v>164</v>
      </c>
      <c r="B160" s="4" t="s">
        <v>394</v>
      </c>
      <c r="C160" s="4" t="s">
        <v>13</v>
      </c>
      <c r="D160" s="5">
        <v>45533</v>
      </c>
      <c r="E160" s="4"/>
      <c r="F160" s="4" t="s">
        <v>395</v>
      </c>
      <c r="G160" s="4" t="s">
        <v>396</v>
      </c>
      <c r="H160" s="4" t="s">
        <v>397</v>
      </c>
      <c r="I160" s="6">
        <v>1081076</v>
      </c>
      <c r="J160" s="6">
        <v>86486</v>
      </c>
      <c r="K160" s="6">
        <v>1167562</v>
      </c>
      <c r="L160" s="4" t="s">
        <v>465</v>
      </c>
    </row>
    <row r="161" spans="1:12" ht="25.5" hidden="1" x14ac:dyDescent="0.25">
      <c r="A161" s="3">
        <v>165</v>
      </c>
      <c r="B161" s="4" t="s">
        <v>398</v>
      </c>
      <c r="C161" s="4" t="s">
        <v>13</v>
      </c>
      <c r="D161" s="5">
        <v>45534</v>
      </c>
      <c r="E161" s="4"/>
      <c r="F161" s="4" t="s">
        <v>31</v>
      </c>
      <c r="G161" s="4" t="s">
        <v>32</v>
      </c>
      <c r="H161" s="4" t="s">
        <v>399</v>
      </c>
      <c r="I161" s="6">
        <v>1182545</v>
      </c>
      <c r="J161" s="6">
        <v>94604</v>
      </c>
      <c r="K161" s="6">
        <v>1277149</v>
      </c>
      <c r="L161" s="4" t="s">
        <v>429</v>
      </c>
    </row>
    <row r="162" spans="1:12" ht="25.5" hidden="1" x14ac:dyDescent="0.25">
      <c r="A162" s="3">
        <v>166</v>
      </c>
      <c r="B162" s="4" t="s">
        <v>400</v>
      </c>
      <c r="C162" s="4" t="s">
        <v>13</v>
      </c>
      <c r="D162" s="5">
        <v>45534</v>
      </c>
      <c r="E162" s="4"/>
      <c r="F162" s="4" t="s">
        <v>31</v>
      </c>
      <c r="G162" s="4" t="s">
        <v>32</v>
      </c>
      <c r="H162" s="4" t="s">
        <v>401</v>
      </c>
      <c r="I162" s="6">
        <v>1470017</v>
      </c>
      <c r="J162" s="6">
        <v>117601</v>
      </c>
      <c r="K162" s="6">
        <v>1587618</v>
      </c>
      <c r="L162" s="4" t="s">
        <v>466</v>
      </c>
    </row>
    <row r="163" spans="1:12" ht="25.5" hidden="1" x14ac:dyDescent="0.25">
      <c r="A163" s="3">
        <v>167</v>
      </c>
      <c r="B163" s="4" t="s">
        <v>402</v>
      </c>
      <c r="C163" s="4" t="s">
        <v>13</v>
      </c>
      <c r="D163" s="5">
        <v>45534</v>
      </c>
      <c r="E163" s="4"/>
      <c r="F163" s="4" t="s">
        <v>31</v>
      </c>
      <c r="G163" s="4" t="s">
        <v>32</v>
      </c>
      <c r="H163" s="4" t="s">
        <v>403</v>
      </c>
      <c r="I163" s="6">
        <v>1187908</v>
      </c>
      <c r="J163" s="6">
        <v>95033</v>
      </c>
      <c r="K163" s="6">
        <v>1282941</v>
      </c>
      <c r="L163" s="4" t="s">
        <v>467</v>
      </c>
    </row>
    <row r="164" spans="1:12" ht="25.5" hidden="1" x14ac:dyDescent="0.25">
      <c r="A164" s="3">
        <v>168</v>
      </c>
      <c r="B164" s="4" t="s">
        <v>404</v>
      </c>
      <c r="C164" s="4" t="s">
        <v>13</v>
      </c>
      <c r="D164" s="5">
        <v>45534</v>
      </c>
      <c r="E164" s="4"/>
      <c r="F164" s="4" t="s">
        <v>31</v>
      </c>
      <c r="G164" s="4" t="s">
        <v>32</v>
      </c>
      <c r="H164" s="4" t="s">
        <v>405</v>
      </c>
      <c r="I164" s="6">
        <v>1147494</v>
      </c>
      <c r="J164" s="6">
        <v>91800</v>
      </c>
      <c r="K164" s="6">
        <v>1239294</v>
      </c>
      <c r="L164" s="4" t="s">
        <v>468</v>
      </c>
    </row>
    <row r="165" spans="1:12" ht="25.5" hidden="1" x14ac:dyDescent="0.25">
      <c r="A165" s="3">
        <v>169</v>
      </c>
      <c r="B165" s="4" t="s">
        <v>406</v>
      </c>
      <c r="C165" s="4" t="s">
        <v>13</v>
      </c>
      <c r="D165" s="5">
        <v>45534</v>
      </c>
      <c r="E165" s="4"/>
      <c r="F165" s="4" t="s">
        <v>31</v>
      </c>
      <c r="G165" s="4" t="s">
        <v>32</v>
      </c>
      <c r="H165" s="4" t="s">
        <v>407</v>
      </c>
      <c r="I165" s="6">
        <v>1087617</v>
      </c>
      <c r="J165" s="6">
        <v>87009</v>
      </c>
      <c r="K165" s="6">
        <v>1174626</v>
      </c>
      <c r="L165" s="4" t="s">
        <v>469</v>
      </c>
    </row>
  </sheetData>
  <autoFilter ref="A1:M165">
    <filterColumn colId="11">
      <filters blank="1"/>
    </filterColumn>
    <sortState ref="A10:L146">
      <sortCondition ref="F1:F424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54"/>
  <sheetViews>
    <sheetView workbookViewId="0">
      <selection activeCell="J110" sqref="J110"/>
    </sheetView>
  </sheetViews>
  <sheetFormatPr defaultRowHeight="15" x14ac:dyDescent="0.25"/>
  <cols>
    <col min="1" max="1" width="5.28515625" bestFit="1" customWidth="1"/>
    <col min="2" max="3" width="11" customWidth="1"/>
    <col min="4" max="4" width="11.85546875" customWidth="1"/>
    <col min="5" max="5" width="14.42578125" customWidth="1"/>
    <col min="6" max="6" width="52.7109375" customWidth="1"/>
    <col min="7" max="9" width="17.42578125" customWidth="1"/>
    <col min="10" max="10" width="12.140625" customWidth="1"/>
    <col min="11" max="11" width="17.42578125" customWidth="1"/>
    <col min="12" max="12" width="32.140625" customWidth="1"/>
  </cols>
  <sheetData>
    <row r="1" spans="1:12" ht="25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5.5" hidden="1" x14ac:dyDescent="0.25">
      <c r="A2" s="3">
        <v>14340</v>
      </c>
      <c r="B2" s="4" t="s">
        <v>18</v>
      </c>
      <c r="C2" s="4" t="s">
        <v>13</v>
      </c>
      <c r="D2" s="5">
        <v>45421</v>
      </c>
      <c r="E2" s="4" t="s">
        <v>14</v>
      </c>
      <c r="F2" s="4" t="s">
        <v>15</v>
      </c>
      <c r="G2" s="4" t="s">
        <v>16</v>
      </c>
      <c r="H2" s="4" t="s">
        <v>19</v>
      </c>
      <c r="I2" s="6">
        <v>888464</v>
      </c>
      <c r="J2" s="6">
        <v>71077</v>
      </c>
      <c r="K2" s="6">
        <v>959541</v>
      </c>
      <c r="L2" s="4" t="str">
        <f>VLOOKUP(B2,Sheet1!$B$2:$L$165,11,0)</f>
        <v>Đã giao hàng nhưng PO bị hủy</v>
      </c>
    </row>
    <row r="3" spans="1:12" ht="25.5" hidden="1" x14ac:dyDescent="0.25">
      <c r="A3" s="3">
        <v>16034</v>
      </c>
      <c r="B3" s="4" t="s">
        <v>22</v>
      </c>
      <c r="C3" s="4" t="s">
        <v>13</v>
      </c>
      <c r="D3" s="5">
        <v>45428</v>
      </c>
      <c r="E3" s="4" t="s">
        <v>23</v>
      </c>
      <c r="F3" s="4" t="s">
        <v>24</v>
      </c>
      <c r="G3" s="4" t="s">
        <v>25</v>
      </c>
      <c r="H3" s="4" t="s">
        <v>26</v>
      </c>
      <c r="I3" s="6">
        <v>1884448</v>
      </c>
      <c r="J3" s="6">
        <v>150756</v>
      </c>
      <c r="K3" s="6">
        <v>2035204</v>
      </c>
      <c r="L3" s="4" t="str">
        <f>VLOOKUP(B3,Sheet1!$B$2:$L$165,11,0)</f>
        <v>Đã giao hàng nhưng PO bị hủy</v>
      </c>
    </row>
    <row r="4" spans="1:12" ht="25.5" hidden="1" x14ac:dyDescent="0.25">
      <c r="A4" s="3">
        <v>18162</v>
      </c>
      <c r="B4" s="4" t="s">
        <v>27</v>
      </c>
      <c r="C4" s="4" t="s">
        <v>13</v>
      </c>
      <c r="D4" s="5">
        <v>45443</v>
      </c>
      <c r="E4" s="4" t="s">
        <v>23</v>
      </c>
      <c r="F4" s="4" t="s">
        <v>24</v>
      </c>
      <c r="G4" s="4" t="s">
        <v>25</v>
      </c>
      <c r="H4" s="4" t="s">
        <v>28</v>
      </c>
      <c r="I4" s="6">
        <v>1541810</v>
      </c>
      <c r="J4" s="6">
        <v>123345</v>
      </c>
      <c r="K4" s="6">
        <v>1665155</v>
      </c>
      <c r="L4" s="4" t="str">
        <f>VLOOKUP(B4,Sheet1!$B$2:$L$165,11,0)</f>
        <v>Chưa nhập kho GL250</v>
      </c>
    </row>
    <row r="5" spans="1:12" ht="25.5" hidden="1" x14ac:dyDescent="0.25">
      <c r="A5" s="3">
        <v>19205</v>
      </c>
      <c r="B5" s="4" t="s">
        <v>29</v>
      </c>
      <c r="C5" s="4" t="s">
        <v>13</v>
      </c>
      <c r="D5" s="5">
        <v>45450</v>
      </c>
      <c r="E5" s="4" t="s">
        <v>30</v>
      </c>
      <c r="F5" s="4" t="s">
        <v>31</v>
      </c>
      <c r="G5" s="4" t="s">
        <v>32</v>
      </c>
      <c r="H5" s="4" t="s">
        <v>33</v>
      </c>
      <c r="I5" s="6">
        <v>1616314</v>
      </c>
      <c r="J5" s="6">
        <v>129305</v>
      </c>
      <c r="K5" s="6">
        <v>1745619</v>
      </c>
      <c r="L5" s="4" t="str">
        <f>VLOOKUP(B5,Sheet1!$B$2:$L$165,11,0)</f>
        <v>Không có số PO này</v>
      </c>
    </row>
    <row r="6" spans="1:12" ht="25.5" hidden="1" x14ac:dyDescent="0.25">
      <c r="A6" s="3">
        <v>19265</v>
      </c>
      <c r="B6" s="4" t="s">
        <v>34</v>
      </c>
      <c r="C6" s="4" t="s">
        <v>13</v>
      </c>
      <c r="D6" s="5">
        <v>45450</v>
      </c>
      <c r="E6" s="4" t="s">
        <v>23</v>
      </c>
      <c r="F6" s="4" t="s">
        <v>24</v>
      </c>
      <c r="G6" s="4" t="s">
        <v>25</v>
      </c>
      <c r="H6" s="4" t="s">
        <v>35</v>
      </c>
      <c r="I6" s="6">
        <v>1674080</v>
      </c>
      <c r="J6" s="6">
        <v>133926</v>
      </c>
      <c r="K6" s="6">
        <v>1808006</v>
      </c>
      <c r="L6" s="4" t="str">
        <f>VLOOKUP(B6,Sheet1!$B$2:$L$165,11,0)</f>
        <v>Chưa nhập kho GL250</v>
      </c>
    </row>
    <row r="7" spans="1:12" ht="25.5" hidden="1" x14ac:dyDescent="0.25">
      <c r="A7" s="3">
        <v>20021</v>
      </c>
      <c r="B7" s="4" t="s">
        <v>36</v>
      </c>
      <c r="C7" s="4" t="s">
        <v>13</v>
      </c>
      <c r="D7" s="5">
        <v>45456</v>
      </c>
      <c r="E7" s="4" t="s">
        <v>23</v>
      </c>
      <c r="F7" s="4" t="s">
        <v>24</v>
      </c>
      <c r="G7" s="4" t="s">
        <v>25</v>
      </c>
      <c r="H7" s="4" t="s">
        <v>37</v>
      </c>
      <c r="I7" s="6">
        <v>1686858</v>
      </c>
      <c r="J7" s="6">
        <v>134949</v>
      </c>
      <c r="K7" s="6">
        <v>1821807</v>
      </c>
      <c r="L7" s="4" t="str">
        <f>VLOOKUP(B7,Sheet1!$B$2:$L$165,11,0)</f>
        <v>Chưa nhập kho GTLX, Chả nướng</v>
      </c>
    </row>
    <row r="8" spans="1:12" ht="25.5" hidden="1" x14ac:dyDescent="0.25">
      <c r="A8" s="3">
        <v>22279</v>
      </c>
      <c r="B8" s="4" t="s">
        <v>43</v>
      </c>
      <c r="C8" s="4" t="s">
        <v>13</v>
      </c>
      <c r="D8" s="5">
        <v>45471</v>
      </c>
      <c r="E8" s="4" t="s">
        <v>23</v>
      </c>
      <c r="F8" s="4" t="s">
        <v>24</v>
      </c>
      <c r="G8" s="4" t="s">
        <v>25</v>
      </c>
      <c r="H8" s="4" t="s">
        <v>44</v>
      </c>
      <c r="I8" s="6">
        <v>889400</v>
      </c>
      <c r="J8" s="6">
        <v>71152</v>
      </c>
      <c r="K8" s="6">
        <v>960552</v>
      </c>
      <c r="L8" s="4" t="str">
        <f>VLOOKUP(B8,Sheet1!$B$2:$L$165,11,0)</f>
        <v>Đã giao hàng nhưng PO bị hủy</v>
      </c>
    </row>
    <row r="9" spans="1:12" ht="25.5" hidden="1" x14ac:dyDescent="0.25">
      <c r="A9" s="3">
        <v>22396</v>
      </c>
      <c r="B9" s="4" t="s">
        <v>45</v>
      </c>
      <c r="C9" s="4" t="s">
        <v>13</v>
      </c>
      <c r="D9" s="5">
        <v>45477</v>
      </c>
      <c r="E9" s="4" t="s">
        <v>14</v>
      </c>
      <c r="F9" s="4" t="s">
        <v>15</v>
      </c>
      <c r="G9" s="4" t="s">
        <v>16</v>
      </c>
      <c r="H9" s="4" t="s">
        <v>46</v>
      </c>
      <c r="I9" s="6">
        <v>1517465</v>
      </c>
      <c r="J9" s="6">
        <v>121397</v>
      </c>
      <c r="K9" s="6">
        <v>1638862</v>
      </c>
      <c r="L9" s="4" t="str">
        <f>VLOOKUP(B9,Sheet1!$B$2:$L$165,11,0)</f>
        <v>Đã giao hàng nhưng PO bị hủy</v>
      </c>
    </row>
    <row r="10" spans="1:12" ht="25.5" hidden="1" x14ac:dyDescent="0.25">
      <c r="A10" s="3">
        <v>22456</v>
      </c>
      <c r="B10" s="4" t="s">
        <v>47</v>
      </c>
      <c r="C10" s="4" t="s">
        <v>13</v>
      </c>
      <c r="D10" s="5">
        <v>45477</v>
      </c>
      <c r="E10" s="4" t="s">
        <v>14</v>
      </c>
      <c r="F10" s="4" t="s">
        <v>15</v>
      </c>
      <c r="G10" s="4" t="s">
        <v>16</v>
      </c>
      <c r="H10" s="4" t="s">
        <v>48</v>
      </c>
      <c r="I10" s="6">
        <v>1351677</v>
      </c>
      <c r="J10" s="6">
        <v>108134</v>
      </c>
      <c r="K10" s="6">
        <v>1459811</v>
      </c>
      <c r="L10" s="4" t="str">
        <f>VLOOKUP(B10,Sheet1!$B$2:$L$165,11,0)</f>
        <v>Sai mã GTLX thành gà muối 500</v>
      </c>
    </row>
    <row r="11" spans="1:12" ht="25.5" hidden="1" x14ac:dyDescent="0.25">
      <c r="A11" s="3">
        <v>22486</v>
      </c>
      <c r="B11" s="4" t="s">
        <v>49</v>
      </c>
      <c r="C11" s="4" t="s">
        <v>13</v>
      </c>
      <c r="D11" s="5">
        <v>45477</v>
      </c>
      <c r="E11" s="4" t="s">
        <v>14</v>
      </c>
      <c r="F11" s="4" t="s">
        <v>15</v>
      </c>
      <c r="G11" s="4" t="s">
        <v>16</v>
      </c>
      <c r="H11" s="4" t="s">
        <v>50</v>
      </c>
      <c r="I11" s="6">
        <v>1111175</v>
      </c>
      <c r="J11" s="6">
        <v>88894</v>
      </c>
      <c r="K11" s="6">
        <v>1200069</v>
      </c>
      <c r="L11" s="4" t="str">
        <f>VLOOKUP(B11,Sheet1!$B$2:$L$165,11,0)</f>
        <v>Chưa nhập kho Mọc nấm hương. Đơn ko có MNH</v>
      </c>
    </row>
    <row r="12" spans="1:12" ht="25.5" hidden="1" x14ac:dyDescent="0.25">
      <c r="A12" s="3">
        <v>22534</v>
      </c>
      <c r="B12" s="4" t="s">
        <v>51</v>
      </c>
      <c r="C12" s="4" t="s">
        <v>13</v>
      </c>
      <c r="D12" s="5">
        <v>45477</v>
      </c>
      <c r="E12" s="4" t="s">
        <v>14</v>
      </c>
      <c r="F12" s="4" t="s">
        <v>15</v>
      </c>
      <c r="G12" s="4" t="s">
        <v>16</v>
      </c>
      <c r="H12" s="4" t="s">
        <v>52</v>
      </c>
      <c r="I12" s="6">
        <v>1129876</v>
      </c>
      <c r="J12" s="6">
        <v>90390</v>
      </c>
      <c r="K12" s="6">
        <v>1220266</v>
      </c>
      <c r="L12" s="4" t="str">
        <f>VLOOKUP(B12,Sheet1!$B$2:$L$165,11,0)</f>
        <v>Nhập kho 4 Chân 300, 6 gà 500. Sai SL</v>
      </c>
    </row>
    <row r="13" spans="1:12" s="12" customFormat="1" ht="25.5" x14ac:dyDescent="0.25">
      <c r="A13" s="8">
        <v>22651</v>
      </c>
      <c r="B13" s="9" t="s">
        <v>53</v>
      </c>
      <c r="C13" s="9" t="s">
        <v>13</v>
      </c>
      <c r="D13" s="10">
        <v>45477</v>
      </c>
      <c r="E13" s="9" t="s">
        <v>14</v>
      </c>
      <c r="F13" s="9" t="s">
        <v>15</v>
      </c>
      <c r="G13" s="9" t="s">
        <v>16</v>
      </c>
      <c r="H13" s="9" t="s">
        <v>54</v>
      </c>
      <c r="I13" s="11">
        <v>896348</v>
      </c>
      <c r="J13" s="11">
        <v>71708</v>
      </c>
      <c r="K13" s="11">
        <v>968056</v>
      </c>
      <c r="L13" s="9" t="str">
        <f>VLOOKUP(B13,Sheet1!$B$2:$L$165,11,0)</f>
        <v>Trùng số 32458</v>
      </c>
    </row>
    <row r="14" spans="1:12" s="12" customFormat="1" ht="25.5" x14ac:dyDescent="0.25">
      <c r="A14" s="8">
        <v>22667</v>
      </c>
      <c r="B14" s="9" t="s">
        <v>55</v>
      </c>
      <c r="C14" s="9" t="s">
        <v>13</v>
      </c>
      <c r="D14" s="10">
        <v>45477</v>
      </c>
      <c r="E14" s="9" t="s">
        <v>14</v>
      </c>
      <c r="F14" s="9" t="s">
        <v>15</v>
      </c>
      <c r="G14" s="9" t="s">
        <v>16</v>
      </c>
      <c r="H14" s="9" t="s">
        <v>56</v>
      </c>
      <c r="I14" s="11">
        <v>1390300</v>
      </c>
      <c r="J14" s="11">
        <v>111224</v>
      </c>
      <c r="K14" s="11">
        <v>1501524</v>
      </c>
      <c r="L14" s="9" t="str">
        <f>VLOOKUP(B14,Sheet1!$B$2:$L$165,11,0)</f>
        <v>Trùng số 32459</v>
      </c>
    </row>
    <row r="15" spans="1:12" ht="25.5" hidden="1" x14ac:dyDescent="0.25">
      <c r="A15" s="3">
        <v>22687</v>
      </c>
      <c r="B15" s="4" t="s">
        <v>57</v>
      </c>
      <c r="C15" s="4" t="s">
        <v>13</v>
      </c>
      <c r="D15" s="5">
        <v>45477</v>
      </c>
      <c r="E15" s="4" t="s">
        <v>14</v>
      </c>
      <c r="F15" s="4" t="s">
        <v>15</v>
      </c>
      <c r="G15" s="4" t="s">
        <v>16</v>
      </c>
      <c r="H15" s="4" t="s">
        <v>58</v>
      </c>
      <c r="I15" s="6">
        <v>1617155</v>
      </c>
      <c r="J15" s="6">
        <v>129372</v>
      </c>
      <c r="K15" s="6">
        <v>1746527</v>
      </c>
      <c r="L15" s="4" t="str">
        <f>VLOOKUP(B15,Sheet1!$B$2:$L$165,11,0)</f>
        <v>Đã giao hàng nhưng PO bị hủy</v>
      </c>
    </row>
    <row r="16" spans="1:12" ht="25.5" hidden="1" x14ac:dyDescent="0.25">
      <c r="A16" s="3">
        <v>22696</v>
      </c>
      <c r="B16" s="4" t="s">
        <v>59</v>
      </c>
      <c r="C16" s="4" t="s">
        <v>13</v>
      </c>
      <c r="D16" s="5">
        <v>45477</v>
      </c>
      <c r="E16" s="4" t="s">
        <v>14</v>
      </c>
      <c r="F16" s="4" t="s">
        <v>15</v>
      </c>
      <c r="G16" s="4" t="s">
        <v>16</v>
      </c>
      <c r="H16" s="4" t="s">
        <v>60</v>
      </c>
      <c r="I16" s="6">
        <v>1372740</v>
      </c>
      <c r="J16" s="6">
        <v>109819</v>
      </c>
      <c r="K16" s="6">
        <v>1482559</v>
      </c>
      <c r="L16" s="4" t="str">
        <f>VLOOKUP(B16,Sheet1!$B$2:$L$165,11,0)</f>
        <v>Chưa nhập kho Mọc nấm hương. Đơn ko có MNH</v>
      </c>
    </row>
    <row r="17" spans="1:12" ht="25.5" hidden="1" x14ac:dyDescent="0.25">
      <c r="A17" s="3">
        <v>22727</v>
      </c>
      <c r="B17" s="4" t="s">
        <v>61</v>
      </c>
      <c r="C17" s="4" t="s">
        <v>13</v>
      </c>
      <c r="D17" s="5">
        <v>45477</v>
      </c>
      <c r="E17" s="4" t="s">
        <v>14</v>
      </c>
      <c r="F17" s="4" t="s">
        <v>15</v>
      </c>
      <c r="G17" s="4" t="s">
        <v>16</v>
      </c>
      <c r="H17" s="4" t="s">
        <v>62</v>
      </c>
      <c r="I17" s="6">
        <v>835750</v>
      </c>
      <c r="J17" s="6">
        <v>66860</v>
      </c>
      <c r="K17" s="6">
        <v>902610</v>
      </c>
      <c r="L17" s="4" t="str">
        <f>VLOOKUP(B17,Sheet1!$B$2:$L$165,11,0)</f>
        <v>Nhập kho mỗi mã 3 gói - Sai số lượng</v>
      </c>
    </row>
    <row r="18" spans="1:12" ht="25.5" hidden="1" x14ac:dyDescent="0.25">
      <c r="A18" s="3">
        <v>22822</v>
      </c>
      <c r="B18" s="4" t="s">
        <v>63</v>
      </c>
      <c r="C18" s="4" t="s">
        <v>13</v>
      </c>
      <c r="D18" s="5">
        <v>45477</v>
      </c>
      <c r="E18" s="4" t="s">
        <v>14</v>
      </c>
      <c r="F18" s="4" t="s">
        <v>15</v>
      </c>
      <c r="G18" s="4" t="s">
        <v>16</v>
      </c>
      <c r="H18" s="4" t="s">
        <v>64</v>
      </c>
      <c r="I18" s="6">
        <v>1802374</v>
      </c>
      <c r="J18" s="6">
        <v>144190</v>
      </c>
      <c r="K18" s="6">
        <v>1946564</v>
      </c>
      <c r="L18" s="4">
        <f>VLOOKUP(B18,Sheet1!$B$2:$L$165,11,0)</f>
        <v>0</v>
      </c>
    </row>
    <row r="19" spans="1:12" ht="25.5" hidden="1" x14ac:dyDescent="0.25">
      <c r="A19" s="3">
        <v>22829</v>
      </c>
      <c r="B19" s="4" t="s">
        <v>65</v>
      </c>
      <c r="C19" s="4" t="s">
        <v>13</v>
      </c>
      <c r="D19" s="5">
        <v>45477</v>
      </c>
      <c r="E19" s="4" t="s">
        <v>14</v>
      </c>
      <c r="F19" s="4" t="s">
        <v>15</v>
      </c>
      <c r="G19" s="4" t="s">
        <v>16</v>
      </c>
      <c r="H19" s="4" t="s">
        <v>66</v>
      </c>
      <c r="I19" s="6">
        <v>1197250</v>
      </c>
      <c r="J19" s="6">
        <v>95780</v>
      </c>
      <c r="K19" s="6">
        <v>1293030</v>
      </c>
      <c r="L19" s="4" t="str">
        <f>VLOOKUP(B19,Sheet1!$B$2:$L$165,11,0)</f>
        <v>Sai giá chả cốm</v>
      </c>
    </row>
    <row r="20" spans="1:12" ht="25.5" hidden="1" x14ac:dyDescent="0.25">
      <c r="A20" s="3">
        <v>23251</v>
      </c>
      <c r="B20" s="4" t="s">
        <v>67</v>
      </c>
      <c r="C20" s="4" t="s">
        <v>13</v>
      </c>
      <c r="D20" s="5">
        <v>45477</v>
      </c>
      <c r="E20" s="4" t="s">
        <v>68</v>
      </c>
      <c r="F20" s="4" t="s">
        <v>69</v>
      </c>
      <c r="G20" s="4" t="s">
        <v>70</v>
      </c>
      <c r="H20" s="4" t="s">
        <v>71</v>
      </c>
      <c r="I20" s="6">
        <v>797970</v>
      </c>
      <c r="J20" s="6">
        <v>63838</v>
      </c>
      <c r="K20" s="6">
        <v>861808</v>
      </c>
      <c r="L20" s="4" t="str">
        <f>VLOOKUP(B20,Sheet1!$B$2:$L$165,11,0)</f>
        <v>Sai giá chả cốm</v>
      </c>
    </row>
    <row r="21" spans="1:12" ht="25.5" hidden="1" x14ac:dyDescent="0.25">
      <c r="A21" s="3">
        <v>23296</v>
      </c>
      <c r="B21" s="4" t="s">
        <v>67</v>
      </c>
      <c r="C21" s="4" t="s">
        <v>13</v>
      </c>
      <c r="D21" s="5">
        <v>45477</v>
      </c>
      <c r="E21" s="4" t="s">
        <v>72</v>
      </c>
      <c r="F21" s="4" t="s">
        <v>73</v>
      </c>
      <c r="G21" s="4" t="s">
        <v>74</v>
      </c>
      <c r="H21" s="4" t="s">
        <v>75</v>
      </c>
      <c r="I21" s="6">
        <v>839555</v>
      </c>
      <c r="J21" s="6">
        <v>67164</v>
      </c>
      <c r="K21" s="6">
        <v>906719</v>
      </c>
      <c r="L21" s="4" t="str">
        <f>VLOOKUP(B21,Sheet1!$B$2:$L$165,11,0)</f>
        <v>Sai giá chả cốm</v>
      </c>
    </row>
    <row r="22" spans="1:12" ht="25.5" hidden="1" x14ac:dyDescent="0.25">
      <c r="A22" s="3">
        <v>23300</v>
      </c>
      <c r="B22" s="4" t="s">
        <v>76</v>
      </c>
      <c r="C22" s="4" t="s">
        <v>13</v>
      </c>
      <c r="D22" s="5">
        <v>45477</v>
      </c>
      <c r="E22" s="4" t="s">
        <v>72</v>
      </c>
      <c r="F22" s="4" t="s">
        <v>73</v>
      </c>
      <c r="G22" s="4" t="s">
        <v>74</v>
      </c>
      <c r="H22" s="4" t="s">
        <v>77</v>
      </c>
      <c r="I22" s="6">
        <v>971583</v>
      </c>
      <c r="J22" s="6">
        <v>77727</v>
      </c>
      <c r="K22" s="6">
        <v>1049310</v>
      </c>
      <c r="L22" s="4">
        <f>VLOOKUP(B22,Sheet1!$B$2:$L$165,11,0)</f>
        <v>0</v>
      </c>
    </row>
    <row r="23" spans="1:12" ht="25.5" hidden="1" x14ac:dyDescent="0.25">
      <c r="A23" s="3">
        <v>23301</v>
      </c>
      <c r="B23" s="4" t="s">
        <v>78</v>
      </c>
      <c r="C23" s="4" t="s">
        <v>13</v>
      </c>
      <c r="D23" s="5">
        <v>45477</v>
      </c>
      <c r="E23" s="4" t="s">
        <v>72</v>
      </c>
      <c r="F23" s="4" t="s">
        <v>73</v>
      </c>
      <c r="G23" s="4" t="s">
        <v>74</v>
      </c>
      <c r="H23" s="4" t="s">
        <v>79</v>
      </c>
      <c r="I23" s="6">
        <v>793383</v>
      </c>
      <c r="J23" s="6">
        <v>63471</v>
      </c>
      <c r="K23" s="6">
        <v>856854</v>
      </c>
      <c r="L23" s="4">
        <f>VLOOKUP(B23,Sheet1!$B$2:$L$165,11,0)</f>
        <v>0</v>
      </c>
    </row>
    <row r="24" spans="1:12" ht="25.5" hidden="1" x14ac:dyDescent="0.25">
      <c r="A24" s="3">
        <v>23316</v>
      </c>
      <c r="B24" s="4" t="s">
        <v>80</v>
      </c>
      <c r="C24" s="4" t="s">
        <v>13</v>
      </c>
      <c r="D24" s="5">
        <v>45477</v>
      </c>
      <c r="E24" s="4" t="s">
        <v>81</v>
      </c>
      <c r="F24" s="4" t="s">
        <v>82</v>
      </c>
      <c r="G24" s="4" t="s">
        <v>83</v>
      </c>
      <c r="H24" s="4" t="s">
        <v>84</v>
      </c>
      <c r="I24" s="6">
        <v>1176940</v>
      </c>
      <c r="J24" s="6">
        <v>94155</v>
      </c>
      <c r="K24" s="6">
        <v>1271095</v>
      </c>
      <c r="L24" s="4">
        <f>VLOOKUP(B24,Sheet1!$B$2:$L$165,11,0)</f>
        <v>0</v>
      </c>
    </row>
    <row r="25" spans="1:12" ht="25.5" hidden="1" x14ac:dyDescent="0.25">
      <c r="A25" s="3">
        <v>23321</v>
      </c>
      <c r="B25" s="4" t="s">
        <v>85</v>
      </c>
      <c r="C25" s="4" t="s">
        <v>13</v>
      </c>
      <c r="D25" s="5">
        <v>45477</v>
      </c>
      <c r="E25" s="4" t="s">
        <v>86</v>
      </c>
      <c r="F25" s="4" t="s">
        <v>87</v>
      </c>
      <c r="G25" s="4" t="s">
        <v>88</v>
      </c>
      <c r="H25" s="4" t="s">
        <v>89</v>
      </c>
      <c r="I25" s="6">
        <v>1094455</v>
      </c>
      <c r="J25" s="6">
        <v>87556</v>
      </c>
      <c r="K25" s="6">
        <v>1182011</v>
      </c>
      <c r="L25" s="4">
        <f>VLOOKUP(B25,Sheet1!$B$2:$L$165,11,0)</f>
        <v>0</v>
      </c>
    </row>
    <row r="26" spans="1:12" ht="25.5" hidden="1" x14ac:dyDescent="0.25">
      <c r="A26" s="3">
        <v>23322</v>
      </c>
      <c r="B26" s="4" t="s">
        <v>90</v>
      </c>
      <c r="C26" s="4" t="s">
        <v>13</v>
      </c>
      <c r="D26" s="5">
        <v>45477</v>
      </c>
      <c r="E26" s="4" t="s">
        <v>91</v>
      </c>
      <c r="F26" s="4" t="s">
        <v>92</v>
      </c>
      <c r="G26" s="4" t="s">
        <v>93</v>
      </c>
      <c r="H26" s="4" t="s">
        <v>94</v>
      </c>
      <c r="I26" s="6">
        <v>1322305</v>
      </c>
      <c r="J26" s="6">
        <v>105784</v>
      </c>
      <c r="K26" s="6">
        <v>1428089</v>
      </c>
      <c r="L26" s="4">
        <f>VLOOKUP(B26,Sheet1!$B$2:$L$165,11,0)</f>
        <v>0</v>
      </c>
    </row>
    <row r="27" spans="1:12" ht="25.5" hidden="1" x14ac:dyDescent="0.25">
      <c r="A27" s="3">
        <v>23323</v>
      </c>
      <c r="B27" s="4" t="s">
        <v>95</v>
      </c>
      <c r="C27" s="4" t="s">
        <v>13</v>
      </c>
      <c r="D27" s="5">
        <v>45477</v>
      </c>
      <c r="E27" s="4" t="s">
        <v>86</v>
      </c>
      <c r="F27" s="4" t="s">
        <v>87</v>
      </c>
      <c r="G27" s="4" t="s">
        <v>88</v>
      </c>
      <c r="H27" s="4" t="s">
        <v>96</v>
      </c>
      <c r="I27" s="6">
        <v>1315125</v>
      </c>
      <c r="J27" s="6">
        <v>105210</v>
      </c>
      <c r="K27" s="6">
        <v>1420335</v>
      </c>
      <c r="L27" s="4">
        <f>VLOOKUP(B27,Sheet1!$B$2:$L$165,11,0)</f>
        <v>0</v>
      </c>
    </row>
    <row r="28" spans="1:12" ht="25.5" hidden="1" x14ac:dyDescent="0.25">
      <c r="A28" s="3">
        <v>23324</v>
      </c>
      <c r="B28" s="4" t="s">
        <v>97</v>
      </c>
      <c r="C28" s="4" t="s">
        <v>13</v>
      </c>
      <c r="D28" s="5">
        <v>45477</v>
      </c>
      <c r="E28" s="4" t="s">
        <v>91</v>
      </c>
      <c r="F28" s="4" t="s">
        <v>92</v>
      </c>
      <c r="G28" s="4" t="s">
        <v>93</v>
      </c>
      <c r="H28" s="4" t="s">
        <v>98</v>
      </c>
      <c r="I28" s="6">
        <v>1586766</v>
      </c>
      <c r="J28" s="6">
        <v>126941</v>
      </c>
      <c r="K28" s="6">
        <v>1713707</v>
      </c>
      <c r="L28" s="4">
        <f>VLOOKUP(B28,Sheet1!$B$2:$L$165,11,0)</f>
        <v>0</v>
      </c>
    </row>
    <row r="29" spans="1:12" ht="25.5" hidden="1" x14ac:dyDescent="0.25">
      <c r="A29" s="3">
        <v>23325</v>
      </c>
      <c r="B29" s="4" t="s">
        <v>99</v>
      </c>
      <c r="C29" s="4" t="s">
        <v>13</v>
      </c>
      <c r="D29" s="5">
        <v>45477</v>
      </c>
      <c r="E29" s="4" t="s">
        <v>86</v>
      </c>
      <c r="F29" s="4" t="s">
        <v>87</v>
      </c>
      <c r="G29" s="4" t="s">
        <v>88</v>
      </c>
      <c r="H29" s="4" t="s">
        <v>100</v>
      </c>
      <c r="I29" s="6">
        <v>833265</v>
      </c>
      <c r="J29" s="6">
        <v>66661</v>
      </c>
      <c r="K29" s="6">
        <v>899926</v>
      </c>
      <c r="L29" s="4" t="str">
        <f>VLOOKUP(B29,Sheet1!$B$2:$L$165,11,0)</f>
        <v>Chưa nhập kho GM500, PO ko có GM500</v>
      </c>
    </row>
    <row r="30" spans="1:12" ht="25.5" hidden="1" x14ac:dyDescent="0.25">
      <c r="A30" s="3">
        <v>23336</v>
      </c>
      <c r="B30" s="4" t="s">
        <v>101</v>
      </c>
      <c r="C30" s="4" t="s">
        <v>13</v>
      </c>
      <c r="D30" s="5">
        <v>45478</v>
      </c>
      <c r="E30" s="4" t="s">
        <v>30</v>
      </c>
      <c r="F30" s="4" t="s">
        <v>31</v>
      </c>
      <c r="G30" s="4" t="s">
        <v>32</v>
      </c>
      <c r="H30" s="4" t="s">
        <v>102</v>
      </c>
      <c r="I30" s="6">
        <v>1620410</v>
      </c>
      <c r="J30" s="6">
        <v>129633</v>
      </c>
      <c r="K30" s="6">
        <v>1750043</v>
      </c>
      <c r="L30" s="4" t="str">
        <f>VLOOKUP(B30,Sheet1!$B$2:$L$165,11,0)</f>
        <v>Đã giao hàng nhưng PO bị hủy</v>
      </c>
    </row>
    <row r="31" spans="1:12" ht="25.5" hidden="1" x14ac:dyDescent="0.25">
      <c r="A31" s="3">
        <v>23358</v>
      </c>
      <c r="B31" s="4" t="s">
        <v>103</v>
      </c>
      <c r="C31" s="4" t="s">
        <v>13</v>
      </c>
      <c r="D31" s="5">
        <v>45478</v>
      </c>
      <c r="E31" s="4" t="s">
        <v>23</v>
      </c>
      <c r="F31" s="4" t="s">
        <v>24</v>
      </c>
      <c r="G31" s="4" t="s">
        <v>25</v>
      </c>
      <c r="H31" s="4" t="s">
        <v>104</v>
      </c>
      <c r="I31" s="6">
        <v>915885</v>
      </c>
      <c r="J31" s="6">
        <v>73271</v>
      </c>
      <c r="K31" s="6">
        <v>989156</v>
      </c>
      <c r="L31" s="4" t="str">
        <f>VLOOKUP(B31,Sheet1!$B$2:$L$165,11,0)</f>
        <v>Chưa nhập kho CC300, PO ko có CC300</v>
      </c>
    </row>
    <row r="32" spans="1:12" ht="25.5" hidden="1" x14ac:dyDescent="0.25">
      <c r="A32" s="3">
        <v>23395</v>
      </c>
      <c r="B32" s="4" t="s">
        <v>105</v>
      </c>
      <c r="C32" s="4" t="s">
        <v>13</v>
      </c>
      <c r="D32" s="5">
        <v>45478</v>
      </c>
      <c r="E32" s="4" t="s">
        <v>39</v>
      </c>
      <c r="F32" s="4" t="s">
        <v>40</v>
      </c>
      <c r="G32" s="4" t="s">
        <v>41</v>
      </c>
      <c r="H32" s="4" t="s">
        <v>106</v>
      </c>
      <c r="I32" s="6">
        <v>1578540</v>
      </c>
      <c r="J32" s="6">
        <v>126283</v>
      </c>
      <c r="K32" s="6">
        <v>1704823</v>
      </c>
      <c r="L32" s="4" t="str">
        <f>VLOOKUP(B32,Sheet1!$B$2:$L$165,11,0)</f>
        <v>Đã giao hàng nhưng PO bị hủy</v>
      </c>
    </row>
    <row r="33" spans="1:12" ht="25.5" hidden="1" x14ac:dyDescent="0.25">
      <c r="A33" s="3">
        <v>23446</v>
      </c>
      <c r="B33" s="4" t="s">
        <v>107</v>
      </c>
      <c r="C33" s="4" t="s">
        <v>13</v>
      </c>
      <c r="D33" s="5">
        <v>45478</v>
      </c>
      <c r="E33" s="4" t="s">
        <v>108</v>
      </c>
      <c r="F33" s="4" t="s">
        <v>109</v>
      </c>
      <c r="G33" s="4" t="s">
        <v>110</v>
      </c>
      <c r="H33" s="4" t="s">
        <v>111</v>
      </c>
      <c r="I33" s="6">
        <v>734310</v>
      </c>
      <c r="J33" s="6">
        <v>58745</v>
      </c>
      <c r="K33" s="6">
        <v>793055</v>
      </c>
      <c r="L33" s="4" t="str">
        <f>VLOOKUP(B33,Sheet1!$B$2:$L$165,11,0)</f>
        <v>Cửa hàng nhập kho sai mã từ Chân 300 thành CGTM</v>
      </c>
    </row>
    <row r="34" spans="1:12" ht="25.5" hidden="1" x14ac:dyDescent="0.25">
      <c r="A34" s="3">
        <v>23449</v>
      </c>
      <c r="B34" s="4" t="s">
        <v>112</v>
      </c>
      <c r="C34" s="4" t="s">
        <v>13</v>
      </c>
      <c r="D34" s="5">
        <v>45478</v>
      </c>
      <c r="E34" s="4" t="s">
        <v>91</v>
      </c>
      <c r="F34" s="4" t="s">
        <v>92</v>
      </c>
      <c r="G34" s="4" t="s">
        <v>93</v>
      </c>
      <c r="H34" s="4" t="s">
        <v>113</v>
      </c>
      <c r="I34" s="6">
        <v>878475</v>
      </c>
      <c r="J34" s="6">
        <v>70278</v>
      </c>
      <c r="K34" s="6">
        <v>948753</v>
      </c>
      <c r="L34" s="4">
        <f>VLOOKUP(B34,Sheet1!$B$2:$L$165,11,0)</f>
        <v>0</v>
      </c>
    </row>
    <row r="35" spans="1:12" ht="25.5" hidden="1" x14ac:dyDescent="0.25">
      <c r="A35" s="3">
        <v>23455</v>
      </c>
      <c r="B35" s="4" t="s">
        <v>114</v>
      </c>
      <c r="C35" s="4" t="s">
        <v>13</v>
      </c>
      <c r="D35" s="5">
        <v>45478</v>
      </c>
      <c r="E35" s="4" t="s">
        <v>86</v>
      </c>
      <c r="F35" s="4" t="s">
        <v>87</v>
      </c>
      <c r="G35" s="4" t="s">
        <v>88</v>
      </c>
      <c r="H35" s="4" t="s">
        <v>115</v>
      </c>
      <c r="I35" s="6">
        <v>1749150</v>
      </c>
      <c r="J35" s="6">
        <v>139932</v>
      </c>
      <c r="K35" s="6">
        <v>1889082</v>
      </c>
      <c r="L35" s="4">
        <f>VLOOKUP(B35,Sheet1!$B$2:$L$165,11,0)</f>
        <v>0</v>
      </c>
    </row>
    <row r="36" spans="1:12" ht="25.5" hidden="1" x14ac:dyDescent="0.25">
      <c r="A36" s="3">
        <v>23494</v>
      </c>
      <c r="B36" s="4" t="s">
        <v>116</v>
      </c>
      <c r="C36" s="4" t="s">
        <v>13</v>
      </c>
      <c r="D36" s="5">
        <v>45478</v>
      </c>
      <c r="E36" s="4" t="s">
        <v>72</v>
      </c>
      <c r="F36" s="4" t="s">
        <v>73</v>
      </c>
      <c r="G36" s="4" t="s">
        <v>74</v>
      </c>
      <c r="H36" s="4" t="s">
        <v>117</v>
      </c>
      <c r="I36" s="6">
        <v>1126990</v>
      </c>
      <c r="J36" s="6">
        <v>90159</v>
      </c>
      <c r="K36" s="6">
        <v>1217149</v>
      </c>
      <c r="L36" s="4">
        <f>VLOOKUP(B36,Sheet1!$B$2:$L$165,11,0)</f>
        <v>0</v>
      </c>
    </row>
    <row r="37" spans="1:12" ht="25.5" hidden="1" x14ac:dyDescent="0.25">
      <c r="A37" s="3">
        <v>23544</v>
      </c>
      <c r="B37" s="4" t="s">
        <v>118</v>
      </c>
      <c r="C37" s="4" t="s">
        <v>13</v>
      </c>
      <c r="D37" s="5">
        <v>45484</v>
      </c>
      <c r="E37" s="4" t="s">
        <v>14</v>
      </c>
      <c r="F37" s="4" t="s">
        <v>15</v>
      </c>
      <c r="G37" s="4" t="s">
        <v>16</v>
      </c>
      <c r="H37" s="4" t="s">
        <v>119</v>
      </c>
      <c r="I37" s="6">
        <v>1223005</v>
      </c>
      <c r="J37" s="6">
        <v>97840</v>
      </c>
      <c r="K37" s="6">
        <v>1320845</v>
      </c>
      <c r="L37" s="4" t="str">
        <f>VLOOKUP(B37,Sheet1!$B$2:$L$165,11,0)</f>
        <v>Chưa nhập kho Gà xì dầu</v>
      </c>
    </row>
    <row r="38" spans="1:12" ht="25.5" hidden="1" x14ac:dyDescent="0.25">
      <c r="A38" s="3">
        <v>23571</v>
      </c>
      <c r="B38" s="4" t="s">
        <v>120</v>
      </c>
      <c r="C38" s="4" t="s">
        <v>13</v>
      </c>
      <c r="D38" s="5">
        <v>45484</v>
      </c>
      <c r="E38" s="4" t="s">
        <v>14</v>
      </c>
      <c r="F38" s="4" t="s">
        <v>15</v>
      </c>
      <c r="G38" s="4" t="s">
        <v>16</v>
      </c>
      <c r="H38" s="4" t="s">
        <v>121</v>
      </c>
      <c r="I38" s="6">
        <v>1928030</v>
      </c>
      <c r="J38" s="6">
        <v>154242</v>
      </c>
      <c r="K38" s="6">
        <v>2082272</v>
      </c>
      <c r="L38" s="4" t="str">
        <f>VLOOKUP(B38,Sheet1!$B$2:$L$165,11,0)</f>
        <v>Chưa nhập kho Mọc nấm hương. Đơn ko có MNH</v>
      </c>
    </row>
    <row r="39" spans="1:12" ht="25.5" hidden="1" x14ac:dyDescent="0.25">
      <c r="A39" s="3">
        <v>23776</v>
      </c>
      <c r="B39" s="4" t="s">
        <v>122</v>
      </c>
      <c r="C39" s="4" t="s">
        <v>13</v>
      </c>
      <c r="D39" s="5">
        <v>45484</v>
      </c>
      <c r="E39" s="4" t="s">
        <v>14</v>
      </c>
      <c r="F39" s="4" t="s">
        <v>15</v>
      </c>
      <c r="G39" s="4" t="s">
        <v>16</v>
      </c>
      <c r="H39" s="4" t="s">
        <v>123</v>
      </c>
      <c r="I39" s="6">
        <v>2722980</v>
      </c>
      <c r="J39" s="6">
        <v>217838</v>
      </c>
      <c r="K39" s="6">
        <v>2940818</v>
      </c>
      <c r="L39" s="4" t="str">
        <f>VLOOKUP(B39,Sheet1!$B$2:$L$165,11,0)</f>
        <v>Sai giá GM500</v>
      </c>
    </row>
    <row r="40" spans="1:12" s="12" customFormat="1" ht="25.5" x14ac:dyDescent="0.25">
      <c r="A40" s="8">
        <v>23778</v>
      </c>
      <c r="B40" s="9" t="s">
        <v>124</v>
      </c>
      <c r="C40" s="9" t="s">
        <v>13</v>
      </c>
      <c r="D40" s="10">
        <v>45484</v>
      </c>
      <c r="E40" s="9" t="s">
        <v>14</v>
      </c>
      <c r="F40" s="9" t="s">
        <v>15</v>
      </c>
      <c r="G40" s="9" t="s">
        <v>16</v>
      </c>
      <c r="H40" s="9" t="s">
        <v>125</v>
      </c>
      <c r="I40" s="11">
        <v>720870</v>
      </c>
      <c r="J40" s="11">
        <v>57670</v>
      </c>
      <c r="K40" s="11">
        <v>778540</v>
      </c>
      <c r="L40" s="9" t="str">
        <f>VLOOKUP(B40,Sheet1!$B$2:$L$165,11,0)</f>
        <v>Trùng hóa đơn 33559</v>
      </c>
    </row>
    <row r="41" spans="1:12" ht="25.5" hidden="1" x14ac:dyDescent="0.25">
      <c r="A41" s="3">
        <v>23800</v>
      </c>
      <c r="B41" s="4" t="s">
        <v>126</v>
      </c>
      <c r="C41" s="4" t="s">
        <v>13</v>
      </c>
      <c r="D41" s="5">
        <v>45484</v>
      </c>
      <c r="E41" s="4" t="s">
        <v>14</v>
      </c>
      <c r="F41" s="4" t="s">
        <v>15</v>
      </c>
      <c r="G41" s="4" t="s">
        <v>16</v>
      </c>
      <c r="H41" s="4" t="s">
        <v>127</v>
      </c>
      <c r="I41" s="6">
        <v>2674940</v>
      </c>
      <c r="J41" s="6">
        <v>213995</v>
      </c>
      <c r="K41" s="6">
        <v>2888935</v>
      </c>
      <c r="L41" s="4" t="str">
        <f>VLOOKUP(B41,Sheet1!$B$2:$L$165,11,0)</f>
        <v>Chưa nhập kho CC300, CN300, GTLX250G</v>
      </c>
    </row>
    <row r="42" spans="1:12" ht="25.5" hidden="1" x14ac:dyDescent="0.25">
      <c r="A42" s="3">
        <v>23864</v>
      </c>
      <c r="B42" s="4" t="s">
        <v>128</v>
      </c>
      <c r="C42" s="4" t="s">
        <v>13</v>
      </c>
      <c r="D42" s="5">
        <v>45484</v>
      </c>
      <c r="E42" s="4" t="s">
        <v>14</v>
      </c>
      <c r="F42" s="4" t="s">
        <v>15</v>
      </c>
      <c r="G42" s="4" t="s">
        <v>16</v>
      </c>
      <c r="H42" s="4" t="s">
        <v>129</v>
      </c>
      <c r="I42" s="6">
        <v>719790</v>
      </c>
      <c r="J42" s="6">
        <v>57583</v>
      </c>
      <c r="K42" s="6">
        <v>777373</v>
      </c>
      <c r="L42" s="4" t="str">
        <f>VLOOKUP(B42,Sheet1!$B$2:$L$165,11,0)</f>
        <v>Chưa nhập kho CN300, GTLX, MNH</v>
      </c>
    </row>
    <row r="43" spans="1:12" s="12" customFormat="1" ht="25.5" x14ac:dyDescent="0.25">
      <c r="A43" s="8">
        <v>23947</v>
      </c>
      <c r="B43" s="9" t="s">
        <v>130</v>
      </c>
      <c r="C43" s="9" t="s">
        <v>13</v>
      </c>
      <c r="D43" s="10">
        <v>45484</v>
      </c>
      <c r="E43" s="9" t="s">
        <v>131</v>
      </c>
      <c r="F43" s="9" t="s">
        <v>132</v>
      </c>
      <c r="G43" s="9" t="s">
        <v>133</v>
      </c>
      <c r="H43" s="9" t="s">
        <v>134</v>
      </c>
      <c r="I43" s="11">
        <v>709500</v>
      </c>
      <c r="J43" s="11">
        <v>56760</v>
      </c>
      <c r="K43" s="11">
        <v>766260</v>
      </c>
      <c r="L43" s="9" t="str">
        <f>VLOOKUP(B43,Sheet1!$B$2:$L$165,11,0)</f>
        <v>Trùng hóa đơn 30170</v>
      </c>
    </row>
    <row r="44" spans="1:12" ht="25.5" hidden="1" x14ac:dyDescent="0.25">
      <c r="A44" s="3">
        <v>23994</v>
      </c>
      <c r="B44" s="4" t="s">
        <v>135</v>
      </c>
      <c r="C44" s="4" t="s">
        <v>13</v>
      </c>
      <c r="D44" s="5">
        <v>45484</v>
      </c>
      <c r="E44" s="4" t="s">
        <v>136</v>
      </c>
      <c r="F44" s="4" t="s">
        <v>137</v>
      </c>
      <c r="G44" s="4" t="s">
        <v>138</v>
      </c>
      <c r="H44" s="4" t="s">
        <v>139</v>
      </c>
      <c r="I44" s="6">
        <v>774635</v>
      </c>
      <c r="J44" s="6">
        <v>61971</v>
      </c>
      <c r="K44" s="6">
        <v>836606</v>
      </c>
      <c r="L44" s="4" t="str">
        <f>VLOOKUP(B44,Sheet1!$B$2:$L$165,11,0)</f>
        <v>Chưa nhập kho</v>
      </c>
    </row>
    <row r="45" spans="1:12" ht="25.5" hidden="1" x14ac:dyDescent="0.25">
      <c r="A45" s="3">
        <v>24049</v>
      </c>
      <c r="B45" s="4" t="s">
        <v>140</v>
      </c>
      <c r="C45" s="4" t="s">
        <v>13</v>
      </c>
      <c r="D45" s="5">
        <v>45484</v>
      </c>
      <c r="E45" s="4" t="s">
        <v>141</v>
      </c>
      <c r="F45" s="4" t="s">
        <v>142</v>
      </c>
      <c r="G45" s="4" t="s">
        <v>143</v>
      </c>
      <c r="H45" s="4" t="s">
        <v>144</v>
      </c>
      <c r="I45" s="6">
        <v>1910181</v>
      </c>
      <c r="J45" s="6">
        <v>152814</v>
      </c>
      <c r="K45" s="6">
        <v>2062995</v>
      </c>
      <c r="L45" s="4" t="str">
        <f>VLOOKUP(B45,Sheet1!$B$2:$L$165,11,0)</f>
        <v>Không có số PO này</v>
      </c>
    </row>
    <row r="46" spans="1:12" ht="25.5" hidden="1" x14ac:dyDescent="0.25">
      <c r="A46" s="3">
        <v>24212</v>
      </c>
      <c r="B46" s="4" t="s">
        <v>145</v>
      </c>
      <c r="C46" s="4" t="s">
        <v>13</v>
      </c>
      <c r="D46" s="5">
        <v>45484</v>
      </c>
      <c r="E46" s="4" t="s">
        <v>23</v>
      </c>
      <c r="F46" s="4" t="s">
        <v>24</v>
      </c>
      <c r="G46" s="4" t="s">
        <v>25</v>
      </c>
      <c r="H46" s="4" t="s">
        <v>146</v>
      </c>
      <c r="I46" s="6">
        <v>889400</v>
      </c>
      <c r="J46" s="6">
        <v>71152</v>
      </c>
      <c r="K46" s="6">
        <v>960552</v>
      </c>
      <c r="L46" s="4" t="str">
        <f>VLOOKUP(B46,Sheet1!$B$2:$L$165,11,0)</f>
        <v>Đã giao hàng nhưng PO bị hủy</v>
      </c>
    </row>
    <row r="47" spans="1:12" ht="25.5" hidden="1" x14ac:dyDescent="0.25">
      <c r="A47" s="3">
        <v>24215</v>
      </c>
      <c r="B47" s="4" t="s">
        <v>147</v>
      </c>
      <c r="C47" s="4" t="s">
        <v>13</v>
      </c>
      <c r="D47" s="5">
        <v>45484</v>
      </c>
      <c r="E47" s="4" t="s">
        <v>23</v>
      </c>
      <c r="F47" s="4" t="s">
        <v>24</v>
      </c>
      <c r="G47" s="4" t="s">
        <v>25</v>
      </c>
      <c r="H47" s="4" t="s">
        <v>148</v>
      </c>
      <c r="I47" s="6">
        <v>2443342</v>
      </c>
      <c r="J47" s="6">
        <v>195467</v>
      </c>
      <c r="K47" s="6">
        <v>2638809</v>
      </c>
      <c r="L47" s="4" t="str">
        <f>VLOOKUP(B47,Sheet1!$B$2:$L$165,11,0)</f>
        <v>Đã giao hàng nhưng PO bị hủy</v>
      </c>
    </row>
    <row r="48" spans="1:12" ht="25.5" hidden="1" x14ac:dyDescent="0.25">
      <c r="A48" s="3">
        <v>24300</v>
      </c>
      <c r="B48" s="4" t="s">
        <v>149</v>
      </c>
      <c r="C48" s="4" t="s">
        <v>13</v>
      </c>
      <c r="D48" s="5">
        <v>45484</v>
      </c>
      <c r="E48" s="4" t="s">
        <v>86</v>
      </c>
      <c r="F48" s="4" t="s">
        <v>87</v>
      </c>
      <c r="G48" s="4" t="s">
        <v>88</v>
      </c>
      <c r="H48" s="4" t="s">
        <v>150</v>
      </c>
      <c r="I48" s="6">
        <v>1983263</v>
      </c>
      <c r="J48" s="6">
        <v>158661</v>
      </c>
      <c r="K48" s="6">
        <v>2141924</v>
      </c>
      <c r="L48" s="4">
        <f>VLOOKUP(B48,Sheet1!$B$2:$L$165,11,0)</f>
        <v>0</v>
      </c>
    </row>
    <row r="49" spans="1:12" ht="25.5" hidden="1" x14ac:dyDescent="0.25">
      <c r="A49" s="3">
        <v>24301</v>
      </c>
      <c r="B49" s="4" t="s">
        <v>151</v>
      </c>
      <c r="C49" s="4" t="s">
        <v>13</v>
      </c>
      <c r="D49" s="5">
        <v>45484</v>
      </c>
      <c r="E49" s="4" t="s">
        <v>72</v>
      </c>
      <c r="F49" s="4" t="s">
        <v>73</v>
      </c>
      <c r="G49" s="4" t="s">
        <v>74</v>
      </c>
      <c r="H49" s="4" t="s">
        <v>152</v>
      </c>
      <c r="I49" s="6">
        <v>1227224</v>
      </c>
      <c r="J49" s="6">
        <v>98178</v>
      </c>
      <c r="K49" s="6">
        <v>1325402</v>
      </c>
      <c r="L49" s="4">
        <f>VLOOKUP(B49,Sheet1!$B$2:$L$165,11,0)</f>
        <v>0</v>
      </c>
    </row>
    <row r="50" spans="1:12" ht="25.5" hidden="1" x14ac:dyDescent="0.25">
      <c r="A50" s="3">
        <v>24305</v>
      </c>
      <c r="B50" s="4" t="s">
        <v>153</v>
      </c>
      <c r="C50" s="4" t="s">
        <v>13</v>
      </c>
      <c r="D50" s="5">
        <v>45484</v>
      </c>
      <c r="E50" s="4" t="s">
        <v>86</v>
      </c>
      <c r="F50" s="4" t="s">
        <v>87</v>
      </c>
      <c r="G50" s="4" t="s">
        <v>88</v>
      </c>
      <c r="H50" s="4" t="s">
        <v>154</v>
      </c>
      <c r="I50" s="6">
        <v>745324</v>
      </c>
      <c r="J50" s="6">
        <v>59626</v>
      </c>
      <c r="K50" s="6">
        <v>804950</v>
      </c>
      <c r="L50" s="4">
        <f>VLOOKUP(B50,Sheet1!$B$2:$L$165,11,0)</f>
        <v>0</v>
      </c>
    </row>
    <row r="51" spans="1:12" ht="25.5" hidden="1" x14ac:dyDescent="0.25">
      <c r="A51" s="3">
        <v>24309</v>
      </c>
      <c r="B51" s="4" t="s">
        <v>155</v>
      </c>
      <c r="C51" s="4" t="s">
        <v>13</v>
      </c>
      <c r="D51" s="5">
        <v>45484</v>
      </c>
      <c r="E51" s="4" t="s">
        <v>86</v>
      </c>
      <c r="F51" s="4" t="s">
        <v>87</v>
      </c>
      <c r="G51" s="4" t="s">
        <v>88</v>
      </c>
      <c r="H51" s="4" t="s">
        <v>156</v>
      </c>
      <c r="I51" s="6">
        <v>1810175</v>
      </c>
      <c r="J51" s="6">
        <v>144814</v>
      </c>
      <c r="K51" s="6">
        <v>1954989</v>
      </c>
      <c r="L51" s="4">
        <f>VLOOKUP(B51,Sheet1!$B$2:$L$165,11,0)</f>
        <v>0</v>
      </c>
    </row>
    <row r="52" spans="1:12" ht="25.5" hidden="1" x14ac:dyDescent="0.25">
      <c r="A52" s="3">
        <v>24310</v>
      </c>
      <c r="B52" s="4" t="s">
        <v>157</v>
      </c>
      <c r="C52" s="4" t="s">
        <v>13</v>
      </c>
      <c r="D52" s="5">
        <v>45484</v>
      </c>
      <c r="E52" s="4" t="s">
        <v>72</v>
      </c>
      <c r="F52" s="4" t="s">
        <v>73</v>
      </c>
      <c r="G52" s="4" t="s">
        <v>74</v>
      </c>
      <c r="H52" s="4" t="s">
        <v>158</v>
      </c>
      <c r="I52" s="6">
        <v>811385</v>
      </c>
      <c r="J52" s="6">
        <v>64911</v>
      </c>
      <c r="K52" s="6">
        <v>876296</v>
      </c>
      <c r="L52" s="4">
        <f>VLOOKUP(B52,Sheet1!$B$2:$L$165,11,0)</f>
        <v>0</v>
      </c>
    </row>
    <row r="53" spans="1:12" ht="25.5" hidden="1" x14ac:dyDescent="0.25">
      <c r="A53" s="3">
        <v>24324</v>
      </c>
      <c r="B53" s="4" t="s">
        <v>159</v>
      </c>
      <c r="C53" s="4" t="s">
        <v>13</v>
      </c>
      <c r="D53" s="5">
        <v>45485</v>
      </c>
      <c r="E53" s="4" t="s">
        <v>39</v>
      </c>
      <c r="F53" s="4" t="s">
        <v>40</v>
      </c>
      <c r="G53" s="4" t="s">
        <v>41</v>
      </c>
      <c r="H53" s="4" t="s">
        <v>160</v>
      </c>
      <c r="I53" s="6">
        <v>938684</v>
      </c>
      <c r="J53" s="6">
        <v>75095</v>
      </c>
      <c r="K53" s="6">
        <v>1013779</v>
      </c>
      <c r="L53" s="4" t="str">
        <f>VLOOKUP(B53,Sheet1!$B$2:$L$165,11,0)</f>
        <v>Đã giao hàng nhưng PO bị hủy</v>
      </c>
    </row>
    <row r="54" spans="1:12" ht="25.5" hidden="1" x14ac:dyDescent="0.25">
      <c r="A54" s="3">
        <v>24328</v>
      </c>
      <c r="B54" s="4" t="s">
        <v>161</v>
      </c>
      <c r="C54" s="4" t="s">
        <v>13</v>
      </c>
      <c r="D54" s="5">
        <v>45485</v>
      </c>
      <c r="E54" s="4" t="s">
        <v>39</v>
      </c>
      <c r="F54" s="4" t="s">
        <v>40</v>
      </c>
      <c r="G54" s="4" t="s">
        <v>41</v>
      </c>
      <c r="H54" s="4" t="s">
        <v>162</v>
      </c>
      <c r="I54" s="6">
        <v>1139613</v>
      </c>
      <c r="J54" s="6">
        <v>91169</v>
      </c>
      <c r="K54" s="6">
        <v>1230782</v>
      </c>
      <c r="L54" s="4" t="str">
        <f>VLOOKUP(B54,Sheet1!$B$2:$L$165,11,0)</f>
        <v>Đã giao hàng nhưng PO bị hủy</v>
      </c>
    </row>
    <row r="55" spans="1:12" ht="25.5" hidden="1" x14ac:dyDescent="0.25">
      <c r="A55" s="3">
        <v>24334</v>
      </c>
      <c r="B55" s="4" t="s">
        <v>163</v>
      </c>
      <c r="C55" s="4" t="s">
        <v>13</v>
      </c>
      <c r="D55" s="5">
        <v>45485</v>
      </c>
      <c r="E55" s="4" t="s">
        <v>30</v>
      </c>
      <c r="F55" s="4" t="s">
        <v>31</v>
      </c>
      <c r="G55" s="4" t="s">
        <v>32</v>
      </c>
      <c r="H55" s="4" t="s">
        <v>164</v>
      </c>
      <c r="I55" s="6">
        <v>1420372</v>
      </c>
      <c r="J55" s="6">
        <v>113630</v>
      </c>
      <c r="K55" s="6">
        <v>1534002</v>
      </c>
      <c r="L55" s="4" t="str">
        <f>VLOOKUP(B55,Sheet1!$B$2:$L$165,11,0)</f>
        <v>Nhập kho thiếu CN300</v>
      </c>
    </row>
    <row r="56" spans="1:12" ht="25.5" hidden="1" x14ac:dyDescent="0.25">
      <c r="A56" s="3">
        <v>24338</v>
      </c>
      <c r="B56" s="4" t="s">
        <v>165</v>
      </c>
      <c r="C56" s="4" t="s">
        <v>13</v>
      </c>
      <c r="D56" s="5">
        <v>45485</v>
      </c>
      <c r="E56" s="4" t="s">
        <v>30</v>
      </c>
      <c r="F56" s="4" t="s">
        <v>31</v>
      </c>
      <c r="G56" s="4" t="s">
        <v>32</v>
      </c>
      <c r="H56" s="4" t="s">
        <v>166</v>
      </c>
      <c r="I56" s="6">
        <v>2022726</v>
      </c>
      <c r="J56" s="6">
        <v>161818</v>
      </c>
      <c r="K56" s="6">
        <v>2184544</v>
      </c>
      <c r="L56" s="4" t="str">
        <f>VLOOKUP(B56,Sheet1!$B$2:$L$165,11,0)</f>
        <v>Nhập kho thiếu CN300, CC300, GTLX250G</v>
      </c>
    </row>
    <row r="57" spans="1:12" ht="25.5" hidden="1" x14ac:dyDescent="0.25">
      <c r="A57" s="3">
        <v>24345</v>
      </c>
      <c r="B57" s="4" t="s">
        <v>167</v>
      </c>
      <c r="C57" s="4" t="s">
        <v>13</v>
      </c>
      <c r="D57" s="5">
        <v>45485</v>
      </c>
      <c r="E57" s="4" t="s">
        <v>30</v>
      </c>
      <c r="F57" s="4" t="s">
        <v>31</v>
      </c>
      <c r="G57" s="4" t="s">
        <v>32</v>
      </c>
      <c r="H57" s="4" t="s">
        <v>168</v>
      </c>
      <c r="I57" s="6">
        <v>1190309</v>
      </c>
      <c r="J57" s="6">
        <v>95225</v>
      </c>
      <c r="K57" s="6">
        <v>1285534</v>
      </c>
      <c r="L57" s="4" t="str">
        <f>VLOOKUP(B57,Sheet1!$B$2:$L$165,11,0)</f>
        <v>Nhập kho thiếu CC300, GSG250</v>
      </c>
    </row>
    <row r="58" spans="1:12" ht="25.5" hidden="1" x14ac:dyDescent="0.25">
      <c r="A58" s="3">
        <v>24433</v>
      </c>
      <c r="B58" s="4" t="s">
        <v>169</v>
      </c>
      <c r="C58" s="4" t="s">
        <v>13</v>
      </c>
      <c r="D58" s="5">
        <v>45491</v>
      </c>
      <c r="E58" s="4" t="s">
        <v>14</v>
      </c>
      <c r="F58" s="4" t="s">
        <v>15</v>
      </c>
      <c r="G58" s="4" t="s">
        <v>16</v>
      </c>
      <c r="H58" s="4" t="s">
        <v>170</v>
      </c>
      <c r="I58" s="6">
        <v>2206110</v>
      </c>
      <c r="J58" s="6">
        <v>176489</v>
      </c>
      <c r="K58" s="6">
        <v>2382599</v>
      </c>
      <c r="L58" s="4" t="str">
        <f>VLOOKUP(B58,Sheet1!$B$2:$L$165,11,0)</f>
        <v>Chưa nhập kho</v>
      </c>
    </row>
    <row r="59" spans="1:12" ht="25.5" hidden="1" x14ac:dyDescent="0.25">
      <c r="A59" s="3">
        <v>24436</v>
      </c>
      <c r="B59" s="4" t="s">
        <v>171</v>
      </c>
      <c r="C59" s="4" t="s">
        <v>13</v>
      </c>
      <c r="D59" s="5">
        <v>45491</v>
      </c>
      <c r="E59" s="4" t="s">
        <v>14</v>
      </c>
      <c r="F59" s="4" t="s">
        <v>15</v>
      </c>
      <c r="G59" s="4" t="s">
        <v>16</v>
      </c>
      <c r="H59" s="4" t="s">
        <v>172</v>
      </c>
      <c r="I59" s="6">
        <v>758885</v>
      </c>
      <c r="J59" s="6">
        <v>60711</v>
      </c>
      <c r="K59" s="6">
        <v>819596</v>
      </c>
      <c r="L59" s="4" t="str">
        <f>VLOOKUP(B59,Sheet1!$B$2:$L$165,11,0)</f>
        <v>Sai SL, nhập kho mỗi mã 3</v>
      </c>
    </row>
    <row r="60" spans="1:12" ht="25.5" hidden="1" x14ac:dyDescent="0.25">
      <c r="A60" s="3">
        <v>24468</v>
      </c>
      <c r="B60" s="4" t="s">
        <v>173</v>
      </c>
      <c r="C60" s="4" t="s">
        <v>13</v>
      </c>
      <c r="D60" s="5">
        <v>45491</v>
      </c>
      <c r="E60" s="4" t="s">
        <v>14</v>
      </c>
      <c r="F60" s="4" t="s">
        <v>15</v>
      </c>
      <c r="G60" s="4" t="s">
        <v>16</v>
      </c>
      <c r="H60" s="4" t="s">
        <v>174</v>
      </c>
      <c r="I60" s="6">
        <v>873070</v>
      </c>
      <c r="J60" s="6">
        <v>69846</v>
      </c>
      <c r="K60" s="6">
        <v>942916</v>
      </c>
      <c r="L60" s="4" t="str">
        <f>VLOOKUP(B60,Sheet1!$B$2:$L$165,11,0)</f>
        <v>Sai SL, nhập kho 5 GTLX250G</v>
      </c>
    </row>
    <row r="61" spans="1:12" ht="25.5" hidden="1" x14ac:dyDescent="0.25">
      <c r="A61" s="3">
        <v>24523</v>
      </c>
      <c r="B61" s="4" t="s">
        <v>175</v>
      </c>
      <c r="C61" s="4" t="s">
        <v>13</v>
      </c>
      <c r="D61" s="5">
        <v>45491</v>
      </c>
      <c r="E61" s="4" t="s">
        <v>14</v>
      </c>
      <c r="F61" s="4" t="s">
        <v>15</v>
      </c>
      <c r="G61" s="4" t="s">
        <v>16</v>
      </c>
      <c r="H61" s="4" t="s">
        <v>176</v>
      </c>
      <c r="I61" s="6">
        <v>2960920</v>
      </c>
      <c r="J61" s="6">
        <v>236874</v>
      </c>
      <c r="K61" s="6">
        <v>3197794</v>
      </c>
      <c r="L61" s="4" t="str">
        <f>VLOOKUP(B61,Sheet1!$B$2:$L$165,11,0)</f>
        <v>Chưa nhập kho CN300, GTLX, MNH</v>
      </c>
    </row>
    <row r="62" spans="1:12" ht="25.5" hidden="1" x14ac:dyDescent="0.25">
      <c r="A62" s="3">
        <v>24554</v>
      </c>
      <c r="B62" s="4" t="s">
        <v>177</v>
      </c>
      <c r="C62" s="4" t="s">
        <v>13</v>
      </c>
      <c r="D62" s="5">
        <v>45491</v>
      </c>
      <c r="E62" s="4" t="s">
        <v>14</v>
      </c>
      <c r="F62" s="4" t="s">
        <v>15</v>
      </c>
      <c r="G62" s="4" t="s">
        <v>16</v>
      </c>
      <c r="H62" s="4" t="s">
        <v>178</v>
      </c>
      <c r="I62" s="6">
        <v>1376950</v>
      </c>
      <c r="J62" s="6">
        <v>110156</v>
      </c>
      <c r="K62" s="6">
        <v>1487106</v>
      </c>
      <c r="L62" s="4" t="str">
        <f>VLOOKUP(B62,Sheet1!$B$2:$L$165,11,0)</f>
        <v>Chưa nhập kho</v>
      </c>
    </row>
    <row r="63" spans="1:12" ht="25.5" hidden="1" x14ac:dyDescent="0.25">
      <c r="A63" s="3">
        <v>24611</v>
      </c>
      <c r="B63" s="4" t="s">
        <v>179</v>
      </c>
      <c r="C63" s="4" t="s">
        <v>13</v>
      </c>
      <c r="D63" s="5">
        <v>45491</v>
      </c>
      <c r="E63" s="4" t="s">
        <v>14</v>
      </c>
      <c r="F63" s="4" t="s">
        <v>15</v>
      </c>
      <c r="G63" s="4" t="s">
        <v>16</v>
      </c>
      <c r="H63" s="4" t="s">
        <v>180</v>
      </c>
      <c r="I63" s="6">
        <v>1289600</v>
      </c>
      <c r="J63" s="6">
        <v>103168</v>
      </c>
      <c r="K63" s="6">
        <v>1392768</v>
      </c>
      <c r="L63" s="4" t="str">
        <f>VLOOKUP(B63,Sheet1!$B$2:$L$165,11,0)</f>
        <v>Chưa nhập kho CGM300</v>
      </c>
    </row>
    <row r="64" spans="1:12" ht="25.5" hidden="1" x14ac:dyDescent="0.25">
      <c r="A64" s="3">
        <v>24623</v>
      </c>
      <c r="B64" s="4" t="s">
        <v>181</v>
      </c>
      <c r="C64" s="4" t="s">
        <v>13</v>
      </c>
      <c r="D64" s="5">
        <v>45491</v>
      </c>
      <c r="E64" s="4" t="s">
        <v>14</v>
      </c>
      <c r="F64" s="4" t="s">
        <v>15</v>
      </c>
      <c r="G64" s="4" t="s">
        <v>16</v>
      </c>
      <c r="H64" s="4" t="s">
        <v>182</v>
      </c>
      <c r="I64" s="6">
        <v>1067484</v>
      </c>
      <c r="J64" s="6">
        <v>85399</v>
      </c>
      <c r="K64" s="6">
        <v>1152883</v>
      </c>
      <c r="L64" s="4" t="str">
        <f>VLOOKUP(B64,Sheet1!$B$2:$L$165,11,0)</f>
        <v>Sai mã: Nhập kho CN, hóa đơn xuất GM</v>
      </c>
    </row>
    <row r="65" spans="1:12" ht="25.5" hidden="1" x14ac:dyDescent="0.25">
      <c r="A65" s="3">
        <v>24638</v>
      </c>
      <c r="B65" s="4" t="s">
        <v>183</v>
      </c>
      <c r="C65" s="4" t="s">
        <v>13</v>
      </c>
      <c r="D65" s="5">
        <v>45491</v>
      </c>
      <c r="E65" s="4" t="s">
        <v>14</v>
      </c>
      <c r="F65" s="4" t="s">
        <v>15</v>
      </c>
      <c r="G65" s="4" t="s">
        <v>16</v>
      </c>
      <c r="H65" s="4" t="s">
        <v>184</v>
      </c>
      <c r="I65" s="6">
        <v>2106229</v>
      </c>
      <c r="J65" s="6">
        <v>168498</v>
      </c>
      <c r="K65" s="6">
        <v>2274727</v>
      </c>
      <c r="L65" s="4" t="str">
        <f>VLOOKUP(B65,Sheet1!$B$2:$L$165,11,0)</f>
        <v>Sai giá chả cốm</v>
      </c>
    </row>
    <row r="66" spans="1:12" ht="25.5" hidden="1" x14ac:dyDescent="0.25">
      <c r="A66" s="3">
        <v>24731</v>
      </c>
      <c r="B66" s="4" t="s">
        <v>185</v>
      </c>
      <c r="C66" s="4" t="s">
        <v>13</v>
      </c>
      <c r="D66" s="5">
        <v>45491</v>
      </c>
      <c r="E66" s="4" t="s">
        <v>14</v>
      </c>
      <c r="F66" s="4" t="s">
        <v>15</v>
      </c>
      <c r="G66" s="4" t="s">
        <v>16</v>
      </c>
      <c r="H66" s="4" t="s">
        <v>186</v>
      </c>
      <c r="I66" s="6">
        <v>1068360</v>
      </c>
      <c r="J66" s="6">
        <v>85469</v>
      </c>
      <c r="K66" s="6">
        <v>1153829</v>
      </c>
      <c r="L66" s="4" t="str">
        <f>VLOOKUP(B66,Sheet1!$B$2:$L$165,11,0)</f>
        <v>Chưa nhập kho</v>
      </c>
    </row>
    <row r="67" spans="1:12" ht="25.5" hidden="1" x14ac:dyDescent="0.25">
      <c r="A67" s="3">
        <v>25161</v>
      </c>
      <c r="B67" s="4" t="s">
        <v>187</v>
      </c>
      <c r="C67" s="4" t="s">
        <v>13</v>
      </c>
      <c r="D67" s="5">
        <v>45491</v>
      </c>
      <c r="E67" s="4" t="s">
        <v>23</v>
      </c>
      <c r="F67" s="4" t="s">
        <v>24</v>
      </c>
      <c r="G67" s="4" t="s">
        <v>25</v>
      </c>
      <c r="H67" s="4" t="s">
        <v>188</v>
      </c>
      <c r="I67" s="6">
        <v>737956</v>
      </c>
      <c r="J67" s="6">
        <v>59036</v>
      </c>
      <c r="K67" s="6">
        <v>796992</v>
      </c>
      <c r="L67" s="4" t="str">
        <f>VLOOKUP(B67,Sheet1!$B$2:$L$165,11,0)</f>
        <v>Đã giao hàng nhưng PO bị hủy</v>
      </c>
    </row>
    <row r="68" spans="1:12" ht="25.5" hidden="1" x14ac:dyDescent="0.25">
      <c r="A68" s="3">
        <v>25201</v>
      </c>
      <c r="B68" s="4" t="s">
        <v>189</v>
      </c>
      <c r="C68" s="4" t="s">
        <v>13</v>
      </c>
      <c r="D68" s="5">
        <v>45491</v>
      </c>
      <c r="E68" s="4" t="s">
        <v>23</v>
      </c>
      <c r="F68" s="4" t="s">
        <v>24</v>
      </c>
      <c r="G68" s="4" t="s">
        <v>25</v>
      </c>
      <c r="H68" s="4" t="s">
        <v>190</v>
      </c>
      <c r="I68" s="6">
        <v>737956</v>
      </c>
      <c r="J68" s="6">
        <v>59036</v>
      </c>
      <c r="K68" s="6">
        <v>796992</v>
      </c>
      <c r="L68" s="4" t="str">
        <f>VLOOKUP(B68,Sheet1!$B$2:$L$165,11,0)</f>
        <v>Đã giao hàng nhưng PO bị hủy</v>
      </c>
    </row>
    <row r="69" spans="1:12" ht="25.5" hidden="1" x14ac:dyDescent="0.25">
      <c r="A69" s="3">
        <v>25225</v>
      </c>
      <c r="B69" s="4" t="s">
        <v>191</v>
      </c>
      <c r="C69" s="4" t="s">
        <v>13</v>
      </c>
      <c r="D69" s="5">
        <v>45491</v>
      </c>
      <c r="E69" s="4" t="s">
        <v>23</v>
      </c>
      <c r="F69" s="4" t="s">
        <v>24</v>
      </c>
      <c r="G69" s="4" t="s">
        <v>25</v>
      </c>
      <c r="H69" s="4" t="s">
        <v>192</v>
      </c>
      <c r="I69" s="6">
        <v>737956</v>
      </c>
      <c r="J69" s="6">
        <v>59036</v>
      </c>
      <c r="K69" s="6">
        <v>796992</v>
      </c>
      <c r="L69" s="4" t="str">
        <f>VLOOKUP(B69,Sheet1!$B$2:$L$165,11,0)</f>
        <v>Đã giao hàng nhưng PO bị hủy</v>
      </c>
    </row>
    <row r="70" spans="1:12" ht="25.5" hidden="1" x14ac:dyDescent="0.25">
      <c r="A70" s="3">
        <v>25317</v>
      </c>
      <c r="B70" s="4" t="s">
        <v>193</v>
      </c>
      <c r="C70" s="4" t="s">
        <v>13</v>
      </c>
      <c r="D70" s="5">
        <v>45491</v>
      </c>
      <c r="E70" s="4" t="s">
        <v>72</v>
      </c>
      <c r="F70" s="4" t="s">
        <v>73</v>
      </c>
      <c r="G70" s="4" t="s">
        <v>74</v>
      </c>
      <c r="H70" s="4" t="s">
        <v>194</v>
      </c>
      <c r="I70" s="6">
        <v>925185</v>
      </c>
      <c r="J70" s="6">
        <v>74015</v>
      </c>
      <c r="K70" s="6">
        <v>999200</v>
      </c>
      <c r="L70" s="4">
        <f>VLOOKUP(B70,Sheet1!$B$2:$L$165,11,0)</f>
        <v>0</v>
      </c>
    </row>
    <row r="71" spans="1:12" ht="25.5" hidden="1" x14ac:dyDescent="0.25">
      <c r="A71" s="3">
        <v>25359</v>
      </c>
      <c r="B71" s="4" t="s">
        <v>195</v>
      </c>
      <c r="C71" s="4" t="s">
        <v>13</v>
      </c>
      <c r="D71" s="5">
        <v>45492</v>
      </c>
      <c r="E71" s="4" t="s">
        <v>39</v>
      </c>
      <c r="F71" s="4" t="s">
        <v>40</v>
      </c>
      <c r="G71" s="4" t="s">
        <v>41</v>
      </c>
      <c r="H71" s="4" t="s">
        <v>196</v>
      </c>
      <c r="I71" s="6">
        <v>1044417</v>
      </c>
      <c r="J71" s="6">
        <v>83553</v>
      </c>
      <c r="K71" s="6">
        <v>1127970</v>
      </c>
      <c r="L71" s="4" t="str">
        <f>VLOOKUP(B71,Sheet1!$B$2:$L$165,11,0)</f>
        <v>Đã giao hàng nhưng PO bị hủy</v>
      </c>
    </row>
    <row r="72" spans="1:12" ht="25.5" hidden="1" x14ac:dyDescent="0.25">
      <c r="A72" s="3">
        <v>25375</v>
      </c>
      <c r="B72" s="4" t="s">
        <v>197</v>
      </c>
      <c r="C72" s="4" t="s">
        <v>13</v>
      </c>
      <c r="D72" s="5">
        <v>45492</v>
      </c>
      <c r="E72" s="4" t="s">
        <v>30</v>
      </c>
      <c r="F72" s="4" t="s">
        <v>31</v>
      </c>
      <c r="G72" s="4" t="s">
        <v>32</v>
      </c>
      <c r="H72" s="4" t="s">
        <v>198</v>
      </c>
      <c r="I72" s="6">
        <v>1034956</v>
      </c>
      <c r="J72" s="6">
        <v>82796</v>
      </c>
      <c r="K72" s="6">
        <v>1117752</v>
      </c>
      <c r="L72" s="4" t="str">
        <f>VLOOKUP(B72,Sheet1!$B$2:$L$165,11,0)</f>
        <v>Chưa nhập kho CC300</v>
      </c>
    </row>
    <row r="73" spans="1:12" ht="25.5" hidden="1" x14ac:dyDescent="0.25">
      <c r="A73" s="3">
        <v>25378</v>
      </c>
      <c r="B73" s="4" t="s">
        <v>199</v>
      </c>
      <c r="C73" s="4" t="s">
        <v>13</v>
      </c>
      <c r="D73" s="5">
        <v>45492</v>
      </c>
      <c r="E73" s="4" t="s">
        <v>30</v>
      </c>
      <c r="F73" s="4" t="s">
        <v>31</v>
      </c>
      <c r="G73" s="4" t="s">
        <v>32</v>
      </c>
      <c r="H73" s="4" t="s">
        <v>200</v>
      </c>
      <c r="I73" s="6">
        <v>1269546</v>
      </c>
      <c r="J73" s="6">
        <v>101564</v>
      </c>
      <c r="K73" s="6">
        <v>1371110</v>
      </c>
      <c r="L73" s="4" t="str">
        <f>VLOOKUP(B73,Sheet1!$B$2:$L$165,11,0)</f>
        <v>Đã giao hàng nhưng PO bị hủy</v>
      </c>
    </row>
    <row r="74" spans="1:12" ht="25.5" hidden="1" x14ac:dyDescent="0.25">
      <c r="A74" s="3">
        <v>25389</v>
      </c>
      <c r="B74" s="4" t="s">
        <v>201</v>
      </c>
      <c r="C74" s="4" t="s">
        <v>13</v>
      </c>
      <c r="D74" s="5">
        <v>45492</v>
      </c>
      <c r="E74" s="4" t="s">
        <v>30</v>
      </c>
      <c r="F74" s="4" t="s">
        <v>31</v>
      </c>
      <c r="G74" s="4" t="s">
        <v>32</v>
      </c>
      <c r="H74" s="4" t="s">
        <v>202</v>
      </c>
      <c r="I74" s="6">
        <v>1460480</v>
      </c>
      <c r="J74" s="6">
        <v>116838</v>
      </c>
      <c r="K74" s="6">
        <v>1577318</v>
      </c>
      <c r="L74" s="4" t="str">
        <f>VLOOKUP(B74,Sheet1!$B$2:$L$165,11,0)</f>
        <v>Đã giao hàng nhưng PO bị hủy</v>
      </c>
    </row>
    <row r="75" spans="1:12" ht="25.5" hidden="1" x14ac:dyDescent="0.25">
      <c r="A75" s="3">
        <v>25390</v>
      </c>
      <c r="B75" s="4" t="s">
        <v>203</v>
      </c>
      <c r="C75" s="4" t="s">
        <v>13</v>
      </c>
      <c r="D75" s="5">
        <v>45492</v>
      </c>
      <c r="E75" s="4" t="s">
        <v>30</v>
      </c>
      <c r="F75" s="4" t="s">
        <v>31</v>
      </c>
      <c r="G75" s="4" t="s">
        <v>32</v>
      </c>
      <c r="H75" s="4" t="s">
        <v>204</v>
      </c>
      <c r="I75" s="6">
        <v>1182292</v>
      </c>
      <c r="J75" s="6">
        <v>94583</v>
      </c>
      <c r="K75" s="6">
        <v>1276875</v>
      </c>
      <c r="L75" s="4" t="str">
        <f>VLOOKUP(B75,Sheet1!$B$2:$L$165,11,0)</f>
        <v>Đã giao hàng nhưng PO bị hủy</v>
      </c>
    </row>
    <row r="76" spans="1:12" ht="25.5" hidden="1" x14ac:dyDescent="0.25">
      <c r="A76" s="3">
        <v>25424</v>
      </c>
      <c r="B76" s="4" t="s">
        <v>205</v>
      </c>
      <c r="C76" s="4" t="s">
        <v>13</v>
      </c>
      <c r="D76" s="5">
        <v>45492</v>
      </c>
      <c r="E76" s="4" t="s">
        <v>23</v>
      </c>
      <c r="F76" s="4" t="s">
        <v>24</v>
      </c>
      <c r="G76" s="4" t="s">
        <v>25</v>
      </c>
      <c r="H76" s="4" t="s">
        <v>206</v>
      </c>
      <c r="I76" s="6">
        <v>983679</v>
      </c>
      <c r="J76" s="6">
        <v>78694</v>
      </c>
      <c r="K76" s="6">
        <v>1062373</v>
      </c>
      <c r="L76" s="4" t="str">
        <f>VLOOKUP(B76,Sheet1!$B$2:$L$165,11,0)</f>
        <v>Chưa nhập kho GTLX</v>
      </c>
    </row>
    <row r="77" spans="1:12" ht="25.5" hidden="1" x14ac:dyDescent="0.25">
      <c r="A77" s="3">
        <v>25434</v>
      </c>
      <c r="B77" s="4" t="s">
        <v>207</v>
      </c>
      <c r="C77" s="4" t="s">
        <v>13</v>
      </c>
      <c r="D77" s="5">
        <v>45492</v>
      </c>
      <c r="E77" s="4" t="s">
        <v>23</v>
      </c>
      <c r="F77" s="4" t="s">
        <v>24</v>
      </c>
      <c r="G77" s="4" t="s">
        <v>25</v>
      </c>
      <c r="H77" s="4" t="s">
        <v>208</v>
      </c>
      <c r="I77" s="6">
        <v>1451330</v>
      </c>
      <c r="J77" s="6">
        <v>116106</v>
      </c>
      <c r="K77" s="6">
        <v>1567436</v>
      </c>
      <c r="L77" s="4" t="str">
        <f>VLOOKUP(B77,Sheet1!$B$2:$L$165,11,0)</f>
        <v>Chưa nhập kho GTLX</v>
      </c>
    </row>
    <row r="78" spans="1:12" ht="25.5" hidden="1" x14ac:dyDescent="0.25">
      <c r="A78" s="3">
        <v>25505</v>
      </c>
      <c r="B78" s="4" t="s">
        <v>209</v>
      </c>
      <c r="C78" s="4" t="s">
        <v>13</v>
      </c>
      <c r="D78" s="5">
        <v>45492</v>
      </c>
      <c r="E78" s="4" t="s">
        <v>72</v>
      </c>
      <c r="F78" s="4" t="s">
        <v>73</v>
      </c>
      <c r="G78" s="4" t="s">
        <v>74</v>
      </c>
      <c r="H78" s="4" t="s">
        <v>210</v>
      </c>
      <c r="I78" s="6">
        <v>5663958</v>
      </c>
      <c r="J78" s="6">
        <v>453117</v>
      </c>
      <c r="K78" s="6">
        <v>6117075</v>
      </c>
      <c r="L78" s="4">
        <f>VLOOKUP(B78,Sheet1!$B$2:$L$165,11,0)</f>
        <v>0</v>
      </c>
    </row>
    <row r="79" spans="1:12" ht="25.5" hidden="1" x14ac:dyDescent="0.25">
      <c r="A79" s="3">
        <v>25668</v>
      </c>
      <c r="B79" s="4" t="s">
        <v>211</v>
      </c>
      <c r="C79" s="4" t="s">
        <v>13</v>
      </c>
      <c r="D79" s="5">
        <v>45498</v>
      </c>
      <c r="E79" s="4" t="s">
        <v>14</v>
      </c>
      <c r="F79" s="4" t="s">
        <v>15</v>
      </c>
      <c r="G79" s="4" t="s">
        <v>16</v>
      </c>
      <c r="H79" s="4" t="s">
        <v>212</v>
      </c>
      <c r="I79" s="6">
        <v>1699130</v>
      </c>
      <c r="J79" s="6">
        <v>135930</v>
      </c>
      <c r="K79" s="6">
        <v>1835060</v>
      </c>
      <c r="L79" s="4" t="str">
        <f>VLOOKUP(B79,Sheet1!$B$2:$L$165,11,0)</f>
        <v>Sai giá Chả cốm</v>
      </c>
    </row>
    <row r="80" spans="1:12" ht="25.5" hidden="1" x14ac:dyDescent="0.25">
      <c r="A80" s="3">
        <v>25673</v>
      </c>
      <c r="B80" s="4" t="s">
        <v>213</v>
      </c>
      <c r="C80" s="4" t="s">
        <v>13</v>
      </c>
      <c r="D80" s="5">
        <v>45498</v>
      </c>
      <c r="E80" s="4" t="s">
        <v>14</v>
      </c>
      <c r="F80" s="4" t="s">
        <v>15</v>
      </c>
      <c r="G80" s="4" t="s">
        <v>16</v>
      </c>
      <c r="H80" s="4" t="s">
        <v>214</v>
      </c>
      <c r="I80" s="6">
        <v>2403731</v>
      </c>
      <c r="J80" s="6">
        <v>192298</v>
      </c>
      <c r="K80" s="6">
        <v>2596029</v>
      </c>
      <c r="L80" s="4" t="str">
        <f>VLOOKUP(B80,Sheet1!$B$2:$L$165,11,0)</f>
        <v>Chưa nhập kho</v>
      </c>
    </row>
    <row r="81" spans="1:12" ht="25.5" hidden="1" x14ac:dyDescent="0.25">
      <c r="A81" s="3">
        <v>25809</v>
      </c>
      <c r="B81" s="4" t="s">
        <v>215</v>
      </c>
      <c r="C81" s="4" t="s">
        <v>13</v>
      </c>
      <c r="D81" s="5">
        <v>45498</v>
      </c>
      <c r="E81" s="4" t="s">
        <v>14</v>
      </c>
      <c r="F81" s="4" t="s">
        <v>15</v>
      </c>
      <c r="G81" s="4" t="s">
        <v>16</v>
      </c>
      <c r="H81" s="4" t="s">
        <v>216</v>
      </c>
      <c r="I81" s="6">
        <v>4787006</v>
      </c>
      <c r="J81" s="6">
        <v>382960</v>
      </c>
      <c r="K81" s="6">
        <v>5169966</v>
      </c>
      <c r="L81" s="4" t="str">
        <f>VLOOKUP(B81,Sheet1!$B$2:$L$165,11,0)</f>
        <v>Chưa nhập kho SHK200</v>
      </c>
    </row>
    <row r="82" spans="1:12" ht="25.5" hidden="1" x14ac:dyDescent="0.25">
      <c r="A82" s="3">
        <v>25815</v>
      </c>
      <c r="B82" s="4" t="s">
        <v>217</v>
      </c>
      <c r="C82" s="4" t="s">
        <v>13</v>
      </c>
      <c r="D82" s="5">
        <v>45498</v>
      </c>
      <c r="E82" s="4" t="s">
        <v>14</v>
      </c>
      <c r="F82" s="4" t="s">
        <v>15</v>
      </c>
      <c r="G82" s="4" t="s">
        <v>16</v>
      </c>
      <c r="H82" s="4" t="s">
        <v>218</v>
      </c>
      <c r="I82" s="6">
        <v>2154266</v>
      </c>
      <c r="J82" s="6">
        <v>172341</v>
      </c>
      <c r="K82" s="6">
        <v>2326607</v>
      </c>
      <c r="L82" s="4" t="str">
        <f>VLOOKUP(B82,Sheet1!$B$2:$L$165,11,0)</f>
        <v>Sai SL. Nhập kho 5 CGM300, xuất HĐ 8</v>
      </c>
    </row>
    <row r="83" spans="1:12" ht="25.5" hidden="1" x14ac:dyDescent="0.25">
      <c r="A83" s="3">
        <v>25847</v>
      </c>
      <c r="B83" s="4" t="s">
        <v>219</v>
      </c>
      <c r="C83" s="4" t="s">
        <v>13</v>
      </c>
      <c r="D83" s="5">
        <v>45498</v>
      </c>
      <c r="E83" s="4" t="s">
        <v>14</v>
      </c>
      <c r="F83" s="4" t="s">
        <v>15</v>
      </c>
      <c r="G83" s="4" t="s">
        <v>16</v>
      </c>
      <c r="H83" s="4" t="s">
        <v>220</v>
      </c>
      <c r="I83" s="6">
        <v>1110580</v>
      </c>
      <c r="J83" s="6">
        <v>88846</v>
      </c>
      <c r="K83" s="6">
        <v>1199426</v>
      </c>
      <c r="L83" s="4" t="str">
        <f>VLOOKUP(B83,Sheet1!$B$2:$L$165,11,0)</f>
        <v>Đã giao hàng nhưng PO bị hủy</v>
      </c>
    </row>
    <row r="84" spans="1:12" s="12" customFormat="1" ht="25.5" x14ac:dyDescent="0.25">
      <c r="A84" s="8">
        <v>25868</v>
      </c>
      <c r="B84" s="9" t="s">
        <v>221</v>
      </c>
      <c r="C84" s="9" t="s">
        <v>13</v>
      </c>
      <c r="D84" s="10">
        <v>45498</v>
      </c>
      <c r="E84" s="9" t="s">
        <v>222</v>
      </c>
      <c r="F84" s="9" t="s">
        <v>223</v>
      </c>
      <c r="G84" s="9" t="s">
        <v>224</v>
      </c>
      <c r="H84" s="9" t="s">
        <v>225</v>
      </c>
      <c r="I84" s="11">
        <v>594000</v>
      </c>
      <c r="J84" s="11">
        <v>47520</v>
      </c>
      <c r="K84" s="11">
        <v>641520</v>
      </c>
      <c r="L84" s="9" t="str">
        <f>VLOOKUP(B84,Sheet1!$B$2:$L$165,11,0)</f>
        <v>Trùng hóa đơn số 30023</v>
      </c>
    </row>
    <row r="85" spans="1:12" ht="25.5" hidden="1" x14ac:dyDescent="0.25">
      <c r="A85" s="3">
        <v>25953</v>
      </c>
      <c r="B85" s="4" t="s">
        <v>226</v>
      </c>
      <c r="C85" s="4" t="s">
        <v>13</v>
      </c>
      <c r="D85" s="5">
        <v>45498</v>
      </c>
      <c r="E85" s="4" t="s">
        <v>227</v>
      </c>
      <c r="F85" s="4" t="s">
        <v>228</v>
      </c>
      <c r="G85" s="4" t="s">
        <v>229</v>
      </c>
      <c r="H85" s="4" t="s">
        <v>230</v>
      </c>
      <c r="I85" s="6">
        <v>964650</v>
      </c>
      <c r="J85" s="6">
        <v>77172</v>
      </c>
      <c r="K85" s="6">
        <v>1041822</v>
      </c>
      <c r="L85" s="4" t="str">
        <f>VLOOKUP(B85,Sheet1!$B$2:$L$165,11,0)</f>
        <v>Sai giá</v>
      </c>
    </row>
    <row r="86" spans="1:12" ht="25.5" hidden="1" x14ac:dyDescent="0.25">
      <c r="A86" s="3">
        <v>25995</v>
      </c>
      <c r="B86" s="4" t="s">
        <v>231</v>
      </c>
      <c r="C86" s="4" t="s">
        <v>13</v>
      </c>
      <c r="D86" s="5">
        <v>45498</v>
      </c>
      <c r="E86" s="4" t="s">
        <v>232</v>
      </c>
      <c r="F86" s="4" t="s">
        <v>233</v>
      </c>
      <c r="G86" s="4" t="s">
        <v>234</v>
      </c>
      <c r="H86" s="4" t="s">
        <v>235</v>
      </c>
      <c r="I86" s="6">
        <v>1503000</v>
      </c>
      <c r="J86" s="6">
        <v>120240</v>
      </c>
      <c r="K86" s="6">
        <v>1623240</v>
      </c>
      <c r="L86" s="4" t="str">
        <f>VLOOKUP(B86,Sheet1!$B$2:$L$165,11,0)</f>
        <v>Chưa nhập kho</v>
      </c>
    </row>
    <row r="87" spans="1:12" ht="25.5" hidden="1" x14ac:dyDescent="0.25">
      <c r="A87" s="3">
        <v>26112</v>
      </c>
      <c r="B87" s="4" t="s">
        <v>236</v>
      </c>
      <c r="C87" s="4" t="s">
        <v>13</v>
      </c>
      <c r="D87" s="5">
        <v>45498</v>
      </c>
      <c r="E87" s="4" t="s">
        <v>23</v>
      </c>
      <c r="F87" s="4" t="s">
        <v>24</v>
      </c>
      <c r="G87" s="4" t="s">
        <v>25</v>
      </c>
      <c r="H87" s="4" t="s">
        <v>237</v>
      </c>
      <c r="I87" s="6">
        <v>888464</v>
      </c>
      <c r="J87" s="6">
        <v>71077</v>
      </c>
      <c r="K87" s="6">
        <v>959541</v>
      </c>
      <c r="L87" s="4" t="str">
        <f>VLOOKUP(B87,Sheet1!$B$2:$L$165,11,0)</f>
        <v>Đã giao hàng nhưng PO bị hủy</v>
      </c>
    </row>
    <row r="88" spans="1:12" ht="25.5" hidden="1" x14ac:dyDescent="0.25">
      <c r="A88" s="3">
        <v>26187</v>
      </c>
      <c r="B88" s="4" t="s">
        <v>238</v>
      </c>
      <c r="C88" s="4" t="s">
        <v>13</v>
      </c>
      <c r="D88" s="5">
        <v>45498</v>
      </c>
      <c r="E88" s="4" t="s">
        <v>23</v>
      </c>
      <c r="F88" s="4" t="s">
        <v>24</v>
      </c>
      <c r="G88" s="4" t="s">
        <v>25</v>
      </c>
      <c r="H88" s="4" t="s">
        <v>239</v>
      </c>
      <c r="I88" s="6">
        <v>737956</v>
      </c>
      <c r="J88" s="6">
        <v>59036</v>
      </c>
      <c r="K88" s="6">
        <v>796992</v>
      </c>
      <c r="L88" s="4" t="str">
        <f>VLOOKUP(B88,Sheet1!$B$2:$L$165,11,0)</f>
        <v>Đã giao hàng nhưng PO bị hủy</v>
      </c>
    </row>
    <row r="89" spans="1:12" ht="25.5" hidden="1" x14ac:dyDescent="0.25">
      <c r="A89" s="3">
        <v>26277</v>
      </c>
      <c r="B89" s="4" t="s">
        <v>240</v>
      </c>
      <c r="C89" s="4" t="s">
        <v>13</v>
      </c>
      <c r="D89" s="5">
        <v>45498</v>
      </c>
      <c r="E89" s="4" t="s">
        <v>241</v>
      </c>
      <c r="F89" s="4" t="s">
        <v>242</v>
      </c>
      <c r="G89" s="4" t="s">
        <v>243</v>
      </c>
      <c r="H89" s="4" t="s">
        <v>244</v>
      </c>
      <c r="I89" s="6">
        <v>914845</v>
      </c>
      <c r="J89" s="6">
        <v>73188</v>
      </c>
      <c r="K89" s="6">
        <v>988033</v>
      </c>
      <c r="L89" s="4" t="str">
        <f>VLOOKUP(B89,Sheet1!$B$2:$L$165,11,0)</f>
        <v>Sai SL. Nhập kho 2 Chả nướng, hóa đơn xuất 4</v>
      </c>
    </row>
    <row r="90" spans="1:12" ht="25.5" hidden="1" x14ac:dyDescent="0.25">
      <c r="A90" s="3">
        <v>26313</v>
      </c>
      <c r="B90" s="4" t="s">
        <v>245</v>
      </c>
      <c r="C90" s="4" t="s">
        <v>13</v>
      </c>
      <c r="D90" s="5">
        <v>45498</v>
      </c>
      <c r="E90" s="4" t="s">
        <v>72</v>
      </c>
      <c r="F90" s="4" t="s">
        <v>73</v>
      </c>
      <c r="G90" s="4" t="s">
        <v>74</v>
      </c>
      <c r="H90" s="4" t="s">
        <v>246</v>
      </c>
      <c r="I90" s="6">
        <v>2332218</v>
      </c>
      <c r="J90" s="6">
        <v>186577</v>
      </c>
      <c r="K90" s="6">
        <v>2518795</v>
      </c>
      <c r="L90" s="4">
        <f>VLOOKUP(B90,Sheet1!$B$2:$L$165,11,0)</f>
        <v>0</v>
      </c>
    </row>
    <row r="91" spans="1:12" ht="25.5" hidden="1" x14ac:dyDescent="0.25">
      <c r="A91" s="3">
        <v>26314</v>
      </c>
      <c r="B91" s="4" t="s">
        <v>247</v>
      </c>
      <c r="C91" s="4" t="s">
        <v>13</v>
      </c>
      <c r="D91" s="5">
        <v>45498</v>
      </c>
      <c r="E91" s="4" t="s">
        <v>72</v>
      </c>
      <c r="F91" s="4" t="s">
        <v>73</v>
      </c>
      <c r="G91" s="4" t="s">
        <v>74</v>
      </c>
      <c r="H91" s="4" t="s">
        <v>248</v>
      </c>
      <c r="I91" s="6">
        <v>2332218</v>
      </c>
      <c r="J91" s="6">
        <v>186577</v>
      </c>
      <c r="K91" s="6">
        <v>2518795</v>
      </c>
      <c r="L91" s="4">
        <f>VLOOKUP(B91,Sheet1!$B$2:$L$165,11,0)</f>
        <v>0</v>
      </c>
    </row>
    <row r="92" spans="1:12" ht="25.5" hidden="1" x14ac:dyDescent="0.25">
      <c r="A92" s="3">
        <v>26315</v>
      </c>
      <c r="B92" s="4" t="s">
        <v>249</v>
      </c>
      <c r="C92" s="4" t="s">
        <v>13</v>
      </c>
      <c r="D92" s="5">
        <v>45498</v>
      </c>
      <c r="E92" s="4" t="s">
        <v>72</v>
      </c>
      <c r="F92" s="4" t="s">
        <v>73</v>
      </c>
      <c r="G92" s="4" t="s">
        <v>74</v>
      </c>
      <c r="H92" s="4" t="s">
        <v>250</v>
      </c>
      <c r="I92" s="6">
        <v>440586</v>
      </c>
      <c r="J92" s="6">
        <v>35247</v>
      </c>
      <c r="K92" s="6">
        <v>475833</v>
      </c>
      <c r="L92" s="4">
        <f>VLOOKUP(B92,Sheet1!$B$2:$L$165,11,0)</f>
        <v>0</v>
      </c>
    </row>
    <row r="93" spans="1:12" ht="25.5" hidden="1" x14ac:dyDescent="0.25">
      <c r="A93" s="3">
        <v>26316</v>
      </c>
      <c r="B93" s="4" t="s">
        <v>251</v>
      </c>
      <c r="C93" s="4" t="s">
        <v>13</v>
      </c>
      <c r="D93" s="5">
        <v>45498</v>
      </c>
      <c r="E93" s="4" t="s">
        <v>72</v>
      </c>
      <c r="F93" s="4" t="s">
        <v>73</v>
      </c>
      <c r="G93" s="4" t="s">
        <v>74</v>
      </c>
      <c r="H93" s="4" t="s">
        <v>252</v>
      </c>
      <c r="I93" s="6">
        <v>2332218</v>
      </c>
      <c r="J93" s="6">
        <v>186577</v>
      </c>
      <c r="K93" s="6">
        <v>2518795</v>
      </c>
      <c r="L93" s="4">
        <f>VLOOKUP(B93,Sheet1!$B$2:$L$165,11,0)</f>
        <v>0</v>
      </c>
    </row>
    <row r="94" spans="1:12" ht="25.5" hidden="1" x14ac:dyDescent="0.25">
      <c r="A94" s="3">
        <v>26317</v>
      </c>
      <c r="B94" s="4" t="s">
        <v>253</v>
      </c>
      <c r="C94" s="4" t="s">
        <v>13</v>
      </c>
      <c r="D94" s="5">
        <v>45498</v>
      </c>
      <c r="E94" s="4" t="s">
        <v>72</v>
      </c>
      <c r="F94" s="4" t="s">
        <v>73</v>
      </c>
      <c r="G94" s="4" t="s">
        <v>74</v>
      </c>
      <c r="H94" s="4" t="s">
        <v>254</v>
      </c>
      <c r="I94" s="6">
        <v>2332218</v>
      </c>
      <c r="J94" s="6">
        <v>186577</v>
      </c>
      <c r="K94" s="6">
        <v>2518795</v>
      </c>
      <c r="L94" s="4">
        <f>VLOOKUP(B94,Sheet1!$B$2:$L$165,11,0)</f>
        <v>0</v>
      </c>
    </row>
    <row r="95" spans="1:12" ht="25.5" hidden="1" x14ac:dyDescent="0.25">
      <c r="A95" s="3">
        <v>26318</v>
      </c>
      <c r="B95" s="4" t="s">
        <v>255</v>
      </c>
      <c r="C95" s="4" t="s">
        <v>13</v>
      </c>
      <c r="D95" s="5">
        <v>45498</v>
      </c>
      <c r="E95" s="4" t="s">
        <v>72</v>
      </c>
      <c r="F95" s="4" t="s">
        <v>73</v>
      </c>
      <c r="G95" s="4" t="s">
        <v>74</v>
      </c>
      <c r="H95" s="4" t="s">
        <v>256</v>
      </c>
      <c r="I95" s="6">
        <v>2332218</v>
      </c>
      <c r="J95" s="6">
        <v>186577</v>
      </c>
      <c r="K95" s="6">
        <v>2518795</v>
      </c>
      <c r="L95" s="4">
        <f>VLOOKUP(B95,Sheet1!$B$2:$L$165,11,0)</f>
        <v>0</v>
      </c>
    </row>
    <row r="96" spans="1:12" ht="25.5" hidden="1" x14ac:dyDescent="0.25">
      <c r="A96" s="3">
        <v>26319</v>
      </c>
      <c r="B96" s="4" t="s">
        <v>257</v>
      </c>
      <c r="C96" s="4" t="s">
        <v>13</v>
      </c>
      <c r="D96" s="5">
        <v>45498</v>
      </c>
      <c r="E96" s="4" t="s">
        <v>72</v>
      </c>
      <c r="F96" s="4" t="s">
        <v>73</v>
      </c>
      <c r="G96" s="4" t="s">
        <v>74</v>
      </c>
      <c r="H96" s="4" t="s">
        <v>258</v>
      </c>
      <c r="I96" s="6">
        <v>2332218</v>
      </c>
      <c r="J96" s="6">
        <v>186577</v>
      </c>
      <c r="K96" s="6">
        <v>2518795</v>
      </c>
      <c r="L96" s="4">
        <f>VLOOKUP(B96,Sheet1!$B$2:$L$165,11,0)</f>
        <v>0</v>
      </c>
    </row>
    <row r="97" spans="1:12" ht="25.5" hidden="1" x14ac:dyDescent="0.25">
      <c r="A97" s="3">
        <v>26320</v>
      </c>
      <c r="B97" s="4" t="s">
        <v>259</v>
      </c>
      <c r="C97" s="4" t="s">
        <v>13</v>
      </c>
      <c r="D97" s="5">
        <v>45498</v>
      </c>
      <c r="E97" s="4" t="s">
        <v>72</v>
      </c>
      <c r="F97" s="4" t="s">
        <v>73</v>
      </c>
      <c r="G97" s="4" t="s">
        <v>74</v>
      </c>
      <c r="H97" s="4" t="s">
        <v>260</v>
      </c>
      <c r="I97" s="6">
        <v>4664436</v>
      </c>
      <c r="J97" s="6">
        <v>373155</v>
      </c>
      <c r="K97" s="6">
        <v>5037591</v>
      </c>
      <c r="L97" s="4">
        <f>VLOOKUP(B97,Sheet1!$B$2:$L$165,11,0)</f>
        <v>0</v>
      </c>
    </row>
    <row r="98" spans="1:12" ht="25.5" hidden="1" x14ac:dyDescent="0.25">
      <c r="A98" s="3">
        <v>26321</v>
      </c>
      <c r="B98" s="4" t="s">
        <v>261</v>
      </c>
      <c r="C98" s="4" t="s">
        <v>13</v>
      </c>
      <c r="D98" s="5">
        <v>45498</v>
      </c>
      <c r="E98" s="4" t="s">
        <v>72</v>
      </c>
      <c r="F98" s="4" t="s">
        <v>73</v>
      </c>
      <c r="G98" s="4" t="s">
        <v>74</v>
      </c>
      <c r="H98" s="4" t="s">
        <v>262</v>
      </c>
      <c r="I98" s="6">
        <v>2332218</v>
      </c>
      <c r="J98" s="6">
        <v>186577</v>
      </c>
      <c r="K98" s="6">
        <v>2518795</v>
      </c>
      <c r="L98" s="4">
        <f>VLOOKUP(B98,Sheet1!$B$2:$L$165,11,0)</f>
        <v>0</v>
      </c>
    </row>
    <row r="99" spans="1:12" ht="25.5" hidden="1" x14ac:dyDescent="0.25">
      <c r="A99" s="3">
        <v>26322</v>
      </c>
      <c r="B99" s="4" t="s">
        <v>263</v>
      </c>
      <c r="C99" s="4" t="s">
        <v>13</v>
      </c>
      <c r="D99" s="5">
        <v>45498</v>
      </c>
      <c r="E99" s="4" t="s">
        <v>72</v>
      </c>
      <c r="F99" s="4" t="s">
        <v>73</v>
      </c>
      <c r="G99" s="4" t="s">
        <v>74</v>
      </c>
      <c r="H99" s="4" t="s">
        <v>264</v>
      </c>
      <c r="I99" s="6">
        <v>2332218</v>
      </c>
      <c r="J99" s="6">
        <v>186577</v>
      </c>
      <c r="K99" s="6">
        <v>2518795</v>
      </c>
      <c r="L99" s="4">
        <f>VLOOKUP(B99,Sheet1!$B$2:$L$165,11,0)</f>
        <v>0</v>
      </c>
    </row>
    <row r="100" spans="1:12" ht="25.5" hidden="1" x14ac:dyDescent="0.25">
      <c r="A100" s="3">
        <v>26343</v>
      </c>
      <c r="B100" s="4" t="s">
        <v>265</v>
      </c>
      <c r="C100" s="4" t="s">
        <v>13</v>
      </c>
      <c r="D100" s="5">
        <v>45498</v>
      </c>
      <c r="E100" s="4" t="s">
        <v>72</v>
      </c>
      <c r="F100" s="4" t="s">
        <v>73</v>
      </c>
      <c r="G100" s="4" t="s">
        <v>74</v>
      </c>
      <c r="H100" s="4" t="s">
        <v>266</v>
      </c>
      <c r="I100" s="6">
        <v>4664436</v>
      </c>
      <c r="J100" s="6">
        <v>373155</v>
      </c>
      <c r="K100" s="6">
        <v>5037591</v>
      </c>
      <c r="L100" s="4">
        <f>VLOOKUP(B100,Sheet1!$B$2:$L$165,11,0)</f>
        <v>0</v>
      </c>
    </row>
    <row r="101" spans="1:12" ht="25.5" hidden="1" x14ac:dyDescent="0.25">
      <c r="A101" s="3">
        <v>26427</v>
      </c>
      <c r="B101" s="4" t="s">
        <v>267</v>
      </c>
      <c r="C101" s="4" t="s">
        <v>13</v>
      </c>
      <c r="D101" s="5">
        <v>45498</v>
      </c>
      <c r="E101" s="4" t="s">
        <v>86</v>
      </c>
      <c r="F101" s="4" t="s">
        <v>87</v>
      </c>
      <c r="G101" s="4" t="s">
        <v>88</v>
      </c>
      <c r="H101" s="4" t="s">
        <v>268</v>
      </c>
      <c r="I101" s="6">
        <v>1460858</v>
      </c>
      <c r="J101" s="6">
        <v>116869</v>
      </c>
      <c r="K101" s="6">
        <v>1577727</v>
      </c>
      <c r="L101" s="4">
        <f>VLOOKUP(B101,Sheet1!$B$2:$L$165,11,0)</f>
        <v>0</v>
      </c>
    </row>
    <row r="102" spans="1:12" ht="25.5" hidden="1" x14ac:dyDescent="0.25">
      <c r="A102" s="3">
        <v>26439</v>
      </c>
      <c r="B102" s="4" t="s">
        <v>269</v>
      </c>
      <c r="C102" s="4" t="s">
        <v>13</v>
      </c>
      <c r="D102" s="5">
        <v>45498</v>
      </c>
      <c r="E102" s="4" t="s">
        <v>86</v>
      </c>
      <c r="F102" s="4" t="s">
        <v>87</v>
      </c>
      <c r="G102" s="4" t="s">
        <v>88</v>
      </c>
      <c r="H102" s="4" t="s">
        <v>270</v>
      </c>
      <c r="I102" s="6">
        <v>2279226</v>
      </c>
      <c r="J102" s="6">
        <v>182338</v>
      </c>
      <c r="K102" s="6">
        <v>2461564</v>
      </c>
      <c r="L102" s="4">
        <f>VLOOKUP(B102,Sheet1!$B$2:$L$165,11,0)</f>
        <v>0</v>
      </c>
    </row>
    <row r="103" spans="1:12" ht="25.5" hidden="1" x14ac:dyDescent="0.25">
      <c r="A103" s="3">
        <v>26565</v>
      </c>
      <c r="B103" s="4" t="s">
        <v>271</v>
      </c>
      <c r="C103" s="4" t="s">
        <v>13</v>
      </c>
      <c r="D103" s="5">
        <v>45499</v>
      </c>
      <c r="E103" s="4" t="s">
        <v>23</v>
      </c>
      <c r="F103" s="4" t="s">
        <v>24</v>
      </c>
      <c r="G103" s="4" t="s">
        <v>25</v>
      </c>
      <c r="H103" s="4" t="s">
        <v>272</v>
      </c>
      <c r="I103" s="6">
        <v>720108</v>
      </c>
      <c r="J103" s="6">
        <v>57609</v>
      </c>
      <c r="K103" s="6">
        <v>777717</v>
      </c>
      <c r="L103" s="4" t="str">
        <f>VLOOKUP(B103,Sheet1!$B$2:$L$165,11,0)</f>
        <v>Chưa nhập kho CC300, GTLX</v>
      </c>
    </row>
    <row r="104" spans="1:12" ht="25.5" hidden="1" x14ac:dyDescent="0.25">
      <c r="A104" s="3">
        <v>26575</v>
      </c>
      <c r="B104" s="4" t="s">
        <v>273</v>
      </c>
      <c r="C104" s="4" t="s">
        <v>13</v>
      </c>
      <c r="D104" s="5">
        <v>45499</v>
      </c>
      <c r="E104" s="4" t="s">
        <v>23</v>
      </c>
      <c r="F104" s="4" t="s">
        <v>24</v>
      </c>
      <c r="G104" s="4" t="s">
        <v>25</v>
      </c>
      <c r="H104" s="4" t="s">
        <v>274</v>
      </c>
      <c r="I104" s="6">
        <v>1161064</v>
      </c>
      <c r="J104" s="6">
        <v>92885</v>
      </c>
      <c r="K104" s="6">
        <v>1253949</v>
      </c>
      <c r="L104" s="4" t="str">
        <f>VLOOKUP(B104,Sheet1!$B$2:$L$165,11,0)</f>
        <v>Đã giao hàng nhưng PO bị hủy</v>
      </c>
    </row>
    <row r="105" spans="1:12" ht="25.5" hidden="1" x14ac:dyDescent="0.25">
      <c r="A105" s="3">
        <v>26577</v>
      </c>
      <c r="B105" s="4" t="s">
        <v>275</v>
      </c>
      <c r="C105" s="4" t="s">
        <v>13</v>
      </c>
      <c r="D105" s="5">
        <v>45499</v>
      </c>
      <c r="E105" s="4" t="s">
        <v>23</v>
      </c>
      <c r="F105" s="4" t="s">
        <v>24</v>
      </c>
      <c r="G105" s="4" t="s">
        <v>25</v>
      </c>
      <c r="H105" s="4" t="s">
        <v>276</v>
      </c>
      <c r="I105" s="6">
        <v>1106934</v>
      </c>
      <c r="J105" s="6">
        <v>88555</v>
      </c>
      <c r="K105" s="6">
        <v>1195489</v>
      </c>
      <c r="L105" s="4">
        <f>VLOOKUP(B105,Sheet1!$B$2:$L$165,11,0)</f>
        <v>0</v>
      </c>
    </row>
    <row r="106" spans="1:12" ht="25.5" hidden="1" x14ac:dyDescent="0.25">
      <c r="A106" s="3">
        <v>26580</v>
      </c>
      <c r="B106" s="4" t="s">
        <v>277</v>
      </c>
      <c r="C106" s="4" t="s">
        <v>13</v>
      </c>
      <c r="D106" s="5">
        <v>45499</v>
      </c>
      <c r="E106" s="4" t="s">
        <v>23</v>
      </c>
      <c r="F106" s="4" t="s">
        <v>24</v>
      </c>
      <c r="G106" s="4" t="s">
        <v>25</v>
      </c>
      <c r="H106" s="4" t="s">
        <v>278</v>
      </c>
      <c r="I106" s="6">
        <v>737956</v>
      </c>
      <c r="J106" s="6">
        <v>59036</v>
      </c>
      <c r="K106" s="6">
        <v>796992</v>
      </c>
      <c r="L106" s="4" t="str">
        <f>VLOOKUP(B106,Sheet1!$B$2:$L$165,11,0)</f>
        <v>Đã giao hàng nhưng PO bị hủy</v>
      </c>
    </row>
    <row r="107" spans="1:12" ht="25.5" hidden="1" x14ac:dyDescent="0.25">
      <c r="A107" s="3">
        <v>26616</v>
      </c>
      <c r="B107" s="4" t="s">
        <v>279</v>
      </c>
      <c r="C107" s="4" t="s">
        <v>13</v>
      </c>
      <c r="D107" s="5">
        <v>45499</v>
      </c>
      <c r="E107" s="4" t="s">
        <v>280</v>
      </c>
      <c r="F107" s="4" t="s">
        <v>281</v>
      </c>
      <c r="G107" s="4" t="s">
        <v>282</v>
      </c>
      <c r="H107" s="4" t="s">
        <v>283</v>
      </c>
      <c r="I107" s="6">
        <v>148500</v>
      </c>
      <c r="J107" s="6">
        <v>11880</v>
      </c>
      <c r="K107" s="6">
        <v>160380</v>
      </c>
      <c r="L107" s="4" t="str">
        <f>VLOOKUP(B107,Sheet1!$B$2:$L$165,11,0)</f>
        <v>Chưa nhập kho</v>
      </c>
    </row>
    <row r="108" spans="1:12" s="12" customFormat="1" ht="25.5" x14ac:dyDescent="0.25">
      <c r="A108" s="8">
        <v>26621</v>
      </c>
      <c r="B108" s="9" t="s">
        <v>284</v>
      </c>
      <c r="C108" s="9" t="s">
        <v>13</v>
      </c>
      <c r="D108" s="10">
        <v>45499</v>
      </c>
      <c r="E108" s="9" t="s">
        <v>131</v>
      </c>
      <c r="F108" s="9" t="s">
        <v>132</v>
      </c>
      <c r="G108" s="9" t="s">
        <v>133</v>
      </c>
      <c r="H108" s="9" t="s">
        <v>285</v>
      </c>
      <c r="I108" s="11">
        <v>801440</v>
      </c>
      <c r="J108" s="11">
        <v>64115</v>
      </c>
      <c r="K108" s="11">
        <v>865555</v>
      </c>
      <c r="L108" s="9" t="str">
        <f>VLOOKUP(B108,Sheet1!$B$2:$L$165,11,0)</f>
        <v>Trùng PO hóa đơn 34659 - Chưa nhập kho</v>
      </c>
    </row>
    <row r="109" spans="1:12" ht="25.5" hidden="1" x14ac:dyDescent="0.25">
      <c r="A109" s="3">
        <v>26636</v>
      </c>
      <c r="B109" s="4" t="s">
        <v>286</v>
      </c>
      <c r="C109" s="4" t="s">
        <v>13</v>
      </c>
      <c r="D109" s="5">
        <v>45499</v>
      </c>
      <c r="E109" s="4" t="s">
        <v>72</v>
      </c>
      <c r="F109" s="4" t="s">
        <v>73</v>
      </c>
      <c r="G109" s="4" t="s">
        <v>74</v>
      </c>
      <c r="H109" s="4" t="s">
        <v>287</v>
      </c>
      <c r="I109" s="6">
        <v>1640360</v>
      </c>
      <c r="J109" s="6">
        <v>131229</v>
      </c>
      <c r="K109" s="6">
        <v>1771589</v>
      </c>
      <c r="L109" s="4">
        <f>VLOOKUP(B109,Sheet1!$B$2:$L$165,11,0)</f>
        <v>0</v>
      </c>
    </row>
    <row r="110" spans="1:12" ht="25.5" hidden="1" x14ac:dyDescent="0.25">
      <c r="A110" s="3">
        <v>26668</v>
      </c>
      <c r="B110" s="4" t="s">
        <v>288</v>
      </c>
      <c r="C110" s="4" t="s">
        <v>13</v>
      </c>
      <c r="D110" s="5">
        <v>45499</v>
      </c>
      <c r="E110" s="4" t="s">
        <v>39</v>
      </c>
      <c r="F110" s="4" t="s">
        <v>40</v>
      </c>
      <c r="G110" s="4" t="s">
        <v>41</v>
      </c>
      <c r="H110" s="4" t="s">
        <v>289</v>
      </c>
      <c r="I110" s="6">
        <v>1332696</v>
      </c>
      <c r="J110" s="6">
        <v>106616</v>
      </c>
      <c r="K110" s="6">
        <v>1439312</v>
      </c>
      <c r="L110" s="4">
        <f>VLOOKUP(B110,Sheet1!$B$2:$L$165,11,0)</f>
        <v>0</v>
      </c>
    </row>
    <row r="111" spans="1:12" ht="25.5" hidden="1" x14ac:dyDescent="0.25">
      <c r="A111" s="3">
        <v>26675</v>
      </c>
      <c r="B111" s="4" t="s">
        <v>290</v>
      </c>
      <c r="C111" s="4" t="s">
        <v>13</v>
      </c>
      <c r="D111" s="5">
        <v>45499</v>
      </c>
      <c r="E111" s="4" t="s">
        <v>291</v>
      </c>
      <c r="F111" s="4" t="s">
        <v>292</v>
      </c>
      <c r="G111" s="4" t="s">
        <v>293</v>
      </c>
      <c r="H111" s="4" t="s">
        <v>294</v>
      </c>
      <c r="I111" s="6">
        <v>1332696</v>
      </c>
      <c r="J111" s="6">
        <v>106616</v>
      </c>
      <c r="K111" s="6">
        <v>1439312</v>
      </c>
      <c r="L111" s="4" t="str">
        <f>VLOOKUP(B111,Sheet1!$B$2:$L$165,11,0)</f>
        <v>Sai địa chỉ chi nhánh</v>
      </c>
    </row>
    <row r="112" spans="1:12" ht="25.5" hidden="1" x14ac:dyDescent="0.25">
      <c r="A112" s="3">
        <v>27104</v>
      </c>
      <c r="B112" s="4" t="s">
        <v>297</v>
      </c>
      <c r="C112" s="4" t="s">
        <v>13</v>
      </c>
      <c r="D112" s="5">
        <v>45504</v>
      </c>
      <c r="E112" s="4" t="s">
        <v>14</v>
      </c>
      <c r="F112" s="4" t="s">
        <v>15</v>
      </c>
      <c r="G112" s="4" t="s">
        <v>16</v>
      </c>
      <c r="H112" s="4" t="s">
        <v>298</v>
      </c>
      <c r="I112" s="6">
        <v>2365465</v>
      </c>
      <c r="J112" s="6">
        <v>189237</v>
      </c>
      <c r="K112" s="6">
        <v>2554702</v>
      </c>
      <c r="L112" s="4" t="str">
        <f>VLOOKUP(B112,Sheet1!$B$2:$L$165,11,0)</f>
        <v>Sai SL. Nhập kho 5 GM, xuất hóa đơn 10</v>
      </c>
    </row>
    <row r="113" spans="1:12" ht="25.5" hidden="1" x14ac:dyDescent="0.25">
      <c r="A113" s="3">
        <v>27765</v>
      </c>
      <c r="B113" s="4" t="s">
        <v>301</v>
      </c>
      <c r="C113" s="4" t="s">
        <v>13</v>
      </c>
      <c r="D113" s="5">
        <v>45504</v>
      </c>
      <c r="E113" s="4" t="s">
        <v>86</v>
      </c>
      <c r="F113" s="4" t="s">
        <v>87</v>
      </c>
      <c r="G113" s="4" t="s">
        <v>88</v>
      </c>
      <c r="H113" s="4" t="s">
        <v>302</v>
      </c>
      <c r="I113" s="6">
        <v>1188015</v>
      </c>
      <c r="J113" s="6">
        <v>95041</v>
      </c>
      <c r="K113" s="6">
        <v>1283056</v>
      </c>
      <c r="L113" s="4">
        <f>VLOOKUP(B113,Sheet1!$B$2:$L$165,11,0)</f>
        <v>0</v>
      </c>
    </row>
    <row r="114" spans="1:12" ht="25.5" hidden="1" x14ac:dyDescent="0.25">
      <c r="A114" s="3">
        <v>27767</v>
      </c>
      <c r="B114" s="4" t="s">
        <v>303</v>
      </c>
      <c r="C114" s="4" t="s">
        <v>13</v>
      </c>
      <c r="D114" s="5">
        <v>45504</v>
      </c>
      <c r="E114" s="4" t="s">
        <v>86</v>
      </c>
      <c r="F114" s="4" t="s">
        <v>87</v>
      </c>
      <c r="G114" s="4" t="s">
        <v>88</v>
      </c>
      <c r="H114" s="4" t="s">
        <v>304</v>
      </c>
      <c r="I114" s="6">
        <v>1513986</v>
      </c>
      <c r="J114" s="6">
        <v>121119</v>
      </c>
      <c r="K114" s="6">
        <v>1635105</v>
      </c>
      <c r="L114" s="4">
        <f>VLOOKUP(B114,Sheet1!$B$2:$L$165,11,0)</f>
        <v>0</v>
      </c>
    </row>
    <row r="115" spans="1:12" ht="25.5" hidden="1" x14ac:dyDescent="0.25">
      <c r="A115" s="3">
        <v>27769</v>
      </c>
      <c r="B115" s="4" t="s">
        <v>305</v>
      </c>
      <c r="C115" s="4" t="s">
        <v>13</v>
      </c>
      <c r="D115" s="5">
        <v>45504</v>
      </c>
      <c r="E115" s="4" t="s">
        <v>86</v>
      </c>
      <c r="F115" s="4" t="s">
        <v>87</v>
      </c>
      <c r="G115" s="4" t="s">
        <v>88</v>
      </c>
      <c r="H115" s="4" t="s">
        <v>306</v>
      </c>
      <c r="I115" s="6">
        <v>2244455</v>
      </c>
      <c r="J115" s="6">
        <v>179556</v>
      </c>
      <c r="K115" s="6">
        <v>2424011</v>
      </c>
      <c r="L115" s="4">
        <f>VLOOKUP(B115,Sheet1!$B$2:$L$165,11,0)</f>
        <v>0</v>
      </c>
    </row>
    <row r="116" spans="1:12" ht="25.5" hidden="1" x14ac:dyDescent="0.25">
      <c r="A116" s="3">
        <v>27774</v>
      </c>
      <c r="B116" s="4" t="s">
        <v>307</v>
      </c>
      <c r="C116" s="4" t="s">
        <v>13</v>
      </c>
      <c r="D116" s="5">
        <v>45504</v>
      </c>
      <c r="E116" s="4" t="s">
        <v>86</v>
      </c>
      <c r="F116" s="4" t="s">
        <v>87</v>
      </c>
      <c r="G116" s="4" t="s">
        <v>88</v>
      </c>
      <c r="H116" s="4" t="s">
        <v>308</v>
      </c>
      <c r="I116" s="6">
        <v>2537852</v>
      </c>
      <c r="J116" s="6">
        <v>203028</v>
      </c>
      <c r="K116" s="6">
        <v>2740880</v>
      </c>
      <c r="L116" s="4">
        <f>VLOOKUP(B116,Sheet1!$B$2:$L$165,11,0)</f>
        <v>0</v>
      </c>
    </row>
    <row r="117" spans="1:12" ht="25.5" hidden="1" x14ac:dyDescent="0.25">
      <c r="A117" s="3">
        <v>27775</v>
      </c>
      <c r="B117" s="4" t="s">
        <v>309</v>
      </c>
      <c r="C117" s="4" t="s">
        <v>13</v>
      </c>
      <c r="D117" s="5">
        <v>45504</v>
      </c>
      <c r="E117" s="4" t="s">
        <v>86</v>
      </c>
      <c r="F117" s="4" t="s">
        <v>87</v>
      </c>
      <c r="G117" s="4" t="s">
        <v>88</v>
      </c>
      <c r="H117" s="4" t="s">
        <v>310</v>
      </c>
      <c r="I117" s="6">
        <v>999880</v>
      </c>
      <c r="J117" s="6">
        <v>79990</v>
      </c>
      <c r="K117" s="6">
        <v>1079870</v>
      </c>
      <c r="L117" s="4">
        <f>VLOOKUP(B117,Sheet1!$B$2:$L$165,11,0)</f>
        <v>0</v>
      </c>
    </row>
    <row r="118" spans="1:12" ht="25.5" hidden="1" x14ac:dyDescent="0.25">
      <c r="A118" s="3">
        <v>28058</v>
      </c>
      <c r="B118" s="4" t="s">
        <v>315</v>
      </c>
      <c r="C118" s="4" t="s">
        <v>13</v>
      </c>
      <c r="D118" s="5">
        <v>45512</v>
      </c>
      <c r="E118" s="4" t="s">
        <v>14</v>
      </c>
      <c r="F118" s="4" t="s">
        <v>15</v>
      </c>
      <c r="G118" s="4" t="s">
        <v>16</v>
      </c>
      <c r="H118" s="4" t="s">
        <v>316</v>
      </c>
      <c r="I118" s="6">
        <v>888464</v>
      </c>
      <c r="J118" s="6">
        <v>71077</v>
      </c>
      <c r="K118" s="6">
        <v>959541</v>
      </c>
      <c r="L118" s="4">
        <f>VLOOKUP(B118,Sheet1!$B$2:$L$165,11,0)</f>
        <v>0</v>
      </c>
    </row>
    <row r="119" spans="1:12" ht="25.5" hidden="1" x14ac:dyDescent="0.25">
      <c r="A119" s="3">
        <v>28619</v>
      </c>
      <c r="B119" s="4" t="s">
        <v>317</v>
      </c>
      <c r="C119" s="4" t="s">
        <v>13</v>
      </c>
      <c r="D119" s="5">
        <v>45512</v>
      </c>
      <c r="E119" s="4" t="s">
        <v>23</v>
      </c>
      <c r="F119" s="4" t="s">
        <v>24</v>
      </c>
      <c r="G119" s="4" t="s">
        <v>25</v>
      </c>
      <c r="H119" s="4" t="s">
        <v>318</v>
      </c>
      <c r="I119" s="6">
        <v>1925600</v>
      </c>
      <c r="J119" s="6">
        <v>154048</v>
      </c>
      <c r="K119" s="6">
        <v>2079648</v>
      </c>
      <c r="L119" s="4">
        <f>VLOOKUP(B119,Sheet1!$B$2:$L$165,11,0)</f>
        <v>0</v>
      </c>
    </row>
    <row r="120" spans="1:12" ht="25.5" hidden="1" x14ac:dyDescent="0.25">
      <c r="A120" s="3">
        <v>28715</v>
      </c>
      <c r="B120" s="4" t="s">
        <v>319</v>
      </c>
      <c r="C120" s="4" t="s">
        <v>13</v>
      </c>
      <c r="D120" s="5">
        <v>45512</v>
      </c>
      <c r="E120" s="4" t="s">
        <v>23</v>
      </c>
      <c r="F120" s="4" t="s">
        <v>24</v>
      </c>
      <c r="G120" s="4" t="s">
        <v>25</v>
      </c>
      <c r="H120" s="4" t="s">
        <v>320</v>
      </c>
      <c r="I120" s="6">
        <v>1679632</v>
      </c>
      <c r="J120" s="6">
        <v>134371</v>
      </c>
      <c r="K120" s="6">
        <v>1814003</v>
      </c>
      <c r="L120" s="4" t="str">
        <f>VLOOKUP(B120,Sheet1!$B$2:$L$165,11,0)</f>
        <v>Đã giao hàng nhưng PO bị hủy</v>
      </c>
    </row>
    <row r="121" spans="1:12" ht="25.5" hidden="1" x14ac:dyDescent="0.25">
      <c r="A121" s="3">
        <v>28841</v>
      </c>
      <c r="B121" s="4" t="s">
        <v>321</v>
      </c>
      <c r="C121" s="4" t="s">
        <v>13</v>
      </c>
      <c r="D121" s="5">
        <v>45512</v>
      </c>
      <c r="E121" s="4"/>
      <c r="F121" s="4" t="s">
        <v>322</v>
      </c>
      <c r="G121" s="4" t="s">
        <v>323</v>
      </c>
      <c r="H121" s="4" t="s">
        <v>324</v>
      </c>
      <c r="I121" s="6">
        <v>1842287</v>
      </c>
      <c r="J121" s="6">
        <v>147383</v>
      </c>
      <c r="K121" s="6">
        <v>1989670</v>
      </c>
      <c r="L121" s="4" t="str">
        <f>VLOOKUP(B121,Sheet1!$B$2:$L$165,11,0)</f>
        <v>Chưa nhập kho</v>
      </c>
    </row>
    <row r="122" spans="1:12" ht="25.5" hidden="1" x14ac:dyDescent="0.25">
      <c r="A122" s="3">
        <v>28879</v>
      </c>
      <c r="B122" s="4" t="s">
        <v>327</v>
      </c>
      <c r="C122" s="4" t="s">
        <v>13</v>
      </c>
      <c r="D122" s="5">
        <v>45513</v>
      </c>
      <c r="E122" s="4" t="s">
        <v>23</v>
      </c>
      <c r="F122" s="4" t="s">
        <v>24</v>
      </c>
      <c r="G122" s="4" t="s">
        <v>25</v>
      </c>
      <c r="H122" s="4" t="s">
        <v>328</v>
      </c>
      <c r="I122" s="6">
        <v>6663480</v>
      </c>
      <c r="J122" s="6">
        <v>533078</v>
      </c>
      <c r="K122" s="6">
        <v>7196558</v>
      </c>
      <c r="L122" s="4">
        <f>VLOOKUP(B122,Sheet1!$B$2:$L$165,11,0)</f>
        <v>0</v>
      </c>
    </row>
    <row r="123" spans="1:12" ht="25.5" hidden="1" x14ac:dyDescent="0.25">
      <c r="A123" s="3">
        <v>29195</v>
      </c>
      <c r="B123" s="4" t="s">
        <v>329</v>
      </c>
      <c r="C123" s="4" t="s">
        <v>13</v>
      </c>
      <c r="D123" s="5">
        <v>45519</v>
      </c>
      <c r="E123" s="4" t="s">
        <v>14</v>
      </c>
      <c r="F123" s="4" t="s">
        <v>15</v>
      </c>
      <c r="G123" s="4" t="s">
        <v>16</v>
      </c>
      <c r="H123" s="4" t="s">
        <v>330</v>
      </c>
      <c r="I123" s="6">
        <v>1287200</v>
      </c>
      <c r="J123" s="6">
        <v>102976</v>
      </c>
      <c r="K123" s="6">
        <v>1390176</v>
      </c>
      <c r="L123" s="4">
        <f>VLOOKUP(B123,Sheet1!$B$2:$L$165,11,0)</f>
        <v>0</v>
      </c>
    </row>
    <row r="124" spans="1:12" ht="25.5" hidden="1" x14ac:dyDescent="0.25">
      <c r="A124" s="3">
        <v>30093</v>
      </c>
      <c r="B124" s="4" t="s">
        <v>337</v>
      </c>
      <c r="C124" s="4" t="s">
        <v>13</v>
      </c>
      <c r="D124" s="5">
        <v>45520</v>
      </c>
      <c r="E124" s="4"/>
      <c r="F124" s="4" t="s">
        <v>31</v>
      </c>
      <c r="G124" s="4" t="s">
        <v>32</v>
      </c>
      <c r="H124" s="4" t="s">
        <v>338</v>
      </c>
      <c r="I124" s="6">
        <v>1187908</v>
      </c>
      <c r="J124" s="6">
        <v>95033</v>
      </c>
      <c r="K124" s="6">
        <v>1282941</v>
      </c>
      <c r="L124" s="4" t="str">
        <f>VLOOKUP(B124,Sheet1!$B$2:$L$165,11,0)</f>
        <v>Chưa nhập kho CC300, CN300, GTLX250G, MNH250</v>
      </c>
    </row>
    <row r="125" spans="1:12" ht="25.5" hidden="1" x14ac:dyDescent="0.25">
      <c r="A125" s="3">
        <v>30097</v>
      </c>
      <c r="B125" s="4" t="s">
        <v>339</v>
      </c>
      <c r="C125" s="4" t="s">
        <v>13</v>
      </c>
      <c r="D125" s="5">
        <v>45520</v>
      </c>
      <c r="E125" s="4"/>
      <c r="F125" s="4" t="s">
        <v>31</v>
      </c>
      <c r="G125" s="4" t="s">
        <v>32</v>
      </c>
      <c r="H125" s="4" t="s">
        <v>340</v>
      </c>
      <c r="I125" s="6">
        <v>1786566</v>
      </c>
      <c r="J125" s="6">
        <v>142925</v>
      </c>
      <c r="K125" s="6">
        <v>1929491</v>
      </c>
      <c r="L125" s="4" t="str">
        <f>VLOOKUP(B125,Sheet1!$B$2:$L$165,11,0)</f>
        <v>Chưa nhập kho GTLX, CN300, CC300</v>
      </c>
    </row>
    <row r="126" spans="1:12" s="12" customFormat="1" ht="25.5" x14ac:dyDescent="0.25">
      <c r="A126" s="8">
        <v>30125</v>
      </c>
      <c r="B126" s="9" t="s">
        <v>341</v>
      </c>
      <c r="C126" s="9" t="s">
        <v>13</v>
      </c>
      <c r="D126" s="10">
        <v>45520</v>
      </c>
      <c r="E126" s="9" t="s">
        <v>14</v>
      </c>
      <c r="F126" s="9" t="s">
        <v>15</v>
      </c>
      <c r="G126" s="9" t="s">
        <v>16</v>
      </c>
      <c r="H126" s="9" t="s">
        <v>342</v>
      </c>
      <c r="I126" s="11">
        <v>250910</v>
      </c>
      <c r="J126" s="11">
        <v>20073</v>
      </c>
      <c r="K126" s="11">
        <v>270983</v>
      </c>
      <c r="L126" s="9" t="str">
        <f>VLOOKUP(B126,Sheet1!$B$2:$L$165,11,0)</f>
        <v>Trùng PO hóa đơn 42856</v>
      </c>
    </row>
    <row r="127" spans="1:12" ht="25.5" hidden="1" x14ac:dyDescent="0.25">
      <c r="A127" s="3">
        <v>30702</v>
      </c>
      <c r="B127" s="4" t="s">
        <v>343</v>
      </c>
      <c r="C127" s="4" t="s">
        <v>13</v>
      </c>
      <c r="D127" s="5">
        <v>45526</v>
      </c>
      <c r="E127" s="4" t="s">
        <v>14</v>
      </c>
      <c r="F127" s="4" t="s">
        <v>15</v>
      </c>
      <c r="G127" s="4" t="s">
        <v>16</v>
      </c>
      <c r="H127" s="4" t="s">
        <v>344</v>
      </c>
      <c r="I127" s="6">
        <v>2227500</v>
      </c>
      <c r="J127" s="6">
        <v>178200</v>
      </c>
      <c r="K127" s="6">
        <v>2405700</v>
      </c>
      <c r="L127" s="4">
        <f>VLOOKUP(B127,Sheet1!$B$2:$L$165,11,0)</f>
        <v>0</v>
      </c>
    </row>
    <row r="128" spans="1:12" ht="25.5" hidden="1" x14ac:dyDescent="0.25">
      <c r="A128" s="3">
        <v>30770</v>
      </c>
      <c r="B128" s="4" t="s">
        <v>345</v>
      </c>
      <c r="C128" s="4" t="s">
        <v>13</v>
      </c>
      <c r="D128" s="5">
        <v>45526</v>
      </c>
      <c r="E128" s="4" t="s">
        <v>14</v>
      </c>
      <c r="F128" s="4" t="s">
        <v>15</v>
      </c>
      <c r="G128" s="4" t="s">
        <v>16</v>
      </c>
      <c r="H128" s="4" t="s">
        <v>346</v>
      </c>
      <c r="I128" s="6">
        <v>1710317</v>
      </c>
      <c r="J128" s="6">
        <v>136825</v>
      </c>
      <c r="K128" s="6">
        <v>1847142</v>
      </c>
      <c r="L128" s="4" t="str">
        <f>VLOOKUP(B128,Sheet1!$B$2:$L$165,11,0)</f>
        <v>Sai SL, nhập kho không có mã GTLX</v>
      </c>
    </row>
    <row r="129" spans="1:12" ht="25.5" hidden="1" x14ac:dyDescent="0.25">
      <c r="A129" s="3">
        <v>30858</v>
      </c>
      <c r="B129" s="4" t="s">
        <v>347</v>
      </c>
      <c r="C129" s="4" t="s">
        <v>13</v>
      </c>
      <c r="D129" s="5">
        <v>45526</v>
      </c>
      <c r="E129" s="4"/>
      <c r="F129" s="4" t="s">
        <v>142</v>
      </c>
      <c r="G129" s="4" t="s">
        <v>143</v>
      </c>
      <c r="H129" s="4" t="s">
        <v>348</v>
      </c>
      <c r="I129" s="6">
        <v>2430164</v>
      </c>
      <c r="J129" s="6">
        <v>194413</v>
      </c>
      <c r="K129" s="6">
        <v>2624577</v>
      </c>
      <c r="L129" s="4">
        <f>VLOOKUP(B129,Sheet1!$B$2:$L$165,11,0)</f>
        <v>0</v>
      </c>
    </row>
    <row r="130" spans="1:12" ht="25.5" hidden="1" x14ac:dyDescent="0.25">
      <c r="A130" s="3">
        <v>31044</v>
      </c>
      <c r="B130" s="4" t="s">
        <v>349</v>
      </c>
      <c r="C130" s="4" t="s">
        <v>13</v>
      </c>
      <c r="D130" s="5">
        <v>45526</v>
      </c>
      <c r="E130" s="4"/>
      <c r="F130" s="4" t="s">
        <v>350</v>
      </c>
      <c r="G130" s="4" t="s">
        <v>351</v>
      </c>
      <c r="H130" s="4" t="s">
        <v>352</v>
      </c>
      <c r="I130" s="6">
        <v>3030271</v>
      </c>
      <c r="J130" s="6">
        <v>242422</v>
      </c>
      <c r="K130" s="6">
        <v>3272693</v>
      </c>
      <c r="L130" s="4">
        <f>VLOOKUP(B130,Sheet1!$B$2:$L$165,11,0)</f>
        <v>0</v>
      </c>
    </row>
    <row r="131" spans="1:12" ht="25.5" hidden="1" x14ac:dyDescent="0.25">
      <c r="A131" s="3">
        <v>31170</v>
      </c>
      <c r="B131" s="4" t="s">
        <v>353</v>
      </c>
      <c r="C131" s="4" t="s">
        <v>13</v>
      </c>
      <c r="D131" s="5">
        <v>45526</v>
      </c>
      <c r="E131" s="4"/>
      <c r="F131" s="4" t="s">
        <v>142</v>
      </c>
      <c r="G131" s="4" t="s">
        <v>143</v>
      </c>
      <c r="H131" s="4" t="s">
        <v>354</v>
      </c>
      <c r="I131" s="6">
        <v>2291302</v>
      </c>
      <c r="J131" s="6">
        <v>183304</v>
      </c>
      <c r="K131" s="6">
        <v>2474606</v>
      </c>
      <c r="L131" s="4">
        <f>VLOOKUP(B131,Sheet1!$B$2:$L$165,11,0)</f>
        <v>0</v>
      </c>
    </row>
    <row r="132" spans="1:12" ht="25.5" hidden="1" x14ac:dyDescent="0.25">
      <c r="A132" s="3">
        <v>31341</v>
      </c>
      <c r="B132" s="4" t="s">
        <v>355</v>
      </c>
      <c r="C132" s="4" t="s">
        <v>13</v>
      </c>
      <c r="D132" s="5">
        <v>45526</v>
      </c>
      <c r="E132" s="4"/>
      <c r="F132" s="4" t="s">
        <v>40</v>
      </c>
      <c r="G132" s="4" t="s">
        <v>41</v>
      </c>
      <c r="H132" s="4" t="s">
        <v>356</v>
      </c>
      <c r="I132" s="6">
        <v>777406</v>
      </c>
      <c r="J132" s="6">
        <v>62192</v>
      </c>
      <c r="K132" s="6">
        <v>839598</v>
      </c>
      <c r="L132" s="4" t="str">
        <f>VLOOKUP(B132,Sheet1!$B$2:$L$165,11,0)</f>
        <v>PO quá hạn, chưa nhập kho</v>
      </c>
    </row>
    <row r="133" spans="1:12" ht="25.5" hidden="1" x14ac:dyDescent="0.25">
      <c r="A133" s="3">
        <v>31641</v>
      </c>
      <c r="B133" s="4" t="s">
        <v>357</v>
      </c>
      <c r="C133" s="4" t="s">
        <v>13</v>
      </c>
      <c r="D133" s="5">
        <v>45527</v>
      </c>
      <c r="E133" s="4"/>
      <c r="F133" s="4" t="s">
        <v>31</v>
      </c>
      <c r="G133" s="4" t="s">
        <v>32</v>
      </c>
      <c r="H133" s="4" t="s">
        <v>358</v>
      </c>
      <c r="I133" s="6">
        <v>780885</v>
      </c>
      <c r="J133" s="6">
        <v>62471</v>
      </c>
      <c r="K133" s="6">
        <v>843356</v>
      </c>
      <c r="L133" s="4" t="str">
        <f>VLOOKUP(B133,Sheet1!$B$2:$L$165,11,0)</f>
        <v>Chưa nhập kho GTLX250G, GSG250</v>
      </c>
    </row>
    <row r="134" spans="1:12" ht="25.5" hidden="1" x14ac:dyDescent="0.25">
      <c r="A134" s="3">
        <v>31648</v>
      </c>
      <c r="B134" s="4" t="s">
        <v>359</v>
      </c>
      <c r="C134" s="4" t="s">
        <v>13</v>
      </c>
      <c r="D134" s="5">
        <v>45527</v>
      </c>
      <c r="E134" s="4" t="s">
        <v>23</v>
      </c>
      <c r="F134" s="4" t="s">
        <v>24</v>
      </c>
      <c r="G134" s="4" t="s">
        <v>25</v>
      </c>
      <c r="H134" s="4" t="s">
        <v>360</v>
      </c>
      <c r="I134" s="6">
        <v>716832</v>
      </c>
      <c r="J134" s="6">
        <v>57347</v>
      </c>
      <c r="K134" s="6">
        <v>774179</v>
      </c>
      <c r="L134" s="4" t="str">
        <f>VLOOKUP(B134,Sheet1!$B$2:$L$165,11,0)</f>
        <v>Chưa nhập kho GTLX</v>
      </c>
    </row>
    <row r="135" spans="1:12" ht="25.5" hidden="1" x14ac:dyDescent="0.25">
      <c r="A135" s="3">
        <v>31720</v>
      </c>
      <c r="B135" s="4" t="s">
        <v>361</v>
      </c>
      <c r="C135" s="4" t="s">
        <v>13</v>
      </c>
      <c r="D135" s="5">
        <v>45527</v>
      </c>
      <c r="E135" s="4"/>
      <c r="F135" s="4" t="s">
        <v>31</v>
      </c>
      <c r="G135" s="4" t="s">
        <v>32</v>
      </c>
      <c r="H135" s="4" t="s">
        <v>362</v>
      </c>
      <c r="I135" s="6">
        <v>1113750</v>
      </c>
      <c r="J135" s="6">
        <v>89100</v>
      </c>
      <c r="K135" s="6">
        <v>1202850</v>
      </c>
      <c r="L135" s="4">
        <f>VLOOKUP(B135,Sheet1!$B$2:$L$165,11,0)</f>
        <v>0</v>
      </c>
    </row>
    <row r="136" spans="1:12" ht="25.5" hidden="1" x14ac:dyDescent="0.25">
      <c r="A136" s="3">
        <v>31837</v>
      </c>
      <c r="B136" s="4" t="s">
        <v>365</v>
      </c>
      <c r="C136" s="4" t="s">
        <v>13</v>
      </c>
      <c r="D136" s="5">
        <v>45533</v>
      </c>
      <c r="E136" s="4" t="s">
        <v>14</v>
      </c>
      <c r="F136" s="4" t="s">
        <v>15</v>
      </c>
      <c r="G136" s="4" t="s">
        <v>16</v>
      </c>
      <c r="H136" s="4" t="s">
        <v>366</v>
      </c>
      <c r="I136" s="6">
        <v>2067006</v>
      </c>
      <c r="J136" s="6">
        <v>165360</v>
      </c>
      <c r="K136" s="6">
        <v>2232366</v>
      </c>
      <c r="L136" s="4" t="str">
        <f>VLOOKUP(B136,Sheet1!$B$2:$L$165,11,0)</f>
        <v>Sai SL, CGM chỉ nhập kho 5</v>
      </c>
    </row>
    <row r="137" spans="1:12" ht="25.5" hidden="1" x14ac:dyDescent="0.25">
      <c r="A137" s="3">
        <v>31977</v>
      </c>
      <c r="B137" s="4" t="s">
        <v>367</v>
      </c>
      <c r="C137" s="4" t="s">
        <v>13</v>
      </c>
      <c r="D137" s="5">
        <v>45533</v>
      </c>
      <c r="E137" s="4" t="s">
        <v>14</v>
      </c>
      <c r="F137" s="4" t="s">
        <v>15</v>
      </c>
      <c r="G137" s="4" t="s">
        <v>16</v>
      </c>
      <c r="H137" s="4" t="s">
        <v>368</v>
      </c>
      <c r="I137" s="6">
        <v>1363031</v>
      </c>
      <c r="J137" s="6">
        <v>109042</v>
      </c>
      <c r="K137" s="6">
        <v>1472073</v>
      </c>
      <c r="L137" s="4" t="str">
        <f>VLOOKUP(B137,Sheet1!$B$2:$L$165,11,0)</f>
        <v>WCM nhập GTLX, hóa đơn xuất GM500</v>
      </c>
    </row>
    <row r="138" spans="1:12" ht="25.5" hidden="1" x14ac:dyDescent="0.25">
      <c r="A138" s="3">
        <v>32029</v>
      </c>
      <c r="B138" s="4" t="s">
        <v>369</v>
      </c>
      <c r="C138" s="4" t="s">
        <v>13</v>
      </c>
      <c r="D138" s="5">
        <v>45533</v>
      </c>
      <c r="E138" s="4" t="s">
        <v>14</v>
      </c>
      <c r="F138" s="4" t="s">
        <v>15</v>
      </c>
      <c r="G138" s="4" t="s">
        <v>16</v>
      </c>
      <c r="H138" s="4" t="s">
        <v>370</v>
      </c>
      <c r="I138" s="6">
        <v>1714040</v>
      </c>
      <c r="J138" s="6">
        <v>137123</v>
      </c>
      <c r="K138" s="6">
        <v>1851163</v>
      </c>
      <c r="L138" s="4" t="str">
        <f>VLOOKUP(B138,Sheet1!$B$2:$L$165,11,0)</f>
        <v>WCM nhập 2 CGM300, 5 MNH; hóa đơn xuất 5 CGM300, 2 MNH</v>
      </c>
    </row>
    <row r="139" spans="1:12" ht="25.5" hidden="1" x14ac:dyDescent="0.25">
      <c r="A139" s="3">
        <v>32038</v>
      </c>
      <c r="B139" s="4" t="s">
        <v>371</v>
      </c>
      <c r="C139" s="4" t="s">
        <v>13</v>
      </c>
      <c r="D139" s="5">
        <v>45533</v>
      </c>
      <c r="E139" s="4" t="s">
        <v>14</v>
      </c>
      <c r="F139" s="4" t="s">
        <v>15</v>
      </c>
      <c r="G139" s="4" t="s">
        <v>16</v>
      </c>
      <c r="H139" s="4" t="s">
        <v>372</v>
      </c>
      <c r="I139" s="6">
        <v>1873700</v>
      </c>
      <c r="J139" s="6">
        <v>149896</v>
      </c>
      <c r="K139" s="6">
        <v>2023596</v>
      </c>
      <c r="L139" s="4" t="str">
        <f>VLOOKUP(B139,Sheet1!$B$2:$L$165,11,0)</f>
        <v>WCM nhập GTLX, hóa đơn xuất GM500</v>
      </c>
    </row>
    <row r="140" spans="1:12" ht="25.5" hidden="1" x14ac:dyDescent="0.25">
      <c r="A140" s="3">
        <v>32081</v>
      </c>
      <c r="B140" s="4" t="s">
        <v>373</v>
      </c>
      <c r="C140" s="4" t="s">
        <v>13</v>
      </c>
      <c r="D140" s="5">
        <v>45533</v>
      </c>
      <c r="E140" s="4" t="s">
        <v>14</v>
      </c>
      <c r="F140" s="4" t="s">
        <v>15</v>
      </c>
      <c r="G140" s="4" t="s">
        <v>16</v>
      </c>
      <c r="H140" s="4" t="s">
        <v>374</v>
      </c>
      <c r="I140" s="6">
        <v>2142260</v>
      </c>
      <c r="J140" s="6">
        <v>171381</v>
      </c>
      <c r="K140" s="6">
        <v>2313641</v>
      </c>
      <c r="L140" s="4" t="str">
        <f>VLOOKUP(B140,Sheet1!$B$2:$L$165,11,0)</f>
        <v>Sai SL, thực nhận 7 CGM300</v>
      </c>
    </row>
    <row r="141" spans="1:12" ht="25.5" hidden="1" x14ac:dyDescent="0.25">
      <c r="A141" s="3">
        <v>32150</v>
      </c>
      <c r="B141" s="4" t="s">
        <v>375</v>
      </c>
      <c r="C141" s="4" t="s">
        <v>13</v>
      </c>
      <c r="D141" s="5">
        <v>45533</v>
      </c>
      <c r="E141" s="4" t="s">
        <v>14</v>
      </c>
      <c r="F141" s="4" t="s">
        <v>15</v>
      </c>
      <c r="G141" s="4" t="s">
        <v>16</v>
      </c>
      <c r="H141" s="4" t="s">
        <v>376</v>
      </c>
      <c r="I141" s="6">
        <v>1816510</v>
      </c>
      <c r="J141" s="6">
        <v>145321</v>
      </c>
      <c r="K141" s="6">
        <v>1961831</v>
      </c>
      <c r="L141" s="4" t="str">
        <f>VLOOKUP(B141,Sheet1!$B$2:$L$165,11,0)</f>
        <v>WCM nhập GTLX, hóa đơn xuất GM500</v>
      </c>
    </row>
    <row r="142" spans="1:12" ht="25.5" hidden="1" x14ac:dyDescent="0.25">
      <c r="A142" s="3">
        <v>32277</v>
      </c>
      <c r="B142" s="4" t="s">
        <v>377</v>
      </c>
      <c r="C142" s="4" t="s">
        <v>13</v>
      </c>
      <c r="D142" s="5">
        <v>45533</v>
      </c>
      <c r="E142" s="4" t="s">
        <v>14</v>
      </c>
      <c r="F142" s="4" t="s">
        <v>15</v>
      </c>
      <c r="G142" s="4" t="s">
        <v>16</v>
      </c>
      <c r="H142" s="4" t="s">
        <v>378</v>
      </c>
      <c r="I142" s="6">
        <v>2467631</v>
      </c>
      <c r="J142" s="6">
        <v>197410</v>
      </c>
      <c r="K142" s="6">
        <v>2665041</v>
      </c>
      <c r="L142" s="4" t="str">
        <f>VLOOKUP(B142,Sheet1!$B$2:$L$165,11,0)</f>
        <v>Sai giá CGM300</v>
      </c>
    </row>
    <row r="143" spans="1:12" ht="25.5" hidden="1" x14ac:dyDescent="0.25">
      <c r="A143" s="3">
        <v>32403</v>
      </c>
      <c r="B143" s="4" t="s">
        <v>379</v>
      </c>
      <c r="C143" s="4" t="s">
        <v>13</v>
      </c>
      <c r="D143" s="5">
        <v>45533</v>
      </c>
      <c r="E143" s="4" t="s">
        <v>14</v>
      </c>
      <c r="F143" s="4" t="s">
        <v>15</v>
      </c>
      <c r="G143" s="4" t="s">
        <v>16</v>
      </c>
      <c r="H143" s="4" t="s">
        <v>380</v>
      </c>
      <c r="I143" s="6">
        <v>1622040</v>
      </c>
      <c r="J143" s="6">
        <v>129763</v>
      </c>
      <c r="K143" s="6">
        <v>1751803</v>
      </c>
      <c r="L143" s="4" t="str">
        <f>VLOOKUP(B143,Sheet1!$B$2:$L$165,11,0)</f>
        <v>Sai SL, thực nhận 4 CC300</v>
      </c>
    </row>
    <row r="144" spans="1:12" ht="25.5" hidden="1" x14ac:dyDescent="0.25">
      <c r="A144" s="3">
        <v>32414</v>
      </c>
      <c r="B144" s="4" t="s">
        <v>381</v>
      </c>
      <c r="C144" s="4" t="s">
        <v>13</v>
      </c>
      <c r="D144" s="5">
        <v>45533</v>
      </c>
      <c r="E144" s="4" t="s">
        <v>14</v>
      </c>
      <c r="F144" s="4" t="s">
        <v>15</v>
      </c>
      <c r="G144" s="4" t="s">
        <v>16</v>
      </c>
      <c r="H144" s="4" t="s">
        <v>382</v>
      </c>
      <c r="I144" s="6">
        <v>703660</v>
      </c>
      <c r="J144" s="6">
        <v>56293</v>
      </c>
      <c r="K144" s="6">
        <v>759953</v>
      </c>
      <c r="L144" s="4" t="str">
        <f>VLOOKUP(B144,Sheet1!$B$2:$L$165,11,0)</f>
        <v>Đã giao hàng nhưng PO bị hủy</v>
      </c>
    </row>
    <row r="145" spans="1:12" ht="25.5" hidden="1" x14ac:dyDescent="0.25">
      <c r="A145" s="3">
        <v>32736</v>
      </c>
      <c r="B145" s="4" t="s">
        <v>383</v>
      </c>
      <c r="C145" s="4" t="s">
        <v>13</v>
      </c>
      <c r="D145" s="5">
        <v>45533</v>
      </c>
      <c r="E145" s="4"/>
      <c r="F145" s="4" t="s">
        <v>384</v>
      </c>
      <c r="G145" s="4" t="s">
        <v>385</v>
      </c>
      <c r="H145" s="4" t="s">
        <v>386</v>
      </c>
      <c r="I145" s="6">
        <v>2802990</v>
      </c>
      <c r="J145" s="6">
        <v>224239</v>
      </c>
      <c r="K145" s="6">
        <v>3027229</v>
      </c>
      <c r="L145" s="4" t="str">
        <f>VLOOKUP(B145,Sheet1!$B$2:$L$165,11,0)</f>
        <v>Chưa nhập kho Chả cốm 300</v>
      </c>
    </row>
    <row r="146" spans="1:12" ht="25.5" hidden="1" x14ac:dyDescent="0.25">
      <c r="A146" s="3">
        <v>32765</v>
      </c>
      <c r="B146" s="4" t="s">
        <v>387</v>
      </c>
      <c r="C146" s="4" t="s">
        <v>13</v>
      </c>
      <c r="D146" s="5">
        <v>45533</v>
      </c>
      <c r="E146" s="4"/>
      <c r="F146" s="4" t="s">
        <v>142</v>
      </c>
      <c r="G146" s="4" t="s">
        <v>143</v>
      </c>
      <c r="H146" s="4" t="s">
        <v>388</v>
      </c>
      <c r="I146" s="6">
        <v>3305200</v>
      </c>
      <c r="J146" s="6">
        <v>264416</v>
      </c>
      <c r="K146" s="6">
        <v>3569616</v>
      </c>
      <c r="L146" s="4" t="str">
        <f>VLOOKUP(B146,Sheet1!$B$2:$L$165,11,0)</f>
        <v>Chưa nhập kho</v>
      </c>
    </row>
    <row r="147" spans="1:12" ht="25.5" hidden="1" x14ac:dyDescent="0.25">
      <c r="A147" s="3">
        <v>32823</v>
      </c>
      <c r="B147" s="4" t="s">
        <v>389</v>
      </c>
      <c r="C147" s="4" t="s">
        <v>13</v>
      </c>
      <c r="D147" s="5">
        <v>45533</v>
      </c>
      <c r="E147" s="4" t="s">
        <v>390</v>
      </c>
      <c r="F147" s="4" t="s">
        <v>391</v>
      </c>
      <c r="G147" s="4" t="s">
        <v>392</v>
      </c>
      <c r="H147" s="4" t="s">
        <v>393</v>
      </c>
      <c r="I147" s="6">
        <v>2678155</v>
      </c>
      <c r="J147" s="6">
        <v>214252</v>
      </c>
      <c r="K147" s="6">
        <v>2892407</v>
      </c>
      <c r="L147" s="4" t="str">
        <f>VLOOKUP(B147,Sheet1!$B$2:$L$165,11,0)</f>
        <v>Chưa nhập kho CGM300, TH200</v>
      </c>
    </row>
    <row r="148" spans="1:12" ht="25.5" hidden="1" x14ac:dyDescent="0.25">
      <c r="A148" s="3">
        <v>33087</v>
      </c>
      <c r="B148" s="4" t="s">
        <v>394</v>
      </c>
      <c r="C148" s="4" t="s">
        <v>13</v>
      </c>
      <c r="D148" s="5">
        <v>45533</v>
      </c>
      <c r="E148" s="4"/>
      <c r="F148" s="4" t="s">
        <v>395</v>
      </c>
      <c r="G148" s="4" t="s">
        <v>396</v>
      </c>
      <c r="H148" s="4" t="s">
        <v>397</v>
      </c>
      <c r="I148" s="6">
        <v>1081076</v>
      </c>
      <c r="J148" s="6">
        <v>86486</v>
      </c>
      <c r="K148" s="6">
        <v>1167562</v>
      </c>
      <c r="L148" s="4" t="str">
        <f>VLOOKUP(B148,Sheet1!$B$2:$L$165,11,0)</f>
        <v>Sai giá GSG250</v>
      </c>
    </row>
    <row r="149" spans="1:12" ht="25.5" hidden="1" x14ac:dyDescent="0.25">
      <c r="A149" s="3">
        <v>33165</v>
      </c>
      <c r="B149" s="4" t="s">
        <v>400</v>
      </c>
      <c r="C149" s="4" t="s">
        <v>13</v>
      </c>
      <c r="D149" s="5">
        <v>45534</v>
      </c>
      <c r="E149" s="4"/>
      <c r="F149" s="4" t="s">
        <v>31</v>
      </c>
      <c r="G149" s="4" t="s">
        <v>32</v>
      </c>
      <c r="H149" s="4" t="s">
        <v>401</v>
      </c>
      <c r="I149" s="6">
        <v>1470017</v>
      </c>
      <c r="J149" s="6">
        <v>117601</v>
      </c>
      <c r="K149" s="6">
        <v>1587618</v>
      </c>
      <c r="L149" s="4" t="str">
        <f>VLOOKUP(B149,Sheet1!$B$2:$L$165,11,0)</f>
        <v>Chưa nhập kho GTLX, CN, MNH</v>
      </c>
    </row>
    <row r="150" spans="1:12" ht="25.5" hidden="1" x14ac:dyDescent="0.25">
      <c r="A150" s="3">
        <v>33176</v>
      </c>
      <c r="B150" s="4" t="s">
        <v>402</v>
      </c>
      <c r="C150" s="4" t="s">
        <v>13</v>
      </c>
      <c r="D150" s="5">
        <v>45534</v>
      </c>
      <c r="E150" s="4"/>
      <c r="F150" s="4" t="s">
        <v>31</v>
      </c>
      <c r="G150" s="4" t="s">
        <v>32</v>
      </c>
      <c r="H150" s="4" t="s">
        <v>403</v>
      </c>
      <c r="I150" s="6">
        <v>1187908</v>
      </c>
      <c r="J150" s="6">
        <v>95033</v>
      </c>
      <c r="K150" s="6">
        <v>1282941</v>
      </c>
      <c r="L150" s="4" t="str">
        <f>VLOOKUP(B150,Sheet1!$B$2:$L$165,11,0)</f>
        <v>Chỉ mới nhập TH200, còn lại chưa nhập kho</v>
      </c>
    </row>
    <row r="151" spans="1:12" ht="25.5" hidden="1" x14ac:dyDescent="0.25">
      <c r="A151" s="3">
        <v>33177</v>
      </c>
      <c r="B151" s="4" t="s">
        <v>404</v>
      </c>
      <c r="C151" s="4" t="s">
        <v>13</v>
      </c>
      <c r="D151" s="5">
        <v>45534</v>
      </c>
      <c r="E151" s="4"/>
      <c r="F151" s="4" t="s">
        <v>31</v>
      </c>
      <c r="G151" s="4" t="s">
        <v>32</v>
      </c>
      <c r="H151" s="4" t="s">
        <v>405</v>
      </c>
      <c r="I151" s="6">
        <v>1147494</v>
      </c>
      <c r="J151" s="6">
        <v>91800</v>
      </c>
      <c r="K151" s="6">
        <v>1239294</v>
      </c>
      <c r="L151" s="4" t="str">
        <f>VLOOKUP(B151,Sheet1!$B$2:$L$165,11,0)</f>
        <v>Chưa nhập kho CN, GTLX</v>
      </c>
    </row>
    <row r="152" spans="1:12" ht="25.5" hidden="1" x14ac:dyDescent="0.25">
      <c r="A152" s="3">
        <v>33178</v>
      </c>
      <c r="B152" s="4" t="s">
        <v>406</v>
      </c>
      <c r="C152" s="4" t="s">
        <v>13</v>
      </c>
      <c r="D152" s="5">
        <v>45534</v>
      </c>
      <c r="E152" s="4"/>
      <c r="F152" s="4" t="s">
        <v>31</v>
      </c>
      <c r="G152" s="4" t="s">
        <v>32</v>
      </c>
      <c r="H152" s="4" t="s">
        <v>407</v>
      </c>
      <c r="I152" s="6">
        <v>1087617</v>
      </c>
      <c r="J152" s="6">
        <v>87009</v>
      </c>
      <c r="K152" s="6">
        <v>1174626</v>
      </c>
      <c r="L152" s="4" t="str">
        <f>VLOOKUP(B152,Sheet1!$B$2:$L$165,11,0)</f>
        <v>Sai SL, WCM nhập 8 CGM300, Chưa nhập CN300, MNH250, CC300</v>
      </c>
    </row>
    <row r="153" spans="1:12" ht="25.5" hidden="1" x14ac:dyDescent="0.25">
      <c r="A153" s="3">
        <v>37300</v>
      </c>
      <c r="B153" s="4" t="s">
        <v>471</v>
      </c>
      <c r="C153" s="4" t="s">
        <v>13</v>
      </c>
      <c r="D153" s="5">
        <v>45561</v>
      </c>
      <c r="E153" s="4"/>
      <c r="F153" s="4" t="s">
        <v>472</v>
      </c>
      <c r="G153" s="4" t="s">
        <v>473</v>
      </c>
      <c r="H153" s="4" t="s">
        <v>474</v>
      </c>
      <c r="I153" s="6">
        <v>1110580</v>
      </c>
      <c r="J153" s="6">
        <v>88846</v>
      </c>
      <c r="K153" s="6">
        <v>1199426</v>
      </c>
      <c r="L153" s="4"/>
    </row>
    <row r="154" spans="1:12" hidden="1" x14ac:dyDescent="0.25">
      <c r="A154" s="13"/>
      <c r="B154" s="13"/>
      <c r="C154" s="13"/>
      <c r="D154" s="14"/>
      <c r="E154" s="13"/>
      <c r="F154" s="13"/>
      <c r="G154" s="13"/>
      <c r="H154" s="13"/>
      <c r="I154" s="13"/>
      <c r="J154" s="13"/>
      <c r="K154" s="15">
        <v>257762906</v>
      </c>
      <c r="L154" s="13"/>
    </row>
  </sheetData>
  <autoFilter ref="A1:L154">
    <filterColumn colId="8">
      <colorFilter dxfId="0" cellColor="0"/>
    </filterColumn>
    <sortState ref="A2:L154">
      <sortCondition ref="A1:A15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2024-12-27T00:53:02Z</dcterms:created>
  <dcterms:modified xsi:type="dcterms:W3CDTF">2025-03-01T08:32:44Z</dcterms:modified>
</cp:coreProperties>
</file>