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Sheet1!$A$1:$G$39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E39" i="1"/>
  <c r="G6" i="1" l="1"/>
</calcChain>
</file>

<file path=xl/sharedStrings.xml><?xml version="1.0" encoding="utf-8"?>
<sst xmlns="http://schemas.openxmlformats.org/spreadsheetml/2006/main" count="96" uniqueCount="54">
  <si>
    <t xml:space="preserve">Bảng kê hóa đơn chưa thanh toán </t>
  </si>
  <si>
    <t>Số hóa đơn</t>
  </si>
  <si>
    <t>Ký hiệu</t>
  </si>
  <si>
    <t>Ngày hóa đơn</t>
  </si>
  <si>
    <t>Tên khách hàng</t>
  </si>
  <si>
    <t>Doanh số bán chưa thuế</t>
  </si>
  <si>
    <t>Thuế GTGT</t>
  </si>
  <si>
    <t>Tổng tiền</t>
  </si>
  <si>
    <t>1C23TNN</t>
  </si>
  <si>
    <t>CÔNG TY TNHH VIỆT Ý HÀ NỘI CENTER</t>
  </si>
  <si>
    <t>00040793</t>
  </si>
  <si>
    <t>00044782</t>
  </si>
  <si>
    <t>Hàng trả</t>
  </si>
  <si>
    <t/>
  </si>
  <si>
    <t>Hàng trả - Kho Bitexco 10003</t>
  </si>
  <si>
    <t xml:space="preserve">Hàng trả  </t>
  </si>
  <si>
    <t>00048258</t>
  </si>
  <si>
    <t>00048567</t>
  </si>
  <si>
    <t>Hàng trả tháng 9</t>
  </si>
  <si>
    <t>00060642</t>
  </si>
  <si>
    <t>00063523</t>
  </si>
  <si>
    <t>Hàng trả tháng 10</t>
  </si>
  <si>
    <t>00069547</t>
  </si>
  <si>
    <t>00075670</t>
  </si>
  <si>
    <t>00075667</t>
  </si>
  <si>
    <t>Hàng trả tháng 11</t>
  </si>
  <si>
    <t>Hàng trả tháng 12</t>
  </si>
  <si>
    <t>00002553</t>
  </si>
  <si>
    <t>1C24TNN</t>
  </si>
  <si>
    <t>00010552</t>
  </si>
  <si>
    <t>00010657</t>
  </si>
  <si>
    <t>00013361</t>
  </si>
  <si>
    <t>00016106</t>
  </si>
  <si>
    <t>00016107</t>
  </si>
  <si>
    <t>00017091</t>
  </si>
  <si>
    <t>00017093</t>
  </si>
  <si>
    <t>00018367</t>
  </si>
  <si>
    <t>00019779</t>
  </si>
  <si>
    <t>Hàng trả - Kho hàng bán Việt Ý</t>
  </si>
  <si>
    <t>00045294</t>
  </si>
  <si>
    <t>Hàng Trả - Siêu Thị  Việt Ý Kim Văn Kim Lũ</t>
  </si>
  <si>
    <t>00045310</t>
  </si>
  <si>
    <t>Hàng Trả - Siêu Thị Việt Ý KĐT Kim Văn Kim Lũ</t>
  </si>
  <si>
    <t>Hàng Trả - Siêu Thị Việt Ý Kim Văn Kim Lũ</t>
  </si>
  <si>
    <t>Hàng Trả -CÔNG TY TNHH VIỆT Ý HÀ NỘI CENTER</t>
  </si>
  <si>
    <t>00045388</t>
  </si>
  <si>
    <t>00045394</t>
  </si>
  <si>
    <t>00045399</t>
  </si>
  <si>
    <t>Hàng Trả - Siêu Thị Việt ý CT12A, khu đô thị KIm Văn Kim Lũ</t>
  </si>
  <si>
    <t>Hàng Trả - Việt Ý The Manor Park, Đại lộ Chu Văn An</t>
  </si>
  <si>
    <t>00045402</t>
  </si>
  <si>
    <t>00045408</t>
  </si>
  <si>
    <t>Tổng cộng</t>
  </si>
  <si>
    <t>Năm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</si>
</sst>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38" fontId="5" fillId="0" borderId="2" xfId="1" applyNumberFormat="1" applyFont="1" applyBorder="1" applyAlignment="1">
      <alignment horizontal="right" vertical="center" wrapText="1"/>
    </xf>
    <xf numFmtId="38" fontId="0" fillId="0" borderId="0" xfId="1" applyNumberFormat="1" applyFont="1"/>
    <xf numFmtId="0" fontId="0" fillId="0" borderId="0" xfId="0" applyBorder="1"/>
    <xf numFmtId="0" fontId="6" fillId="0" borderId="2" xfId="0" applyFont="1" applyBorder="1" applyAlignment="1">
      <alignment horizontal="center" vertical="center" wrapText="1"/>
    </xf>
    <xf numFmtId="38" fontId="6" fillId="0" borderId="2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activeCell="A3" sqref="A3:G3"/>
    </sheetView>
  </sheetViews>
  <sheetFormatPr defaultRowHeight="15" x14ac:dyDescent="0.25"/>
  <cols>
    <col min="1" max="3" width="15.140625" customWidth="1"/>
    <col min="4" max="4" width="51.5703125" customWidth="1"/>
    <col min="5" max="5" width="18.85546875" style="13" customWidth="1"/>
    <col min="6" max="7" width="15.42578125" style="13" customWidth="1"/>
  </cols>
  <sheetData>
    <row r="1" spans="1:7" ht="22.5" x14ac:dyDescent="0.3">
      <c r="A1" s="17" t="s">
        <v>0</v>
      </c>
      <c r="B1" s="17"/>
      <c r="C1" s="17"/>
      <c r="D1" s="17"/>
      <c r="E1" s="17"/>
      <c r="F1" s="17"/>
      <c r="G1" s="17"/>
    </row>
    <row r="2" spans="1:7" ht="15.75" x14ac:dyDescent="0.25">
      <c r="A2" s="18" t="s">
        <v>53</v>
      </c>
      <c r="B2" s="18"/>
      <c r="C2" s="18"/>
      <c r="D2" s="18"/>
      <c r="E2" s="18"/>
      <c r="F2" s="18"/>
      <c r="G2" s="18"/>
    </row>
    <row r="3" spans="1:7" ht="25.5" x14ac:dyDescent="0.25">
      <c r="A3" s="1" t="s">
        <v>1</v>
      </c>
      <c r="B3" s="1" t="s">
        <v>2</v>
      </c>
      <c r="C3" s="2" t="s">
        <v>3</v>
      </c>
      <c r="D3" s="1" t="s">
        <v>4</v>
      </c>
      <c r="E3" s="11" t="s">
        <v>5</v>
      </c>
      <c r="F3" s="11" t="s">
        <v>6</v>
      </c>
      <c r="G3" s="11" t="s">
        <v>7</v>
      </c>
    </row>
    <row r="4" spans="1:7" x14ac:dyDescent="0.25">
      <c r="A4" s="6" t="s">
        <v>10</v>
      </c>
      <c r="B4" s="3" t="s">
        <v>8</v>
      </c>
      <c r="C4" s="7">
        <v>45114</v>
      </c>
      <c r="D4" s="5" t="s">
        <v>9</v>
      </c>
      <c r="E4" s="12">
        <v>622871</v>
      </c>
      <c r="F4" s="12">
        <v>49830</v>
      </c>
      <c r="G4" s="12">
        <v>672701</v>
      </c>
    </row>
    <row r="5" spans="1:7" x14ac:dyDescent="0.25">
      <c r="A5" s="6" t="s">
        <v>11</v>
      </c>
      <c r="B5" s="3" t="s">
        <v>8</v>
      </c>
      <c r="C5" s="7">
        <v>45134</v>
      </c>
      <c r="D5" s="5" t="s">
        <v>9</v>
      </c>
      <c r="E5" s="12">
        <v>2807690</v>
      </c>
      <c r="F5" s="12">
        <v>224615</v>
      </c>
      <c r="G5" s="12">
        <v>3032305</v>
      </c>
    </row>
    <row r="6" spans="1:7" x14ac:dyDescent="0.25">
      <c r="A6" s="6"/>
      <c r="B6" s="3"/>
      <c r="C6" s="7">
        <v>45114</v>
      </c>
      <c r="D6" s="8" t="s">
        <v>12</v>
      </c>
      <c r="E6" s="12">
        <v>-150801</v>
      </c>
      <c r="F6" s="12">
        <v>-15080</v>
      </c>
      <c r="G6" s="12">
        <f>+F6+E6</f>
        <v>-165881</v>
      </c>
    </row>
    <row r="7" spans="1:7" x14ac:dyDescent="0.25">
      <c r="A7" s="9" t="s">
        <v>13</v>
      </c>
      <c r="B7" s="10" t="s">
        <v>13</v>
      </c>
      <c r="C7" s="4">
        <v>45142</v>
      </c>
      <c r="D7" s="9" t="s">
        <v>12</v>
      </c>
      <c r="E7" s="12">
        <v>-105505</v>
      </c>
      <c r="F7" s="12">
        <v>-8440</v>
      </c>
      <c r="G7" s="12">
        <v>-113945</v>
      </c>
    </row>
    <row r="8" spans="1:7" x14ac:dyDescent="0.25">
      <c r="A8" s="9" t="s">
        <v>13</v>
      </c>
      <c r="B8" s="10" t="s">
        <v>13</v>
      </c>
      <c r="C8" s="4">
        <v>45149</v>
      </c>
      <c r="D8" s="9" t="s">
        <v>14</v>
      </c>
      <c r="E8" s="12">
        <v>-50183</v>
      </c>
      <c r="F8" s="12">
        <v>-5018</v>
      </c>
      <c r="G8" s="12">
        <v>-55201</v>
      </c>
    </row>
    <row r="9" spans="1:7" x14ac:dyDescent="0.25">
      <c r="A9" s="9" t="s">
        <v>13</v>
      </c>
      <c r="B9" s="10" t="s">
        <v>13</v>
      </c>
      <c r="C9" s="4">
        <v>45149</v>
      </c>
      <c r="D9" s="9" t="s">
        <v>14</v>
      </c>
      <c r="E9" s="12">
        <v>-105505</v>
      </c>
      <c r="F9" s="12">
        <v>-8440</v>
      </c>
      <c r="G9" s="12">
        <v>-113945</v>
      </c>
    </row>
    <row r="10" spans="1:7" x14ac:dyDescent="0.25">
      <c r="A10" s="9"/>
      <c r="B10" s="10"/>
      <c r="C10" s="4">
        <v>45155</v>
      </c>
      <c r="D10" s="9" t="s">
        <v>15</v>
      </c>
      <c r="E10" s="12">
        <v>-373128</v>
      </c>
      <c r="F10" s="12">
        <v>-37312</v>
      </c>
      <c r="G10" s="12">
        <v>-410440</v>
      </c>
    </row>
    <row r="11" spans="1:7" x14ac:dyDescent="0.25">
      <c r="A11" s="9" t="s">
        <v>16</v>
      </c>
      <c r="B11" s="10" t="s">
        <v>8</v>
      </c>
      <c r="C11" s="4">
        <v>45150</v>
      </c>
      <c r="D11" s="5" t="s">
        <v>9</v>
      </c>
      <c r="E11" s="12">
        <v>1300083</v>
      </c>
      <c r="F11" s="12">
        <v>104007</v>
      </c>
      <c r="G11" s="12">
        <v>1404090</v>
      </c>
    </row>
    <row r="12" spans="1:7" x14ac:dyDescent="0.25">
      <c r="A12" s="9" t="s">
        <v>17</v>
      </c>
      <c r="B12" s="10" t="s">
        <v>8</v>
      </c>
      <c r="C12" s="4">
        <v>45154</v>
      </c>
      <c r="D12" s="5" t="s">
        <v>9</v>
      </c>
      <c r="E12" s="12">
        <v>2996400</v>
      </c>
      <c r="F12" s="12">
        <v>239712</v>
      </c>
      <c r="G12" s="12">
        <v>3236112</v>
      </c>
    </row>
    <row r="13" spans="1:7" x14ac:dyDescent="0.25">
      <c r="A13" s="9"/>
      <c r="B13" s="10"/>
      <c r="C13" s="4">
        <v>45182</v>
      </c>
      <c r="D13" s="9" t="s">
        <v>18</v>
      </c>
      <c r="E13" s="12">
        <v>-52815</v>
      </c>
      <c r="F13" s="12">
        <v>-5281</v>
      </c>
      <c r="G13" s="12">
        <v>-58096</v>
      </c>
    </row>
    <row r="14" spans="1:7" x14ac:dyDescent="0.25">
      <c r="A14" s="9" t="s">
        <v>19</v>
      </c>
      <c r="B14" s="10" t="s">
        <v>8</v>
      </c>
      <c r="C14" s="4">
        <v>45205</v>
      </c>
      <c r="D14" s="5" t="s">
        <v>9</v>
      </c>
      <c r="E14" s="12">
        <v>2807690</v>
      </c>
      <c r="F14" s="12">
        <v>224615</v>
      </c>
      <c r="G14" s="12">
        <v>3032305</v>
      </c>
    </row>
    <row r="15" spans="1:7" x14ac:dyDescent="0.25">
      <c r="A15" s="9" t="s">
        <v>20</v>
      </c>
      <c r="B15" s="10" t="s">
        <v>8</v>
      </c>
      <c r="C15" s="4">
        <v>45219</v>
      </c>
      <c r="D15" s="5" t="s">
        <v>9</v>
      </c>
      <c r="E15" s="12">
        <v>648083</v>
      </c>
      <c r="F15" s="12">
        <v>51847</v>
      </c>
      <c r="G15" s="12">
        <v>699930</v>
      </c>
    </row>
    <row r="16" spans="1:7" x14ac:dyDescent="0.25">
      <c r="A16" s="9"/>
      <c r="B16" s="10"/>
      <c r="C16" s="4">
        <v>45206</v>
      </c>
      <c r="D16" s="9" t="s">
        <v>21</v>
      </c>
      <c r="E16" s="12">
        <v>-529519</v>
      </c>
      <c r="F16" s="12">
        <v>-42362</v>
      </c>
      <c r="G16" s="12">
        <v>-571881</v>
      </c>
    </row>
    <row r="17" spans="1:7" x14ac:dyDescent="0.25">
      <c r="A17" s="9" t="s">
        <v>22</v>
      </c>
      <c r="B17" s="10" t="s">
        <v>8</v>
      </c>
      <c r="C17" s="4">
        <v>45248</v>
      </c>
      <c r="D17" s="5" t="s">
        <v>9</v>
      </c>
      <c r="E17" s="12">
        <v>1941340</v>
      </c>
      <c r="F17" s="12">
        <v>155307</v>
      </c>
      <c r="G17" s="12">
        <v>2096647</v>
      </c>
    </row>
    <row r="18" spans="1:7" x14ac:dyDescent="0.25">
      <c r="A18" s="9"/>
      <c r="B18" s="10"/>
      <c r="C18" s="4">
        <v>45237</v>
      </c>
      <c r="D18" s="5" t="s">
        <v>25</v>
      </c>
      <c r="E18" s="12">
        <v>-373128</v>
      </c>
      <c r="F18" s="12">
        <v>-29850</v>
      </c>
      <c r="G18" s="12">
        <v>-402978</v>
      </c>
    </row>
    <row r="19" spans="1:7" x14ac:dyDescent="0.25">
      <c r="A19" s="9"/>
      <c r="B19" s="10"/>
      <c r="C19" s="4">
        <v>45274</v>
      </c>
      <c r="D19" s="5" t="s">
        <v>26</v>
      </c>
      <c r="E19" s="12">
        <v>-369328</v>
      </c>
      <c r="F19" s="12">
        <v>-30604</v>
      </c>
      <c r="G19" s="12">
        <v>-399932</v>
      </c>
    </row>
    <row r="20" spans="1:7" x14ac:dyDescent="0.25">
      <c r="A20" s="9" t="s">
        <v>23</v>
      </c>
      <c r="B20" s="10" t="s">
        <v>8</v>
      </c>
      <c r="C20" s="4">
        <v>45275</v>
      </c>
      <c r="D20" s="5" t="s">
        <v>9</v>
      </c>
      <c r="E20" s="12">
        <v>1328723</v>
      </c>
      <c r="F20" s="12">
        <v>106298</v>
      </c>
      <c r="G20" s="12">
        <v>1435021</v>
      </c>
    </row>
    <row r="21" spans="1:7" x14ac:dyDescent="0.25">
      <c r="A21" s="9" t="s">
        <v>24</v>
      </c>
      <c r="B21" s="10" t="s">
        <v>8</v>
      </c>
      <c r="C21" s="4">
        <v>45275</v>
      </c>
      <c r="D21" s="9" t="s">
        <v>9</v>
      </c>
      <c r="E21" s="12">
        <v>3207705</v>
      </c>
      <c r="F21" s="12">
        <v>256616</v>
      </c>
      <c r="G21" s="12">
        <v>3464321</v>
      </c>
    </row>
    <row r="22" spans="1:7" x14ac:dyDescent="0.25">
      <c r="A22" s="9" t="s">
        <v>39</v>
      </c>
      <c r="B22" s="10"/>
      <c r="C22" s="4"/>
      <c r="D22" s="9" t="s">
        <v>38</v>
      </c>
      <c r="E22" s="12">
        <v>-108012</v>
      </c>
      <c r="F22" s="12">
        <v>-8641</v>
      </c>
      <c r="G22" s="12">
        <v>-116653</v>
      </c>
    </row>
    <row r="23" spans="1:7" x14ac:dyDescent="0.25">
      <c r="A23" s="9" t="s">
        <v>27</v>
      </c>
      <c r="B23" s="10" t="s">
        <v>28</v>
      </c>
      <c r="C23" s="4">
        <v>45306</v>
      </c>
      <c r="D23" s="5" t="s">
        <v>9</v>
      </c>
      <c r="E23" s="12">
        <v>1886945</v>
      </c>
      <c r="F23" s="12">
        <v>150956</v>
      </c>
      <c r="G23" s="12">
        <v>2037901</v>
      </c>
    </row>
    <row r="24" spans="1:7" x14ac:dyDescent="0.25">
      <c r="A24" s="10" t="s">
        <v>41</v>
      </c>
      <c r="B24" s="10"/>
      <c r="C24" s="4"/>
      <c r="D24" s="5" t="s">
        <v>40</v>
      </c>
      <c r="E24" s="12">
        <v>-372081</v>
      </c>
      <c r="F24" s="12">
        <v>-29766</v>
      </c>
      <c r="G24" s="12">
        <v>-401847</v>
      </c>
    </row>
    <row r="25" spans="1:7" s="14" customFormat="1" x14ac:dyDescent="0.25">
      <c r="A25" s="10" t="s">
        <v>29</v>
      </c>
      <c r="B25" s="10" t="s">
        <v>28</v>
      </c>
      <c r="C25" s="4">
        <v>45353</v>
      </c>
      <c r="D25" s="5" t="s">
        <v>9</v>
      </c>
      <c r="E25" s="12">
        <v>2065325</v>
      </c>
      <c r="F25" s="12">
        <v>165226</v>
      </c>
      <c r="G25" s="12">
        <v>2230551</v>
      </c>
    </row>
    <row r="26" spans="1:7" x14ac:dyDescent="0.25">
      <c r="A26" s="9" t="s">
        <v>30</v>
      </c>
      <c r="B26" s="10" t="s">
        <v>28</v>
      </c>
      <c r="C26" s="4">
        <v>45356</v>
      </c>
      <c r="D26" s="9" t="s">
        <v>9</v>
      </c>
      <c r="E26" s="12">
        <v>9659870</v>
      </c>
      <c r="F26" s="12">
        <v>772790</v>
      </c>
      <c r="G26" s="12">
        <v>10432660</v>
      </c>
    </row>
    <row r="27" spans="1:7" x14ac:dyDescent="0.25">
      <c r="A27" s="9" t="s">
        <v>31</v>
      </c>
      <c r="B27" s="10" t="s">
        <v>28</v>
      </c>
      <c r="C27" s="4">
        <v>45372</v>
      </c>
      <c r="D27" s="5" t="s">
        <v>9</v>
      </c>
      <c r="E27" s="12">
        <v>1898205</v>
      </c>
      <c r="F27" s="12">
        <v>151856</v>
      </c>
      <c r="G27" s="12">
        <v>2050061</v>
      </c>
    </row>
    <row r="28" spans="1:7" x14ac:dyDescent="0.25">
      <c r="A28" s="9" t="s">
        <v>45</v>
      </c>
      <c r="B28" s="10"/>
      <c r="C28" s="4"/>
      <c r="D28" s="5" t="s">
        <v>42</v>
      </c>
      <c r="E28" s="12">
        <v>-543534</v>
      </c>
      <c r="F28" s="12">
        <v>-43482</v>
      </c>
      <c r="G28" s="12">
        <v>-587016</v>
      </c>
    </row>
    <row r="29" spans="1:7" x14ac:dyDescent="0.25">
      <c r="A29" s="9" t="s">
        <v>32</v>
      </c>
      <c r="B29" s="10" t="s">
        <v>28</v>
      </c>
      <c r="C29" s="4">
        <v>45390</v>
      </c>
      <c r="D29" s="5" t="s">
        <v>9</v>
      </c>
      <c r="E29" s="12">
        <v>1038335</v>
      </c>
      <c r="F29" s="12">
        <v>83067</v>
      </c>
      <c r="G29" s="12">
        <v>1121402</v>
      </c>
    </row>
    <row r="30" spans="1:7" x14ac:dyDescent="0.25">
      <c r="A30" s="9" t="s">
        <v>33</v>
      </c>
      <c r="B30" s="10" t="s">
        <v>28</v>
      </c>
      <c r="C30" s="4">
        <v>45390</v>
      </c>
      <c r="D30" s="9" t="s">
        <v>9</v>
      </c>
      <c r="E30" s="12">
        <v>1259120</v>
      </c>
      <c r="F30" s="12">
        <v>100730</v>
      </c>
      <c r="G30" s="12">
        <v>1359850</v>
      </c>
    </row>
    <row r="31" spans="1:7" x14ac:dyDescent="0.25">
      <c r="A31" s="9" t="s">
        <v>46</v>
      </c>
      <c r="B31" s="10"/>
      <c r="C31" s="4"/>
      <c r="D31" s="9" t="s">
        <v>43</v>
      </c>
      <c r="E31" s="12">
        <v>-298349</v>
      </c>
      <c r="F31" s="12">
        <v>-23868</v>
      </c>
      <c r="G31" s="12">
        <v>-322217</v>
      </c>
    </row>
    <row r="32" spans="1:7" x14ac:dyDescent="0.25">
      <c r="A32" s="9" t="s">
        <v>34</v>
      </c>
      <c r="B32" s="10" t="s">
        <v>28</v>
      </c>
      <c r="C32" s="4">
        <v>45394</v>
      </c>
      <c r="D32" s="5" t="s">
        <v>9</v>
      </c>
      <c r="E32" s="12">
        <v>291130</v>
      </c>
      <c r="F32" s="12">
        <v>23290</v>
      </c>
      <c r="G32" s="12">
        <v>314420</v>
      </c>
    </row>
    <row r="33" spans="1:7" x14ac:dyDescent="0.25">
      <c r="A33" s="9" t="s">
        <v>35</v>
      </c>
      <c r="B33" s="10" t="s">
        <v>28</v>
      </c>
      <c r="C33" s="4">
        <v>45394</v>
      </c>
      <c r="D33" s="5" t="s">
        <v>9</v>
      </c>
      <c r="E33" s="12">
        <v>291130</v>
      </c>
      <c r="F33" s="12">
        <v>23290</v>
      </c>
      <c r="G33" s="12">
        <v>314420</v>
      </c>
    </row>
    <row r="34" spans="1:7" x14ac:dyDescent="0.25">
      <c r="A34" s="9" t="s">
        <v>47</v>
      </c>
      <c r="B34" s="10"/>
      <c r="C34" s="4"/>
      <c r="D34" s="8" t="s">
        <v>44</v>
      </c>
      <c r="E34" s="12">
        <v>-211010</v>
      </c>
      <c r="F34" s="12">
        <v>-16881</v>
      </c>
      <c r="G34" s="12">
        <v>-227891</v>
      </c>
    </row>
    <row r="35" spans="1:7" x14ac:dyDescent="0.25">
      <c r="A35" s="9" t="s">
        <v>36</v>
      </c>
      <c r="B35" s="10" t="s">
        <v>28</v>
      </c>
      <c r="C35" s="4">
        <v>45399</v>
      </c>
      <c r="D35" s="9" t="s">
        <v>9</v>
      </c>
      <c r="E35" s="12">
        <v>2550190</v>
      </c>
      <c r="F35" s="12">
        <v>204015</v>
      </c>
      <c r="G35" s="12">
        <v>2754205</v>
      </c>
    </row>
    <row r="36" spans="1:7" x14ac:dyDescent="0.25">
      <c r="A36" s="9" t="s">
        <v>50</v>
      </c>
      <c r="B36" s="10"/>
      <c r="C36" s="4"/>
      <c r="D36" s="9" t="s">
        <v>48</v>
      </c>
      <c r="E36" s="12">
        <v>-141076</v>
      </c>
      <c r="F36" s="12">
        <v>-11286</v>
      </c>
      <c r="G36" s="12">
        <v>-152362</v>
      </c>
    </row>
    <row r="37" spans="1:7" x14ac:dyDescent="0.25">
      <c r="A37" s="9" t="s">
        <v>51</v>
      </c>
      <c r="B37" s="10"/>
      <c r="C37" s="4"/>
      <c r="D37" s="9" t="s">
        <v>49</v>
      </c>
      <c r="E37" s="12">
        <v>-367522</v>
      </c>
      <c r="F37" s="12">
        <v>-29401</v>
      </c>
      <c r="G37" s="12">
        <v>-396923</v>
      </c>
    </row>
    <row r="38" spans="1:7" x14ac:dyDescent="0.25">
      <c r="A38" s="9" t="s">
        <v>37</v>
      </c>
      <c r="B38" s="10" t="s">
        <v>28</v>
      </c>
      <c r="C38" s="4">
        <v>45408</v>
      </c>
      <c r="D38" s="5" t="s">
        <v>9</v>
      </c>
      <c r="E38" s="12">
        <v>1395180</v>
      </c>
      <c r="F38" s="12">
        <v>111614</v>
      </c>
      <c r="G38" s="12">
        <v>1506794</v>
      </c>
    </row>
    <row r="39" spans="1:7" x14ac:dyDescent="0.25">
      <c r="A39" s="9"/>
      <c r="B39" s="10"/>
      <c r="C39" s="4"/>
      <c r="D39" s="15" t="s">
        <v>52</v>
      </c>
      <c r="E39" s="16">
        <f>SUM(E4:E38)</f>
        <v>35844519</v>
      </c>
      <c r="F39" s="16">
        <f t="shared" ref="F39:G39" si="0">SUM(F4:F38)</f>
        <v>2853969</v>
      </c>
      <c r="G39" s="16">
        <f t="shared" si="0"/>
        <v>38698488</v>
      </c>
    </row>
  </sheetData>
  <mergeCells count="2">
    <mergeCell ref="A1:G1"/>
    <mergeCell ref="A2:G2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2024-05-21T06:09:57Z</dcterms:modified>
</cp:coreProperties>
</file>