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UNIT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Ban_hang!$A$2:$R$2</definedName>
  </definedNames>
  <calcPr calcId="162913"/>
</workbook>
</file>

<file path=xl/calcChain.xml><?xml version="1.0" encoding="utf-8"?>
<calcChain xmlns="http://schemas.openxmlformats.org/spreadsheetml/2006/main">
  <c r="I15" i="1" l="1"/>
  <c r="H15" i="1"/>
  <c r="G17" i="1" l="1"/>
  <c r="F17" i="1"/>
  <c r="H6" i="1"/>
  <c r="I6" i="1" s="1"/>
  <c r="I17" i="1" s="1"/>
  <c r="H8" i="1"/>
  <c r="I8" i="1" s="1"/>
  <c r="H9" i="1"/>
  <c r="I9" i="1" s="1"/>
  <c r="H12" i="1"/>
  <c r="I12" i="1" s="1"/>
  <c r="H14" i="1"/>
  <c r="I14" i="1" s="1"/>
  <c r="H16" i="1"/>
  <c r="I16" i="1" s="1"/>
  <c r="H17" i="1" l="1"/>
</calcChain>
</file>

<file path=xl/sharedStrings.xml><?xml version="1.0" encoding="utf-8"?>
<sst xmlns="http://schemas.openxmlformats.org/spreadsheetml/2006/main" count="39" uniqueCount="36">
  <si>
    <t>Số hóa đơn</t>
  </si>
  <si>
    <t>BH2311119</t>
  </si>
  <si>
    <t>Ngày chứng từ</t>
  </si>
  <si>
    <t>BH2310796</t>
  </si>
  <si>
    <t>Tiền chiết khấu</t>
  </si>
  <si>
    <t>BH2311828</t>
  </si>
  <si>
    <t>BH2311728</t>
  </si>
  <si>
    <t>Tổng tiền hàng</t>
  </si>
  <si>
    <t>Tiền thuế GTGT</t>
  </si>
  <si>
    <t>Ecomart Tầng 1 chung cư Ecolife Tây Hồ</t>
  </si>
  <si>
    <t>Ngày hạch toán</t>
  </si>
  <si>
    <t>Số chứng từ</t>
  </si>
  <si>
    <t>BH2311138</t>
  </si>
  <si>
    <t>Diễn giải</t>
  </si>
  <si>
    <t>Tổng tiền thanh toán</t>
  </si>
  <si>
    <t>BH2312322</t>
  </si>
  <si>
    <t>BH2311036</t>
  </si>
  <si>
    <t>DANH SÁCH BÁN HÀNG</t>
  </si>
  <si>
    <t>Hàng trả - Ecomart S2.12 Vinhome Ocean Park - Unit0004</t>
  </si>
  <si>
    <t>HBTL2311/387</t>
  </si>
  <si>
    <t>HBTL2311/385</t>
  </si>
  <si>
    <t>Hàng Trả - Ecomart Tầng 1 Green Park - Unit0003</t>
  </si>
  <si>
    <t>HBTL2311/441</t>
  </si>
  <si>
    <t>Hàng trả - Ecomart Tầng 1 chưng cư Park Home - Unit0007</t>
  </si>
  <si>
    <t>HBTL2311/1063</t>
  </si>
  <si>
    <t>Hàng Trả - Unitmart Tầng 1 sảnh G5 chung cư Five Star Kim Giang 02471093686 - KL00027</t>
  </si>
  <si>
    <t>HBTL2311/1159</t>
  </si>
  <si>
    <t>Hàng Trả - Ecomart S2.12 Vinhome Ocean Park - Unit0004</t>
  </si>
  <si>
    <t>HBTL2311/1158</t>
  </si>
  <si>
    <t>Hàng Trả - Ecomart Tầng 1 chưng cư Park Home - Unit0007</t>
  </si>
  <si>
    <t>Bán hàng Ecomart S2.12 Vinhome Ocean Park</t>
  </si>
  <si>
    <t>Ecomart Tầng 1, CT3, KĐT nam cường</t>
  </si>
  <si>
    <t>Ecomart S2.12 Vinhome Ocean Park</t>
  </si>
  <si>
    <t>Ecomart Tầng 1 chưng cư Park Home</t>
  </si>
  <si>
    <t>Tổng cộng</t>
  </si>
  <si>
    <t>HBTL2311/1673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</si>
</sst>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38" fontId="4" fillId="0" borderId="1" xfId="0" applyNumberFormat="1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7"/>
  <sheetViews>
    <sheetView tabSelected="1" zoomScaleNormal="100" workbookViewId="0">
      <selection activeCell="I16" sqref="I16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7.140625" customWidth="1"/>
    <col min="4" max="4" width="15" customWidth="1"/>
    <col min="5" max="5" width="52.42578125" customWidth="1"/>
    <col min="6" max="9" width="17.140625" style="1" customWidth="1"/>
  </cols>
  <sheetData>
    <row r="1" spans="1:9" ht="18.75" x14ac:dyDescent="0.3">
      <c r="A1" s="11" t="s">
        <v>17</v>
      </c>
      <c r="B1" s="11"/>
      <c r="C1" s="11"/>
      <c r="D1" s="11"/>
      <c r="E1" s="11"/>
      <c r="F1" s="11"/>
      <c r="G1" s="11"/>
      <c r="H1" s="11"/>
      <c r="I1" s="11"/>
    </row>
    <row r="2" spans="1:9" ht="15" customHeight="1" x14ac:dyDescent="0.25">
      <c r="A2" s="3" t="s">
        <v>10</v>
      </c>
      <c r="B2" s="3" t="s">
        <v>2</v>
      </c>
      <c r="C2" s="4" t="s">
        <v>11</v>
      </c>
      <c r="D2" s="4" t="s">
        <v>0</v>
      </c>
      <c r="E2" s="4" t="s">
        <v>13</v>
      </c>
      <c r="F2" s="5" t="s">
        <v>7</v>
      </c>
      <c r="G2" s="5" t="s">
        <v>4</v>
      </c>
      <c r="H2" s="5" t="s">
        <v>8</v>
      </c>
      <c r="I2" s="5" t="s">
        <v>14</v>
      </c>
    </row>
    <row r="3" spans="1:9" x14ac:dyDescent="0.25">
      <c r="A3" s="6">
        <v>45297</v>
      </c>
      <c r="B3" s="6">
        <v>45297</v>
      </c>
      <c r="C3" s="7" t="s">
        <v>3</v>
      </c>
      <c r="D3" s="7"/>
      <c r="E3" s="7" t="s">
        <v>30</v>
      </c>
      <c r="F3" s="8">
        <v>1230917</v>
      </c>
      <c r="G3" s="8">
        <v>86164</v>
      </c>
      <c r="H3" s="8">
        <v>91580</v>
      </c>
      <c r="I3" s="8">
        <v>1236333</v>
      </c>
    </row>
    <row r="4" spans="1:9" x14ac:dyDescent="0.25">
      <c r="A4" s="6">
        <v>45307</v>
      </c>
      <c r="B4" s="6">
        <v>45307</v>
      </c>
      <c r="C4" s="7" t="s">
        <v>16</v>
      </c>
      <c r="D4" s="7"/>
      <c r="E4" s="7" t="s">
        <v>31</v>
      </c>
      <c r="F4" s="8">
        <v>1737601</v>
      </c>
      <c r="G4" s="8">
        <v>121633</v>
      </c>
      <c r="H4" s="8">
        <v>129277</v>
      </c>
      <c r="I4" s="8">
        <v>1745245</v>
      </c>
    </row>
    <row r="5" spans="1:9" x14ac:dyDescent="0.25">
      <c r="A5" s="6">
        <v>45310</v>
      </c>
      <c r="B5" s="6">
        <v>45310</v>
      </c>
      <c r="C5" s="7" t="s">
        <v>1</v>
      </c>
      <c r="D5" s="7"/>
      <c r="E5" s="7" t="s">
        <v>32</v>
      </c>
      <c r="F5" s="8">
        <v>1127067</v>
      </c>
      <c r="G5" s="8">
        <v>78896</v>
      </c>
      <c r="H5" s="8">
        <v>83854</v>
      </c>
      <c r="I5" s="8">
        <v>1132025</v>
      </c>
    </row>
    <row r="6" spans="1:9" x14ac:dyDescent="0.25">
      <c r="A6" s="6">
        <v>45310</v>
      </c>
      <c r="B6" s="6">
        <v>45310</v>
      </c>
      <c r="C6" s="7" t="s">
        <v>19</v>
      </c>
      <c r="D6" s="7"/>
      <c r="E6" s="7" t="s">
        <v>18</v>
      </c>
      <c r="F6" s="8">
        <v>-103284</v>
      </c>
      <c r="G6" s="8">
        <v>0</v>
      </c>
      <c r="H6" s="8">
        <f>F6*0.08</f>
        <v>-8262.7199999999993</v>
      </c>
      <c r="I6" s="8">
        <f>F6+H6</f>
        <v>-111546.72</v>
      </c>
    </row>
    <row r="7" spans="1:9" x14ac:dyDescent="0.25">
      <c r="A7" s="6">
        <v>45311</v>
      </c>
      <c r="B7" s="6">
        <v>45311</v>
      </c>
      <c r="C7" s="7" t="s">
        <v>12</v>
      </c>
      <c r="D7" s="7"/>
      <c r="E7" s="7" t="s">
        <v>33</v>
      </c>
      <c r="F7" s="8">
        <v>1813376</v>
      </c>
      <c r="G7" s="8">
        <v>126937</v>
      </c>
      <c r="H7" s="8">
        <v>134915</v>
      </c>
      <c r="I7" s="8">
        <v>1821354</v>
      </c>
    </row>
    <row r="8" spans="1:9" x14ac:dyDescent="0.25">
      <c r="A8" s="6">
        <v>45311</v>
      </c>
      <c r="B8" s="6">
        <v>45311</v>
      </c>
      <c r="C8" s="7" t="s">
        <v>20</v>
      </c>
      <c r="D8" s="7"/>
      <c r="E8" s="7" t="s">
        <v>21</v>
      </c>
      <c r="F8" s="8">
        <v>-89450</v>
      </c>
      <c r="G8" s="8">
        <v>0</v>
      </c>
      <c r="H8" s="8">
        <f>F8*0.08</f>
        <v>-7156</v>
      </c>
      <c r="I8" s="8">
        <f>F8+H8</f>
        <v>-96606</v>
      </c>
    </row>
    <row r="9" spans="1:9" x14ac:dyDescent="0.25">
      <c r="A9" s="6">
        <v>45313</v>
      </c>
      <c r="B9" s="6">
        <v>45313</v>
      </c>
      <c r="C9" s="7" t="s">
        <v>22</v>
      </c>
      <c r="D9" s="7"/>
      <c r="E9" s="7" t="s">
        <v>23</v>
      </c>
      <c r="F9" s="8">
        <v>-113554</v>
      </c>
      <c r="G9" s="8">
        <v>0</v>
      </c>
      <c r="H9" s="8">
        <f>F9*0.08</f>
        <v>-9084.32</v>
      </c>
      <c r="I9" s="8">
        <f>F9+H9</f>
        <v>-122638.32</v>
      </c>
    </row>
    <row r="10" spans="1:9" x14ac:dyDescent="0.25">
      <c r="A10" s="6">
        <v>45353</v>
      </c>
      <c r="B10" s="6">
        <v>45353</v>
      </c>
      <c r="C10" s="7" t="s">
        <v>5</v>
      </c>
      <c r="D10" s="7"/>
      <c r="E10" s="7" t="s">
        <v>32</v>
      </c>
      <c r="F10" s="8">
        <v>1423844</v>
      </c>
      <c r="G10" s="8">
        <v>99669</v>
      </c>
      <c r="H10" s="8">
        <v>105934</v>
      </c>
      <c r="I10" s="8">
        <v>1430109</v>
      </c>
    </row>
    <row r="11" spans="1:9" x14ac:dyDescent="0.25">
      <c r="A11" s="6">
        <v>45355</v>
      </c>
      <c r="B11" s="6">
        <v>45343</v>
      </c>
      <c r="C11" s="7" t="s">
        <v>6</v>
      </c>
      <c r="D11" s="7"/>
      <c r="E11" s="7" t="s">
        <v>33</v>
      </c>
      <c r="F11" s="8">
        <v>1200420</v>
      </c>
      <c r="G11" s="8">
        <v>84029</v>
      </c>
      <c r="H11" s="8">
        <v>89311</v>
      </c>
      <c r="I11" s="8">
        <v>1205702</v>
      </c>
    </row>
    <row r="12" spans="1:9" x14ac:dyDescent="0.25">
      <c r="A12" s="6">
        <v>45366</v>
      </c>
      <c r="B12" s="6">
        <v>45366</v>
      </c>
      <c r="C12" s="7" t="s">
        <v>24</v>
      </c>
      <c r="D12" s="7"/>
      <c r="E12" s="7" t="s">
        <v>25</v>
      </c>
      <c r="F12" s="8">
        <v>-145043</v>
      </c>
      <c r="G12" s="8">
        <v>0</v>
      </c>
      <c r="H12" s="8">
        <f>F12*0.08</f>
        <v>-11603.44</v>
      </c>
      <c r="I12" s="8">
        <f>F12+H12</f>
        <v>-156646.44</v>
      </c>
    </row>
    <row r="13" spans="1:9" x14ac:dyDescent="0.25">
      <c r="A13" s="6">
        <v>45378</v>
      </c>
      <c r="B13" s="6">
        <v>45378</v>
      </c>
      <c r="C13" s="7" t="s">
        <v>15</v>
      </c>
      <c r="D13" s="7"/>
      <c r="E13" s="7" t="s">
        <v>9</v>
      </c>
      <c r="F13" s="8">
        <v>1377776</v>
      </c>
      <c r="G13" s="8">
        <v>96444</v>
      </c>
      <c r="H13" s="8">
        <v>102507</v>
      </c>
      <c r="I13" s="8">
        <v>1383839</v>
      </c>
    </row>
    <row r="14" spans="1:9" x14ac:dyDescent="0.25">
      <c r="A14" s="6">
        <v>45379</v>
      </c>
      <c r="B14" s="6">
        <v>45379</v>
      </c>
      <c r="C14" s="7" t="s">
        <v>26</v>
      </c>
      <c r="D14" s="7"/>
      <c r="E14" s="7" t="s">
        <v>27</v>
      </c>
      <c r="F14" s="8">
        <v>-309976</v>
      </c>
      <c r="G14" s="8">
        <v>0</v>
      </c>
      <c r="H14" s="8">
        <f>F14*0.08</f>
        <v>-24798.080000000002</v>
      </c>
      <c r="I14" s="8">
        <f>F14+H14</f>
        <v>-334774.08</v>
      </c>
    </row>
    <row r="15" spans="1:9" x14ac:dyDescent="0.25">
      <c r="A15" s="6">
        <v>45379</v>
      </c>
      <c r="B15" s="6">
        <v>45379</v>
      </c>
      <c r="C15" s="7" t="s">
        <v>35</v>
      </c>
      <c r="D15" s="7"/>
      <c r="E15" s="7" t="s">
        <v>21</v>
      </c>
      <c r="F15" s="8">
        <v>-132230</v>
      </c>
      <c r="G15" s="8">
        <v>0</v>
      </c>
      <c r="H15" s="8">
        <f>F15*0.08</f>
        <v>-10578.4</v>
      </c>
      <c r="I15" s="8">
        <f>F15+H15</f>
        <v>-142808.4</v>
      </c>
    </row>
    <row r="16" spans="1:9" x14ac:dyDescent="0.25">
      <c r="A16" s="6">
        <v>45380</v>
      </c>
      <c r="B16" s="6">
        <v>45380</v>
      </c>
      <c r="C16" s="7" t="s">
        <v>28</v>
      </c>
      <c r="D16" s="7"/>
      <c r="E16" s="7" t="s">
        <v>29</v>
      </c>
      <c r="F16" s="8">
        <v>-370452</v>
      </c>
      <c r="G16" s="8">
        <v>0</v>
      </c>
      <c r="H16" s="8">
        <f>F16*0.08</f>
        <v>-29636.16</v>
      </c>
      <c r="I16" s="8">
        <f>F16+H16</f>
        <v>-400088.16</v>
      </c>
    </row>
    <row r="17" spans="1:9" s="10" customFormat="1" x14ac:dyDescent="0.25">
      <c r="A17" s="12" t="s">
        <v>34</v>
      </c>
      <c r="B17" s="12"/>
      <c r="C17" s="12"/>
      <c r="D17" s="12"/>
      <c r="E17" s="12"/>
      <c r="F17" s="9">
        <f>SUM(F3:F16)</f>
        <v>8647012</v>
      </c>
      <c r="G17" s="9">
        <f>SUM(G3:G16)</f>
        <v>693772</v>
      </c>
      <c r="H17" s="9">
        <f>SUM(H3:H16)</f>
        <v>636258.88</v>
      </c>
      <c r="I17" s="9">
        <f>SUM(I3:I16)</f>
        <v>8589498.879999999</v>
      </c>
    </row>
  </sheetData>
  <autoFilter ref="A2:R2">
    <sortState ref="A3:R16">
      <sortCondition ref="A2"/>
    </sortState>
  </autoFilter>
  <mergeCells count="2">
    <mergeCell ref="A1:I1"/>
    <mergeCell ref="A17:E1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2024-04-24T10:10:37Z</dcterms:created>
  <dcterms:modified xsi:type="dcterms:W3CDTF">2024-05-17T07:41:42Z</dcterms:modified>
</cp:coreProperties>
</file>