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TTMFARM\"/>
    </mc:Choice>
  </mc:AlternateContent>
  <bookViews>
    <workbookView xWindow="1005" yWindow="1005" windowWidth="15000" windowHeight="10005"/>
  </bookViews>
  <sheets>
    <sheet name="Ban_hang" sheetId="1" r:id="rId1"/>
  </sheets>
  <definedNames>
    <definedName name="_xlnm._FilterDatabase" localSheetId="0" hidden="1">Ban_hang!$A$2:$J$2</definedName>
  </definedNames>
  <calcPr calcId="162913"/>
</workbook>
</file>

<file path=xl/calcChain.xml><?xml version="1.0" encoding="utf-8"?>
<calcChain xmlns="http://schemas.openxmlformats.org/spreadsheetml/2006/main">
  <c r="L11" i="1" l="1"/>
  <c r="M11" i="1" s="1"/>
  <c r="L4" i="1"/>
  <c r="M4" i="1" s="1"/>
  <c r="L7" i="1"/>
  <c r="M7" i="1" s="1"/>
  <c r="M16" i="1" l="1"/>
  <c r="L15" i="1" l="1"/>
  <c r="M15" i="1" s="1"/>
  <c r="L13" i="1"/>
  <c r="M13" i="1" s="1"/>
  <c r="H16" i="1" l="1"/>
  <c r="I16" i="1"/>
  <c r="G16" i="1"/>
</calcChain>
</file>

<file path=xl/sharedStrings.xml><?xml version="1.0" encoding="utf-8"?>
<sst xmlns="http://schemas.openxmlformats.org/spreadsheetml/2006/main" count="54" uniqueCount="41">
  <si>
    <t>Số hóa đơn</t>
  </si>
  <si>
    <t>Ngày chứng từ</t>
  </si>
  <si>
    <t>BH2312656</t>
  </si>
  <si>
    <t>TTMFARM - Tòa T3 Times City</t>
  </si>
  <si>
    <t>BH2312517</t>
  </si>
  <si>
    <t>BH2312919</t>
  </si>
  <si>
    <t>Tổng tiền hàng</t>
  </si>
  <si>
    <t>Tiền thuế GTGT</t>
  </si>
  <si>
    <t>Mã khách hàng</t>
  </si>
  <si>
    <t>BH2312751</t>
  </si>
  <si>
    <t>Ngày hạch toán</t>
  </si>
  <si>
    <t>BH2312778</t>
  </si>
  <si>
    <t>Số chứng từ</t>
  </si>
  <si>
    <t>Diễn giải</t>
  </si>
  <si>
    <t>Tổng tiền thanh toán</t>
  </si>
  <si>
    <t>TTMFARM</t>
  </si>
  <si>
    <t>BH2312659</t>
  </si>
  <si>
    <t>TTMFARM - Sảnh Park 2 Times City , KM GÀ MUỐI 500G X 15% TỪ NGÀY 10-4 ĐẾN 5-5</t>
  </si>
  <si>
    <t>TTMFARM - Sảnh Park 9 Times City , KM GÀ MUỐI 500G X 15% TỪ NGÀY 10-4-2024 ĐẾN 5-5-2024</t>
  </si>
  <si>
    <t>TTMFARM - Sảnh C 423 Minh Khai</t>
  </si>
  <si>
    <t>TTMFARM - Sảnh A 423 Minh Khai</t>
  </si>
  <si>
    <t>BH2312519</t>
  </si>
  <si>
    <t>DANH SÁCH BÁN HÀNG</t>
  </si>
  <si>
    <t>TTMFARM - Tòa T2 Times City , KM GÀ MUỐI 500G X 15% TỪ NGÀY 10-4 ĐẾN 5-5</t>
  </si>
  <si>
    <t>HBTL2311/1295</t>
  </si>
  <si>
    <t>HBTL2311/1294</t>
  </si>
  <si>
    <t>HBTL2311/1293</t>
  </si>
  <si>
    <t>HBTL2311/1296</t>
  </si>
  <si>
    <t>HBTL2311/1383</t>
  </si>
  <si>
    <t>HBTL2311/1384</t>
  </si>
  <si>
    <t>Tổng cộng</t>
  </si>
  <si>
    <t>TTMFARM - Tòa T2 Times City - TTMFARMT2</t>
  </si>
  <si>
    <t>TTMFARM - Sảnh Park 9 Times City - TTMFARMP9</t>
  </si>
  <si>
    <t>TTMFARM - Sảnh Park 2 Times City -TTMFARMP2</t>
  </si>
  <si>
    <t>TTMFARM - Tòa T3 Times City - TTMFARMT3</t>
  </si>
  <si>
    <t>TTMFARM - Sảnh C 423 Minh Khai - TTMFARMC423</t>
  </si>
  <si>
    <t>NCC ghi nhận</t>
  </si>
  <si>
    <t>TTM ghi nhận</t>
  </si>
  <si>
    <t>Chênh lệch</t>
  </si>
  <si>
    <t>TTMFARM - Sảnh A 423 Minh Khai - TTMFARM2TT1B</t>
  </si>
  <si>
    <t>thiếu 1 bb 200 ngày 19/4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</si>
</sst>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5">
    <xf numFmtId="0" fontId="0" fillId="0" borderId="0" xfId="0"/>
    <xf numFmtId="38" fontId="0" fillId="0" borderId="0" xfId="0" applyNumberFormat="1"/>
    <xf numFmtId="14" fontId="0" fillId="0" borderId="0" xfId="0" applyNumberFormat="1"/>
    <xf numFmtId="0" fontId="3" fillId="0" borderId="0" xfId="0" applyFont="1"/>
    <xf numFmtId="14" fontId="0" fillId="0" borderId="2" xfId="0" applyNumberFormat="1" applyBorder="1" applyAlignment="1">
      <alignment horizontal="center"/>
    </xf>
    <xf numFmtId="0" fontId="2" fillId="0" borderId="0" xfId="0" applyFont="1"/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8" fontId="4" fillId="2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8" fontId="5" fillId="0" borderId="1" xfId="0" applyNumberFormat="1" applyFont="1" applyBorder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38" fontId="6" fillId="0" borderId="1" xfId="0" applyNumberFormat="1" applyFont="1" applyBorder="1" applyAlignment="1">
      <alignment horizontal="right" vertical="center"/>
    </xf>
    <xf numFmtId="38" fontId="7" fillId="0" borderId="1" xfId="0" applyNumberFormat="1" applyFont="1" applyBorder="1"/>
    <xf numFmtId="0" fontId="1" fillId="0" borderId="1" xfId="0" applyFont="1" applyBorder="1" applyAlignment="1">
      <alignment horizontal="center"/>
    </xf>
    <xf numFmtId="14" fontId="7" fillId="0" borderId="2" xfId="0" applyNumberFormat="1" applyFont="1" applyBorder="1" applyAlignment="1"/>
    <xf numFmtId="14" fontId="7" fillId="0" borderId="3" xfId="0" applyNumberFormat="1" applyFont="1" applyBorder="1" applyAlignment="1"/>
    <xf numFmtId="14" fontId="7" fillId="0" borderId="4" xfId="0" applyNumberFormat="1" applyFont="1" applyBorder="1" applyAlignment="1"/>
    <xf numFmtId="165" fontId="0" fillId="0" borderId="0" xfId="1" applyNumberFormat="1" applyFont="1"/>
    <xf numFmtId="165" fontId="2" fillId="0" borderId="0" xfId="0" applyNumberFormat="1" applyFont="1"/>
    <xf numFmtId="38" fontId="6" fillId="3" borderId="1" xfId="0" applyNumberFormat="1" applyFont="1" applyFill="1" applyBorder="1" applyAlignment="1">
      <alignment horizontal="right" vertical="center"/>
    </xf>
    <xf numFmtId="38" fontId="5" fillId="3" borderId="1" xfId="0" applyNumberFormat="1" applyFont="1" applyFill="1" applyBorder="1" applyAlignment="1">
      <alignment horizontal="right" vertical="center"/>
    </xf>
    <xf numFmtId="165" fontId="0" fillId="3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17"/>
  <sheetViews>
    <sheetView tabSelected="1" topLeftCell="B1" zoomScaleNormal="100" workbookViewId="0">
      <selection activeCell="L11" sqref="L11"/>
    </sheetView>
  </sheetViews>
  <sheetFormatPr defaultColWidth="9.140625" defaultRowHeight="15" x14ac:dyDescent="0.25"/>
  <cols>
    <col min="1" max="1" width="14.28515625" style="2" customWidth="1"/>
    <col min="2" max="2" width="13.5703125" style="2" customWidth="1"/>
    <col min="3" max="3" width="14.7109375" customWidth="1"/>
    <col min="4" max="4" width="11.42578125" customWidth="1"/>
    <col min="5" max="5" width="14.85546875" customWidth="1"/>
    <col min="6" max="6" width="40.7109375" customWidth="1"/>
    <col min="7" max="7" width="14.5703125" style="1" customWidth="1"/>
    <col min="8" max="8" width="15.140625" style="1" customWidth="1"/>
    <col min="9" max="9" width="14.42578125" style="1" customWidth="1"/>
    <col min="10" max="10" width="11.85546875" style="1" customWidth="1"/>
    <col min="11" max="12" width="11.28515625" style="1" customWidth="1"/>
    <col min="13" max="13" width="11.5703125" bestFit="1" customWidth="1"/>
  </cols>
  <sheetData>
    <row r="1" spans="1:14" ht="18.75" x14ac:dyDescent="0.3">
      <c r="A1" s="16" t="s">
        <v>22</v>
      </c>
      <c r="B1" s="16"/>
      <c r="C1" s="16"/>
      <c r="D1" s="16"/>
      <c r="E1" s="16"/>
      <c r="F1" s="16"/>
      <c r="G1" s="16"/>
      <c r="H1" s="16"/>
      <c r="I1" s="16"/>
      <c r="J1"/>
      <c r="K1"/>
      <c r="L1"/>
    </row>
    <row r="2" spans="1:14" s="5" customFormat="1" ht="31.5" customHeight="1" x14ac:dyDescent="0.25">
      <c r="A2" s="6" t="s">
        <v>10</v>
      </c>
      <c r="B2" s="6" t="s">
        <v>1</v>
      </c>
      <c r="C2" s="7" t="s">
        <v>12</v>
      </c>
      <c r="D2" s="7" t="s">
        <v>0</v>
      </c>
      <c r="E2" s="7" t="s">
        <v>8</v>
      </c>
      <c r="F2" s="7" t="s">
        <v>13</v>
      </c>
      <c r="G2" s="8" t="s">
        <v>6</v>
      </c>
      <c r="H2" s="8" t="s">
        <v>7</v>
      </c>
      <c r="I2" s="8" t="s">
        <v>14</v>
      </c>
      <c r="J2" s="8" t="s">
        <v>36</v>
      </c>
      <c r="K2" s="8" t="s">
        <v>37</v>
      </c>
      <c r="L2" s="8" t="s">
        <v>38</v>
      </c>
    </row>
    <row r="3" spans="1:14" x14ac:dyDescent="0.25">
      <c r="A3" s="12">
        <v>45401</v>
      </c>
      <c r="B3" s="12">
        <v>45401</v>
      </c>
      <c r="C3" s="13" t="s">
        <v>9</v>
      </c>
      <c r="D3" s="13"/>
      <c r="E3" s="13" t="s">
        <v>15</v>
      </c>
      <c r="F3" s="13" t="s">
        <v>20</v>
      </c>
      <c r="G3" s="14">
        <v>795679</v>
      </c>
      <c r="H3" s="14">
        <v>63654</v>
      </c>
      <c r="I3" s="14">
        <v>859333</v>
      </c>
      <c r="J3" s="14"/>
      <c r="K3" s="14"/>
      <c r="L3" s="11"/>
      <c r="M3" s="20"/>
    </row>
    <row r="4" spans="1:14" x14ac:dyDescent="0.25">
      <c r="A4" s="9">
        <v>45399</v>
      </c>
      <c r="B4" s="9">
        <v>45399</v>
      </c>
      <c r="C4" s="10" t="s">
        <v>29</v>
      </c>
      <c r="D4" s="10"/>
      <c r="E4" s="13" t="s">
        <v>15</v>
      </c>
      <c r="F4" s="10" t="s">
        <v>39</v>
      </c>
      <c r="G4" s="11">
        <v>-222116</v>
      </c>
      <c r="H4" s="11">
        <v>-17769</v>
      </c>
      <c r="I4" s="11">
        <v>-239885</v>
      </c>
      <c r="J4" s="22">
        <v>619448</v>
      </c>
      <c r="K4" s="22">
        <v>253808</v>
      </c>
      <c r="L4" s="23">
        <f>J4-K4</f>
        <v>365640</v>
      </c>
      <c r="M4" s="24">
        <f>L4/1.08</f>
        <v>338555.55555555556</v>
      </c>
    </row>
    <row r="5" spans="1:14" x14ac:dyDescent="0.25">
      <c r="A5" s="9">
        <v>45390</v>
      </c>
      <c r="B5" s="9">
        <v>45390</v>
      </c>
      <c r="C5" s="10" t="s">
        <v>21</v>
      </c>
      <c r="D5" s="10"/>
      <c r="E5" s="10" t="s">
        <v>15</v>
      </c>
      <c r="F5" s="10" t="s">
        <v>19</v>
      </c>
      <c r="G5" s="11">
        <v>1279643</v>
      </c>
      <c r="H5" s="11">
        <v>102371</v>
      </c>
      <c r="I5" s="11">
        <v>1382014</v>
      </c>
      <c r="J5" s="11"/>
      <c r="K5" s="14"/>
      <c r="L5" s="14"/>
    </row>
    <row r="6" spans="1:14" x14ac:dyDescent="0.25">
      <c r="A6" s="12">
        <v>45407</v>
      </c>
      <c r="B6" s="12">
        <v>45407</v>
      </c>
      <c r="C6" s="13" t="s">
        <v>5</v>
      </c>
      <c r="D6" s="13"/>
      <c r="E6" s="13" t="s">
        <v>15</v>
      </c>
      <c r="F6" s="13" t="s">
        <v>19</v>
      </c>
      <c r="G6" s="14">
        <v>1152877</v>
      </c>
      <c r="H6" s="14">
        <v>92230</v>
      </c>
      <c r="I6" s="14">
        <v>1245107</v>
      </c>
      <c r="J6" s="11"/>
      <c r="K6" s="11"/>
      <c r="L6" s="11"/>
      <c r="M6" s="20"/>
    </row>
    <row r="7" spans="1:14" s="3" customFormat="1" x14ac:dyDescent="0.25">
      <c r="A7" s="9">
        <v>45399</v>
      </c>
      <c r="B7" s="9">
        <v>45399</v>
      </c>
      <c r="C7" s="10" t="s">
        <v>28</v>
      </c>
      <c r="D7" s="10"/>
      <c r="E7" s="13" t="s">
        <v>15</v>
      </c>
      <c r="F7" s="10" t="s">
        <v>35</v>
      </c>
      <c r="G7" s="11">
        <v>-317331</v>
      </c>
      <c r="H7" s="11">
        <v>-25387</v>
      </c>
      <c r="I7" s="11">
        <v>-342718</v>
      </c>
      <c r="J7" s="11">
        <v>2284403</v>
      </c>
      <c r="K7" s="11">
        <v>2279870</v>
      </c>
      <c r="L7" s="11">
        <f>J7-K7</f>
        <v>4533</v>
      </c>
      <c r="M7" s="20">
        <f>L7/1.08</f>
        <v>4197.2222222222217</v>
      </c>
    </row>
    <row r="8" spans="1:14" s="3" customFormat="1" x14ac:dyDescent="0.25">
      <c r="A8" s="9">
        <v>45397</v>
      </c>
      <c r="B8" s="9">
        <v>45397</v>
      </c>
      <c r="C8" s="10" t="s">
        <v>16</v>
      </c>
      <c r="D8" s="10"/>
      <c r="E8" s="10" t="s">
        <v>15</v>
      </c>
      <c r="F8" s="10" t="s">
        <v>17</v>
      </c>
      <c r="G8" s="11">
        <v>748438</v>
      </c>
      <c r="H8" s="11">
        <v>59875</v>
      </c>
      <c r="I8" s="11">
        <v>808313</v>
      </c>
      <c r="J8" s="11"/>
      <c r="K8" s="11"/>
      <c r="L8" s="11"/>
    </row>
    <row r="9" spans="1:14" s="3" customFormat="1" x14ac:dyDescent="0.25">
      <c r="A9" s="9">
        <v>45388</v>
      </c>
      <c r="B9" s="9">
        <v>45388</v>
      </c>
      <c r="C9" s="10" t="s">
        <v>26</v>
      </c>
      <c r="D9" s="10"/>
      <c r="E9" s="13" t="s">
        <v>15</v>
      </c>
      <c r="F9" s="10" t="s">
        <v>33</v>
      </c>
      <c r="G9" s="11">
        <v>-111058</v>
      </c>
      <c r="H9" s="11">
        <v>-8885</v>
      </c>
      <c r="I9" s="11">
        <v>-119943</v>
      </c>
      <c r="J9" s="11">
        <v>688370</v>
      </c>
      <c r="K9" s="11">
        <v>688370</v>
      </c>
      <c r="L9" s="11">
        <v>0</v>
      </c>
      <c r="M9" s="3">
        <v>0</v>
      </c>
    </row>
    <row r="10" spans="1:14" s="3" customFormat="1" x14ac:dyDescent="0.25">
      <c r="A10" s="9">
        <v>45388</v>
      </c>
      <c r="B10" s="9">
        <v>45388</v>
      </c>
      <c r="C10" s="10" t="s">
        <v>25</v>
      </c>
      <c r="D10" s="10"/>
      <c r="E10" s="13" t="s">
        <v>15</v>
      </c>
      <c r="F10" s="10" t="s">
        <v>32</v>
      </c>
      <c r="G10" s="11">
        <v>-268116</v>
      </c>
      <c r="H10" s="11">
        <v>-21449</v>
      </c>
      <c r="I10" s="11">
        <v>-289565</v>
      </c>
      <c r="J10" s="11"/>
      <c r="K10" s="11"/>
      <c r="L10" s="11"/>
      <c r="M10" s="20"/>
    </row>
    <row r="11" spans="1:14" s="3" customFormat="1" x14ac:dyDescent="0.25">
      <c r="A11" s="9">
        <v>45395</v>
      </c>
      <c r="B11" s="9">
        <v>45395</v>
      </c>
      <c r="C11" s="10" t="s">
        <v>2</v>
      </c>
      <c r="D11" s="10"/>
      <c r="E11" s="10" t="s">
        <v>15</v>
      </c>
      <c r="F11" s="10" t="s">
        <v>18</v>
      </c>
      <c r="G11" s="11">
        <v>892171</v>
      </c>
      <c r="H11" s="11">
        <v>71374</v>
      </c>
      <c r="I11" s="11">
        <v>963545</v>
      </c>
      <c r="J11" s="11">
        <v>673980</v>
      </c>
      <c r="K11" s="11">
        <v>681443</v>
      </c>
      <c r="L11" s="11">
        <f>J11-K11</f>
        <v>-7463</v>
      </c>
      <c r="M11" s="20">
        <f>L11/1.08</f>
        <v>-6910.1851851851843</v>
      </c>
    </row>
    <row r="12" spans="1:14" x14ac:dyDescent="0.25">
      <c r="A12" s="9">
        <v>45388</v>
      </c>
      <c r="B12" s="9">
        <v>45388</v>
      </c>
      <c r="C12" s="10" t="s">
        <v>24</v>
      </c>
      <c r="D12" s="10"/>
      <c r="E12" s="13" t="s">
        <v>15</v>
      </c>
      <c r="F12" s="10" t="s">
        <v>31</v>
      </c>
      <c r="G12" s="11">
        <v>-87787</v>
      </c>
      <c r="H12" s="11">
        <v>-7023</v>
      </c>
      <c r="I12" s="11">
        <v>-94810</v>
      </c>
      <c r="J12" s="11"/>
      <c r="K12" s="11"/>
      <c r="L12" s="11"/>
    </row>
    <row r="13" spans="1:14" x14ac:dyDescent="0.25">
      <c r="A13" s="12">
        <v>45402</v>
      </c>
      <c r="B13" s="12">
        <v>45402</v>
      </c>
      <c r="C13" s="13" t="s">
        <v>11</v>
      </c>
      <c r="D13" s="13"/>
      <c r="E13" s="13" t="s">
        <v>15</v>
      </c>
      <c r="F13" s="13" t="s">
        <v>23</v>
      </c>
      <c r="G13" s="14">
        <v>503490</v>
      </c>
      <c r="H13" s="14">
        <v>40279</v>
      </c>
      <c r="I13" s="14">
        <v>543769</v>
      </c>
      <c r="J13" s="22">
        <v>448959</v>
      </c>
      <c r="K13" s="22">
        <v>354150</v>
      </c>
      <c r="L13" s="23">
        <f>J13-K13</f>
        <v>94809</v>
      </c>
      <c r="M13" s="24">
        <f>L13/1.08</f>
        <v>87786.111111111109</v>
      </c>
      <c r="N13" t="s">
        <v>40</v>
      </c>
    </row>
    <row r="14" spans="1:14" x14ac:dyDescent="0.25">
      <c r="A14" s="9">
        <v>45388</v>
      </c>
      <c r="B14" s="9">
        <v>45388</v>
      </c>
      <c r="C14" s="10" t="s">
        <v>4</v>
      </c>
      <c r="D14" s="10"/>
      <c r="E14" s="10" t="s">
        <v>15</v>
      </c>
      <c r="F14" s="10" t="s">
        <v>3</v>
      </c>
      <c r="G14" s="11">
        <v>1398585</v>
      </c>
      <c r="H14" s="11">
        <v>111887</v>
      </c>
      <c r="I14" s="11">
        <v>1510472</v>
      </c>
      <c r="J14" s="11"/>
      <c r="K14" s="11"/>
      <c r="L14" s="11"/>
    </row>
    <row r="15" spans="1:14" x14ac:dyDescent="0.25">
      <c r="A15" s="9">
        <v>45388</v>
      </c>
      <c r="B15" s="9">
        <v>45388</v>
      </c>
      <c r="C15" s="10" t="s">
        <v>27</v>
      </c>
      <c r="D15" s="10"/>
      <c r="E15" s="13" t="s">
        <v>15</v>
      </c>
      <c r="F15" s="10" t="s">
        <v>34</v>
      </c>
      <c r="G15" s="11">
        <v>-161240</v>
      </c>
      <c r="H15" s="11">
        <v>-12900</v>
      </c>
      <c r="I15" s="11">
        <v>-174140</v>
      </c>
      <c r="J15" s="11">
        <v>1336331</v>
      </c>
      <c r="K15" s="11">
        <v>1336331</v>
      </c>
      <c r="L15" s="11">
        <f>J15-K15</f>
        <v>0</v>
      </c>
      <c r="M15" s="20">
        <f>L15/1.08</f>
        <v>0</v>
      </c>
    </row>
    <row r="16" spans="1:14" s="5" customFormat="1" x14ac:dyDescent="0.25">
      <c r="A16" s="17" t="s">
        <v>30</v>
      </c>
      <c r="B16" s="18"/>
      <c r="C16" s="18"/>
      <c r="D16" s="18"/>
      <c r="E16" s="18"/>
      <c r="F16" s="19"/>
      <c r="G16" s="15">
        <f>SUM(G3:G15)</f>
        <v>5603235</v>
      </c>
      <c r="H16" s="15">
        <f>SUM(H3:H15)</f>
        <v>448257</v>
      </c>
      <c r="I16" s="15">
        <f>SUM(I3:I15)</f>
        <v>6051492</v>
      </c>
      <c r="J16" s="15"/>
      <c r="K16" s="15"/>
      <c r="L16" s="15"/>
      <c r="M16" s="21">
        <f>SUM(M3:M15)</f>
        <v>423628.70370370377</v>
      </c>
    </row>
    <row r="17" spans="1:1" x14ac:dyDescent="0.25">
      <c r="A17" s="4"/>
    </row>
  </sheetData>
  <autoFilter ref="A2:J2">
    <sortState ref="A3:J16">
      <sortCondition ref="F2"/>
    </sortState>
  </autoFilter>
  <mergeCells count="1">
    <mergeCell ref="A1:I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2024-05-03T01:53:18Z</dcterms:created>
  <dcterms:modified xsi:type="dcterms:W3CDTF">2024-05-03T03:36:34Z</dcterms:modified>
</cp:coreProperties>
</file>