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7" i="1" l="1"/>
  <c r="G7" i="1"/>
  <c r="G10" i="1" l="1"/>
  <c r="H10" i="1"/>
  <c r="F10" i="1"/>
</calcChain>
</file>

<file path=xl/sharedStrings.xml><?xml version="1.0" encoding="utf-8"?>
<sst xmlns="http://schemas.openxmlformats.org/spreadsheetml/2006/main" count="32" uniqueCount="28">
  <si>
    <t>Ngày chứng từ</t>
  </si>
  <si>
    <t>BH2310912</t>
  </si>
  <si>
    <t>Số dòng = 9</t>
  </si>
  <si>
    <t>Tổng tiền hàng</t>
  </si>
  <si>
    <t>Tiền thuế GTGT</t>
  </si>
  <si>
    <t>Mã khách hàng</t>
  </si>
  <si>
    <t>Bán hàng TTMFARM - Tòa T3 Times City</t>
  </si>
  <si>
    <t>Ngày hạch toán</t>
  </si>
  <si>
    <t>BH2311208</t>
  </si>
  <si>
    <t>Số chứng từ</t>
  </si>
  <si>
    <t>BH2310924</t>
  </si>
  <si>
    <t>Diễn giải</t>
  </si>
  <si>
    <t>Tổng tiền thanh toán</t>
  </si>
  <si>
    <t>TTMFARM</t>
  </si>
  <si>
    <t>Bán hàng TTMFARM - Sảnh A 423 Minh Khai</t>
  </si>
  <si>
    <t>BH2311318</t>
  </si>
  <si>
    <t>TTMFARM - Sảnh A 423 Minh Khai</t>
  </si>
  <si>
    <t>TTMFARMT3</t>
  </si>
  <si>
    <t>HBTL2311/384</t>
  </si>
  <si>
    <t>HBTL2311/383</t>
  </si>
  <si>
    <t>HBTL2311/382</t>
  </si>
  <si>
    <t>TTMFARMG378</t>
  </si>
  <si>
    <t>TTMFARMP5</t>
  </si>
  <si>
    <t>Hàng Trả - TTMFARM - G 378 Minh Khai - TTMFARMG378</t>
  </si>
  <si>
    <t>Hàng Trả - TTMFARM - Sảnh Park 5 Times City - TTMFARMP5</t>
  </si>
  <si>
    <t>Hàng Trả - TTMFARM - Tòa T3 Times City - TTMFARMT3</t>
  </si>
  <si>
    <t>Công nợ kỳ 1 tháng 1</t>
  </si>
  <si>
    <t>CÔNG NỢ KỲ 2 THÁNG 1/ TTMFARM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</si>
</sst>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7" fillId="0" borderId="0" xfId="0" applyFont="1"/>
    <xf numFmtId="165" fontId="6" fillId="4" borderId="0" xfId="1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3" borderId="0" xfId="0" applyNumberFormat="1" applyFont="1" applyFill="1" applyBorder="1" applyAlignment="1">
      <alignment horizontal="left" vertical="center"/>
    </xf>
    <xf numFmtId="38" fontId="4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0" borderId="1" xfId="0" applyNumberFormat="1" applyBorder="1"/>
    <xf numFmtId="0" fontId="0" fillId="0" borderId="1" xfId="0" applyBorder="1"/>
    <xf numFmtId="38" fontId="4" fillId="3" borderId="1" xfId="0" applyNumberFormat="1" applyFont="1" applyFill="1" applyBorder="1" applyAlignment="1">
      <alignment horizontal="right" vertical="center"/>
    </xf>
    <xf numFmtId="38" fontId="4" fillId="4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"/>
  <sheetViews>
    <sheetView tabSelected="1" zoomScaleNormal="100" workbookViewId="0">
      <selection activeCell="H12" sqref="H12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5" customWidth="1"/>
    <col min="5" max="5" width="45.140625" bestFit="1" customWidth="1"/>
    <col min="6" max="6" width="15" customWidth="1"/>
    <col min="7" max="7" width="14.85546875" customWidth="1"/>
    <col min="8" max="8" width="30" customWidth="1"/>
    <col min="9" max="11" width="17.140625" style="2" customWidth="1"/>
  </cols>
  <sheetData>
    <row r="1" spans="1:11" ht="18.75" x14ac:dyDescent="0.3">
      <c r="A1" s="26" t="s">
        <v>27</v>
      </c>
      <c r="B1" s="26"/>
      <c r="C1" s="26"/>
      <c r="D1" s="26"/>
      <c r="E1" s="26"/>
      <c r="F1" s="26"/>
      <c r="G1" s="26"/>
      <c r="H1" s="26"/>
      <c r="I1" s="8"/>
      <c r="J1" s="8"/>
      <c r="K1" s="8"/>
    </row>
    <row r="2" spans="1:11" ht="15" customHeight="1" x14ac:dyDescent="0.25">
      <c r="A2" s="9" t="s">
        <v>7</v>
      </c>
      <c r="B2" s="9" t="s">
        <v>0</v>
      </c>
      <c r="C2" s="10" t="s">
        <v>9</v>
      </c>
      <c r="D2" s="10" t="s">
        <v>5</v>
      </c>
      <c r="E2" s="10" t="s">
        <v>11</v>
      </c>
      <c r="F2" s="11" t="s">
        <v>3</v>
      </c>
      <c r="G2" s="11" t="s">
        <v>4</v>
      </c>
      <c r="H2" s="11" t="s">
        <v>12</v>
      </c>
      <c r="I2"/>
      <c r="J2"/>
      <c r="K2"/>
    </row>
    <row r="3" spans="1:11" x14ac:dyDescent="0.25">
      <c r="A3" s="12">
        <v>45304</v>
      </c>
      <c r="B3" s="12">
        <v>45304</v>
      </c>
      <c r="C3" s="13" t="s">
        <v>1</v>
      </c>
      <c r="D3" s="13" t="s">
        <v>13</v>
      </c>
      <c r="E3" s="13" t="s">
        <v>14</v>
      </c>
      <c r="F3" s="14">
        <v>2103572</v>
      </c>
      <c r="G3" s="14">
        <v>168286</v>
      </c>
      <c r="H3" s="14">
        <v>2271858</v>
      </c>
      <c r="I3"/>
      <c r="J3"/>
      <c r="K3"/>
    </row>
    <row r="4" spans="1:11" x14ac:dyDescent="0.25">
      <c r="A4" s="12">
        <v>45304</v>
      </c>
      <c r="B4" s="12">
        <v>45304</v>
      </c>
      <c r="C4" s="13" t="s">
        <v>10</v>
      </c>
      <c r="D4" s="13" t="s">
        <v>13</v>
      </c>
      <c r="E4" s="13" t="s">
        <v>6</v>
      </c>
      <c r="F4" s="14">
        <v>1130958</v>
      </c>
      <c r="G4" s="14">
        <v>90477</v>
      </c>
      <c r="H4" s="14">
        <v>1221435</v>
      </c>
      <c r="I4"/>
      <c r="J4"/>
      <c r="K4"/>
    </row>
    <row r="5" spans="1:11" x14ac:dyDescent="0.25">
      <c r="A5" s="12">
        <v>45314</v>
      </c>
      <c r="B5" s="12">
        <v>45314</v>
      </c>
      <c r="C5" s="13" t="s">
        <v>8</v>
      </c>
      <c r="D5" s="13" t="s">
        <v>13</v>
      </c>
      <c r="E5" s="13" t="s">
        <v>16</v>
      </c>
      <c r="F5" s="14">
        <v>1476761</v>
      </c>
      <c r="G5" s="14">
        <v>118141</v>
      </c>
      <c r="H5" s="14">
        <v>1594902</v>
      </c>
      <c r="I5"/>
      <c r="J5"/>
      <c r="K5"/>
    </row>
    <row r="6" spans="1:11" s="3" customFormat="1" x14ac:dyDescent="0.25">
      <c r="A6" s="15">
        <v>45317</v>
      </c>
      <c r="B6" s="15">
        <v>45317</v>
      </c>
      <c r="C6" s="16" t="s">
        <v>15</v>
      </c>
      <c r="D6" s="16" t="s">
        <v>17</v>
      </c>
      <c r="E6" s="16" t="s">
        <v>6</v>
      </c>
      <c r="F6" s="17">
        <v>1085550</v>
      </c>
      <c r="G6" s="17">
        <v>86844</v>
      </c>
      <c r="H6" s="17">
        <v>1172394</v>
      </c>
    </row>
    <row r="7" spans="1:11" s="3" customFormat="1" x14ac:dyDescent="0.25">
      <c r="A7" s="18">
        <v>45311</v>
      </c>
      <c r="B7" s="18">
        <v>45311</v>
      </c>
      <c r="C7" s="19" t="s">
        <v>18</v>
      </c>
      <c r="D7" s="19" t="s">
        <v>21</v>
      </c>
      <c r="E7" s="19" t="s">
        <v>23</v>
      </c>
      <c r="F7" s="20">
        <v>-262448</v>
      </c>
      <c r="G7" s="20">
        <f>F7*0.08</f>
        <v>-20995.84</v>
      </c>
      <c r="H7" s="20">
        <f>F7+G7</f>
        <v>-283443.84000000003</v>
      </c>
    </row>
    <row r="8" spans="1:11" s="3" customFormat="1" x14ac:dyDescent="0.25">
      <c r="A8" s="18">
        <v>45311</v>
      </c>
      <c r="B8" s="18">
        <v>45311</v>
      </c>
      <c r="C8" s="19" t="s">
        <v>19</v>
      </c>
      <c r="D8" s="19" t="s">
        <v>22</v>
      </c>
      <c r="E8" s="19" t="s">
        <v>24</v>
      </c>
      <c r="F8" s="20">
        <v>-55595</v>
      </c>
      <c r="G8" s="20">
        <v>-4448</v>
      </c>
      <c r="H8" s="20">
        <v>-60043</v>
      </c>
    </row>
    <row r="9" spans="1:11" s="3" customFormat="1" x14ac:dyDescent="0.25">
      <c r="A9" s="18">
        <v>45311</v>
      </c>
      <c r="B9" s="18">
        <v>45311</v>
      </c>
      <c r="C9" s="19" t="s">
        <v>20</v>
      </c>
      <c r="D9" s="19" t="s">
        <v>17</v>
      </c>
      <c r="E9" s="19" t="s">
        <v>25</v>
      </c>
      <c r="F9" s="20">
        <v>-314116</v>
      </c>
      <c r="G9" s="20">
        <v>-25129</v>
      </c>
      <c r="H9" s="20">
        <v>-339245</v>
      </c>
    </row>
    <row r="10" spans="1:11" x14ac:dyDescent="0.25">
      <c r="A10" s="21" t="s">
        <v>2</v>
      </c>
      <c r="B10" s="22"/>
      <c r="C10" s="23"/>
      <c r="D10" s="23"/>
      <c r="E10" s="23"/>
      <c r="F10" s="24">
        <f>SUM(F3:F9)</f>
        <v>5164682</v>
      </c>
      <c r="G10" s="24">
        <f t="shared" ref="G10:H10" si="0">SUM(G3:G9)</f>
        <v>413175.16</v>
      </c>
      <c r="H10" s="25">
        <f t="shared" si="0"/>
        <v>5577857.1600000001</v>
      </c>
      <c r="I10"/>
      <c r="J10"/>
      <c r="K10"/>
    </row>
    <row r="11" spans="1:11" x14ac:dyDescent="0.25">
      <c r="A11" s="6"/>
      <c r="F11" s="7"/>
      <c r="G11" s="7"/>
      <c r="H11" s="7"/>
      <c r="I11"/>
      <c r="J11"/>
      <c r="K11"/>
    </row>
    <row r="12" spans="1:11" x14ac:dyDescent="0.25">
      <c r="E12" s="5" t="s">
        <v>26</v>
      </c>
      <c r="F12" s="4">
        <v>3122294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2024-01-31T01:34:30Z</dcterms:created>
  <dcterms:modified xsi:type="dcterms:W3CDTF">2024-01-31T03:55:26Z</dcterms:modified>
</cp:coreProperties>
</file>