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FOODMART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K16" i="1" l="1"/>
  <c r="K15" i="1"/>
  <c r="K14" i="1"/>
  <c r="J15" i="1"/>
  <c r="J14" i="1"/>
  <c r="I12" i="1" l="1"/>
  <c r="J12" i="1"/>
  <c r="K12" i="1"/>
  <c r="H12" i="1"/>
</calcChain>
</file>

<file path=xl/sharedStrings.xml><?xml version="1.0" encoding="utf-8"?>
<sst xmlns="http://schemas.openxmlformats.org/spreadsheetml/2006/main" count="60" uniqueCount="38">
  <si>
    <t>Số hóa đơn</t>
  </si>
  <si>
    <t>00073005</t>
  </si>
  <si>
    <t>FOODMART</t>
  </si>
  <si>
    <t>FOODMART MIZUKI - BÌNH CHÁNH</t>
  </si>
  <si>
    <t>Ngày chứng từ</t>
  </si>
  <si>
    <t>BH2315643</t>
  </si>
  <si>
    <t>Tiền chiết khấu</t>
  </si>
  <si>
    <t>00062300</t>
  </si>
  <si>
    <t>BH2316120</t>
  </si>
  <si>
    <t>Tổng tiền hàng</t>
  </si>
  <si>
    <t>Tiền thuế GTGT</t>
  </si>
  <si>
    <t>BH2318373</t>
  </si>
  <si>
    <t>Mã khách hàng</t>
  </si>
  <si>
    <t>1C23TNN</t>
  </si>
  <si>
    <t>BH2317042</t>
  </si>
  <si>
    <t>Ngày hạch toán</t>
  </si>
  <si>
    <t>FOODMART MIZUKI BÌNH CHÁNH</t>
  </si>
  <si>
    <t>00070542</t>
  </si>
  <si>
    <t>Số chứng từ</t>
  </si>
  <si>
    <t>00066345</t>
  </si>
  <si>
    <t>Diễn giải</t>
  </si>
  <si>
    <t>Tổng tiền thanh toán</t>
  </si>
  <si>
    <t>00060969</t>
  </si>
  <si>
    <t>Ký hiệu HĐ</t>
  </si>
  <si>
    <t>DANH SÁCH BÁN HÀNG</t>
  </si>
  <si>
    <t>BH2319002</t>
  </si>
  <si>
    <t>BH2324001</t>
  </si>
  <si>
    <t>00013602</t>
  </si>
  <si>
    <t>1C24TNN</t>
  </si>
  <si>
    <t>BH2324782</t>
  </si>
  <si>
    <t>00017265</t>
  </si>
  <si>
    <t>BH2326216</t>
  </si>
  <si>
    <t>00023618</t>
  </si>
  <si>
    <t>BH2327883</t>
  </si>
  <si>
    <t>00030698</t>
  </si>
  <si>
    <t>Tổng cộng</t>
  </si>
  <si>
    <t>Chả cốm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</si>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</sst>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38" fontId="0" fillId="3" borderId="0" xfId="0" applyNumberFormat="1" applyFill="1"/>
    <xf numFmtId="0" fontId="3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6"/>
  <sheetViews>
    <sheetView tabSelected="1" topLeftCell="C1" zoomScaleNormal="100" workbookViewId="0">
      <selection activeCell="G16" sqref="G16"/>
    </sheetView>
  </sheetViews>
  <sheetFormatPr defaultColWidth="9.140625" defaultRowHeight="15" x14ac:dyDescent="0.25"/>
  <cols>
    <col min="1" max="2" width="17.42578125" style="2" customWidth="1"/>
    <col min="3" max="3" width="16.5703125" customWidth="1"/>
    <col min="4" max="4" width="13.42578125" customWidth="1"/>
    <col min="5" max="5" width="15" customWidth="1"/>
    <col min="6" max="6" width="18.42578125" customWidth="1"/>
    <col min="7" max="7" width="43.140625" bestFit="1" customWidth="1"/>
    <col min="8" max="8" width="15.140625" style="1" bestFit="1" customWidth="1"/>
    <col min="9" max="9" width="15.7109375" style="1" bestFit="1" customWidth="1"/>
    <col min="10" max="10" width="16.7109375" style="1" bestFit="1" customWidth="1"/>
    <col min="11" max="11" width="20.5703125" style="1" bestFit="1" customWidth="1"/>
  </cols>
  <sheetData>
    <row r="1" spans="1:11" ht="18.75" x14ac:dyDescent="0.25">
      <c r="A1" s="12" t="s">
        <v>24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1" customFormat="1" ht="15" customHeight="1" x14ac:dyDescent="0.25">
      <c r="A2" s="8" t="s">
        <v>15</v>
      </c>
      <c r="B2" s="8" t="s">
        <v>4</v>
      </c>
      <c r="C2" s="9" t="s">
        <v>18</v>
      </c>
      <c r="D2" s="9" t="s">
        <v>0</v>
      </c>
      <c r="E2" s="9" t="s">
        <v>23</v>
      </c>
      <c r="F2" s="9" t="s">
        <v>12</v>
      </c>
      <c r="G2" s="9" t="s">
        <v>20</v>
      </c>
      <c r="H2" s="10" t="s">
        <v>9</v>
      </c>
      <c r="I2" s="10" t="s">
        <v>6</v>
      </c>
      <c r="J2" s="10" t="s">
        <v>10</v>
      </c>
      <c r="K2" s="10" t="s">
        <v>21</v>
      </c>
    </row>
    <row r="3" spans="1:11" x14ac:dyDescent="0.25">
      <c r="A3" s="3">
        <v>45209</v>
      </c>
      <c r="B3" s="3">
        <v>45209</v>
      </c>
      <c r="C3" s="4" t="s">
        <v>5</v>
      </c>
      <c r="D3" s="4" t="s">
        <v>22</v>
      </c>
      <c r="E3" s="4" t="s">
        <v>13</v>
      </c>
      <c r="F3" s="4" t="s">
        <v>2</v>
      </c>
      <c r="G3" s="4" t="s">
        <v>3</v>
      </c>
      <c r="H3" s="5">
        <v>851744</v>
      </c>
      <c r="I3" s="5">
        <v>0</v>
      </c>
      <c r="J3" s="5">
        <v>68140</v>
      </c>
      <c r="K3" s="5">
        <v>919884</v>
      </c>
    </row>
    <row r="4" spans="1:11" x14ac:dyDescent="0.25">
      <c r="A4" s="3">
        <v>45217</v>
      </c>
      <c r="B4" s="3">
        <v>45217</v>
      </c>
      <c r="C4" s="4" t="s">
        <v>8</v>
      </c>
      <c r="D4" s="4" t="s">
        <v>7</v>
      </c>
      <c r="E4" s="4" t="s">
        <v>13</v>
      </c>
      <c r="F4" s="4" t="s">
        <v>2</v>
      </c>
      <c r="G4" s="4" t="s">
        <v>3</v>
      </c>
      <c r="H4" s="5">
        <v>915768</v>
      </c>
      <c r="I4" s="5">
        <v>0</v>
      </c>
      <c r="J4" s="5">
        <v>73261</v>
      </c>
      <c r="K4" s="5">
        <v>989029</v>
      </c>
    </row>
    <row r="5" spans="1:11" x14ac:dyDescent="0.25">
      <c r="A5" s="3">
        <v>45233</v>
      </c>
      <c r="B5" s="3">
        <v>45233</v>
      </c>
      <c r="C5" s="4" t="s">
        <v>14</v>
      </c>
      <c r="D5" s="4" t="s">
        <v>19</v>
      </c>
      <c r="E5" s="4" t="s">
        <v>13</v>
      </c>
      <c r="F5" s="4" t="s">
        <v>2</v>
      </c>
      <c r="G5" s="4" t="s">
        <v>16</v>
      </c>
      <c r="H5" s="5">
        <v>941152</v>
      </c>
      <c r="I5" s="5">
        <v>0</v>
      </c>
      <c r="J5" s="5">
        <v>75292</v>
      </c>
      <c r="K5" s="5">
        <v>1016444</v>
      </c>
    </row>
    <row r="6" spans="1:11" x14ac:dyDescent="0.25">
      <c r="A6" s="3">
        <v>45253</v>
      </c>
      <c r="B6" s="3">
        <v>45253</v>
      </c>
      <c r="C6" s="4" t="s">
        <v>11</v>
      </c>
      <c r="D6" s="4" t="s">
        <v>17</v>
      </c>
      <c r="E6" s="4" t="s">
        <v>13</v>
      </c>
      <c r="F6" s="4" t="s">
        <v>2</v>
      </c>
      <c r="G6" s="4" t="s">
        <v>3</v>
      </c>
      <c r="H6" s="5">
        <v>730958</v>
      </c>
      <c r="I6" s="5">
        <v>0</v>
      </c>
      <c r="J6" s="5">
        <v>58477</v>
      </c>
      <c r="K6" s="5">
        <v>789435</v>
      </c>
    </row>
    <row r="7" spans="1:11" x14ac:dyDescent="0.25">
      <c r="A7" s="3">
        <v>45265</v>
      </c>
      <c r="B7" s="3">
        <v>45265</v>
      </c>
      <c r="C7" s="4" t="s">
        <v>25</v>
      </c>
      <c r="D7" s="4" t="s">
        <v>1</v>
      </c>
      <c r="E7" s="4" t="s">
        <v>13</v>
      </c>
      <c r="F7" s="4" t="s">
        <v>2</v>
      </c>
      <c r="G7" s="4" t="s">
        <v>16</v>
      </c>
      <c r="H7" s="5">
        <v>1010117</v>
      </c>
      <c r="I7" s="5">
        <v>0</v>
      </c>
      <c r="J7" s="5">
        <v>80809</v>
      </c>
      <c r="K7" s="5">
        <v>1090926</v>
      </c>
    </row>
    <row r="8" spans="1:11" x14ac:dyDescent="0.25">
      <c r="A8" s="3">
        <v>45376</v>
      </c>
      <c r="B8" s="3">
        <v>45376</v>
      </c>
      <c r="C8" s="4" t="s">
        <v>26</v>
      </c>
      <c r="D8" s="4" t="s">
        <v>27</v>
      </c>
      <c r="E8" s="4" t="s">
        <v>28</v>
      </c>
      <c r="F8" s="4" t="s">
        <v>2</v>
      </c>
      <c r="G8" s="4" t="s">
        <v>16</v>
      </c>
      <c r="H8" s="5">
        <v>1010117</v>
      </c>
      <c r="I8" s="5">
        <v>0</v>
      </c>
      <c r="J8" s="5">
        <v>80809</v>
      </c>
      <c r="K8" s="5">
        <v>1090926</v>
      </c>
    </row>
    <row r="9" spans="1:11" x14ac:dyDescent="0.25">
      <c r="A9" s="3">
        <v>45397</v>
      </c>
      <c r="B9" s="3">
        <v>45397</v>
      </c>
      <c r="C9" s="4" t="s">
        <v>29</v>
      </c>
      <c r="D9" s="4" t="s">
        <v>30</v>
      </c>
      <c r="E9" s="4" t="s">
        <v>28</v>
      </c>
      <c r="F9" s="4" t="s">
        <v>2</v>
      </c>
      <c r="G9" s="4" t="s">
        <v>16</v>
      </c>
      <c r="H9" s="5">
        <v>517635</v>
      </c>
      <c r="I9" s="5">
        <v>0</v>
      </c>
      <c r="J9" s="5">
        <v>41411</v>
      </c>
      <c r="K9" s="5">
        <v>559046</v>
      </c>
    </row>
    <row r="10" spans="1:11" x14ac:dyDescent="0.25">
      <c r="A10" s="3">
        <v>45430</v>
      </c>
      <c r="B10" s="3">
        <v>45430</v>
      </c>
      <c r="C10" s="4" t="s">
        <v>31</v>
      </c>
      <c r="D10" s="4" t="s">
        <v>32</v>
      </c>
      <c r="E10" s="4" t="s">
        <v>28</v>
      </c>
      <c r="F10" s="4" t="s">
        <v>2</v>
      </c>
      <c r="G10" s="4" t="s">
        <v>16</v>
      </c>
      <c r="H10" s="5">
        <v>627043</v>
      </c>
      <c r="I10" s="5">
        <v>0</v>
      </c>
      <c r="J10" s="5">
        <v>50163</v>
      </c>
      <c r="K10" s="5">
        <v>677206</v>
      </c>
    </row>
    <row r="11" spans="1:11" x14ac:dyDescent="0.25">
      <c r="A11" s="3">
        <v>45465</v>
      </c>
      <c r="B11" s="3">
        <v>45465</v>
      </c>
      <c r="C11" s="4" t="s">
        <v>33</v>
      </c>
      <c r="D11" s="4" t="s">
        <v>34</v>
      </c>
      <c r="E11" s="4" t="s">
        <v>28</v>
      </c>
      <c r="F11" s="4" t="s">
        <v>2</v>
      </c>
      <c r="G11" s="4" t="s">
        <v>16</v>
      </c>
      <c r="H11" s="5">
        <v>676309</v>
      </c>
      <c r="I11" s="5">
        <v>0</v>
      </c>
      <c r="J11" s="5">
        <v>54105</v>
      </c>
      <c r="K11" s="5">
        <v>730414</v>
      </c>
    </row>
    <row r="12" spans="1:11" x14ac:dyDescent="0.25">
      <c r="A12" s="3"/>
      <c r="B12" s="3"/>
      <c r="C12" s="4"/>
      <c r="D12" s="4"/>
      <c r="E12" s="4"/>
      <c r="F12" s="4"/>
      <c r="G12" s="6" t="s">
        <v>35</v>
      </c>
      <c r="H12" s="7">
        <f>SUM(H3:H11)</f>
        <v>7280843</v>
      </c>
      <c r="I12" s="7">
        <f t="shared" ref="I12:K12" si="0">SUM(I3:I11)</f>
        <v>0</v>
      </c>
      <c r="J12" s="7">
        <f t="shared" si="0"/>
        <v>582467</v>
      </c>
      <c r="K12" s="7">
        <f t="shared" si="0"/>
        <v>7863310</v>
      </c>
    </row>
    <row r="14" spans="1:11" x14ac:dyDescent="0.25">
      <c r="G14" s="14" t="s">
        <v>36</v>
      </c>
      <c r="H14" s="1">
        <v>-74250</v>
      </c>
      <c r="J14" s="1">
        <f>+H14*0.08</f>
        <v>-5940</v>
      </c>
      <c r="K14" s="1">
        <f>+H14+J14</f>
        <v>-80190</v>
      </c>
    </row>
    <row r="15" spans="1:11" x14ac:dyDescent="0.25">
      <c r="G15" s="14" t="s">
        <v>37</v>
      </c>
      <c r="H15" s="1">
        <v>-70950</v>
      </c>
      <c r="J15" s="1">
        <f>+H15*0.08</f>
        <v>-5676</v>
      </c>
      <c r="K15" s="1">
        <f>+H15+J15</f>
        <v>-76626</v>
      </c>
    </row>
    <row r="16" spans="1:11" x14ac:dyDescent="0.25">
      <c r="K16" s="13">
        <f>+K12+K14+K15</f>
        <v>7706494</v>
      </c>
    </row>
  </sheetData>
  <mergeCells count="1">
    <mergeCell ref="A1:K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2024-07-18T03:38:22Z</dcterms:created>
  <dcterms:modified xsi:type="dcterms:W3CDTF">2024-08-30T07:21:28Z</dcterms:modified>
</cp:coreProperties>
</file>