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LEVERFOOD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I19" i="1" l="1"/>
  <c r="G19" i="1"/>
  <c r="J19" i="1"/>
  <c r="H19" i="1" l="1"/>
  <c r="J20" i="1"/>
  <c r="J21" i="1" s="1"/>
</calcChain>
</file>

<file path=xl/sharedStrings.xml><?xml version="1.0" encoding="utf-8"?>
<sst xmlns="http://schemas.openxmlformats.org/spreadsheetml/2006/main" count="60" uniqueCount="41">
  <si>
    <t>Số hóa đơn</t>
  </si>
  <si>
    <t>Ngày chứng từ</t>
  </si>
  <si>
    <t>BH2313798</t>
  </si>
  <si>
    <t>Tiền chiết khấu</t>
  </si>
  <si>
    <t>cleverfood Lữ Đoàn Nghĩa Đô</t>
  </si>
  <si>
    <t>CLEVERFOOD</t>
  </si>
  <si>
    <t>cleverfood Lữ Đoàn Mỹ Đình</t>
  </si>
  <si>
    <t>BH2314110</t>
  </si>
  <si>
    <t>Tổng tiền hàng</t>
  </si>
  <si>
    <t>Tiền thuế GTGT</t>
  </si>
  <si>
    <t>cleverfood Lữ Đoàn 21 Lê Đức Thọ</t>
  </si>
  <si>
    <t>Mã khách hàng</t>
  </si>
  <si>
    <t>Ngày hạch toán</t>
  </si>
  <si>
    <t>BH2313717</t>
  </si>
  <si>
    <t>Số chứng từ</t>
  </si>
  <si>
    <t>Diễn giải</t>
  </si>
  <si>
    <t>Tổng tiền thanh toán</t>
  </si>
  <si>
    <t>Bán hàng cleverfood Lữ Đoàn 136 Hồ Tùng Mậu</t>
  </si>
  <si>
    <t>Bán hàng cleverfood Lữ Đoàn 21 Lê Đức Thọ</t>
  </si>
  <si>
    <t>BH2314145</t>
  </si>
  <si>
    <t>BH2314191</t>
  </si>
  <si>
    <t>BH2313799</t>
  </si>
  <si>
    <t>DANH SÁCH BÁN HÀNG</t>
  </si>
  <si>
    <t>HBTL2311/1987</t>
  </si>
  <si>
    <t>Hàng Trả - cleverfood Lữ Đoàn Nghĩa Đô - cleverfood0004</t>
  </si>
  <si>
    <t>HBTL2311/1988</t>
  </si>
  <si>
    <t>HBTL2311/1985</t>
  </si>
  <si>
    <t>Hàng Trả - cleverfood Lữ Đoàn Mỹ Đình  - cleverfood0001</t>
  </si>
  <si>
    <t>HBTL2311/1986</t>
  </si>
  <si>
    <t>Hàng Trả - cleverfood Lữ Đoàn 136 Hồ Tùng Mậu - cleverfood0003</t>
  </si>
  <si>
    <t>HBTL2311/1984</t>
  </si>
  <si>
    <t>Hàng Trả - cleverfood Lữ Đoàn 21 Lê Đức Thọ - cleverfood0006</t>
  </si>
  <si>
    <t>HBTL2311/2226</t>
  </si>
  <si>
    <t>Số dư đầy kỳ</t>
  </si>
  <si>
    <t>CK tháng 6</t>
  </si>
  <si>
    <t>Tổng công nợ</t>
  </si>
  <si>
    <t>Tổng cộng</t>
  </si>
  <si>
    <t>HBTL2311/2311</t>
  </si>
  <si>
    <t>HBTL2311/2564</t>
  </si>
  <si>
    <t>Hàng Trả</t>
  </si>
  <si>
    <t>HBTL2311/2310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</si>
</sst>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8" fontId="2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2" fillId="0" borderId="0" xfId="0" applyFont="1"/>
    <xf numFmtId="38" fontId="3" fillId="0" borderId="0" xfId="0" applyNumberFormat="1" applyFont="1"/>
    <xf numFmtId="14" fontId="3" fillId="0" borderId="1" xfId="0" applyNumberFormat="1" applyFont="1" applyBorder="1"/>
    <xf numFmtId="0" fontId="3" fillId="0" borderId="1" xfId="0" applyFont="1" applyBorder="1"/>
    <xf numFmtId="14" fontId="3" fillId="0" borderId="0" xfId="0" applyNumberFormat="1" applyFon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38" fontId="2" fillId="0" borderId="1" xfId="0" applyNumberFormat="1" applyFont="1" applyBorder="1"/>
    <xf numFmtId="38" fontId="2" fillId="0" borderId="0" xfId="0" applyNumberFormat="1" applyFon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tabSelected="1" zoomScaleNormal="100" workbookViewId="0">
      <selection activeCell="H22" sqref="H22"/>
    </sheetView>
  </sheetViews>
  <sheetFormatPr defaultColWidth="9.140625" defaultRowHeight="15" x14ac:dyDescent="0.25"/>
  <cols>
    <col min="1" max="1" width="14.28515625" style="7" customWidth="1"/>
    <col min="2" max="2" width="13.5703125" style="7" customWidth="1"/>
    <col min="3" max="3" width="17.140625" style="2" customWidth="1"/>
    <col min="4" max="4" width="15" style="2" customWidth="1"/>
    <col min="5" max="5" width="15.28515625" style="2" bestFit="1" customWidth="1"/>
    <col min="6" max="6" width="60.42578125" style="2" bestFit="1" customWidth="1"/>
    <col min="7" max="10" width="17.140625" style="4" customWidth="1"/>
    <col min="11" max="16384" width="9.140625" style="2"/>
  </cols>
  <sheetData>
    <row r="1" spans="1:11" ht="18.75" x14ac:dyDescent="0.3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ht="15" customHeight="1" x14ac:dyDescent="0.25">
      <c r="A2" s="8" t="s">
        <v>12</v>
      </c>
      <c r="B2" s="8" t="s">
        <v>1</v>
      </c>
      <c r="C2" s="9" t="s">
        <v>14</v>
      </c>
      <c r="D2" s="9" t="s">
        <v>0</v>
      </c>
      <c r="E2" s="9" t="s">
        <v>11</v>
      </c>
      <c r="F2" s="9" t="s">
        <v>15</v>
      </c>
      <c r="G2" s="10" t="s">
        <v>8</v>
      </c>
      <c r="H2" s="10" t="s">
        <v>3</v>
      </c>
      <c r="I2" s="10" t="s">
        <v>9</v>
      </c>
      <c r="J2" s="10" t="s">
        <v>16</v>
      </c>
    </row>
    <row r="3" spans="1:11" s="3" customFormat="1" ht="14.25" x14ac:dyDescent="0.2">
      <c r="A3" s="11"/>
      <c r="B3" s="11"/>
      <c r="C3" s="12"/>
      <c r="D3" s="12"/>
      <c r="E3" s="12"/>
      <c r="F3" s="12" t="s">
        <v>33</v>
      </c>
      <c r="G3" s="1"/>
      <c r="H3" s="1"/>
      <c r="I3" s="1"/>
      <c r="J3" s="1">
        <v>-4212624.3100000005</v>
      </c>
    </row>
    <row r="4" spans="1:11" x14ac:dyDescent="0.25">
      <c r="A4" s="13">
        <v>45444</v>
      </c>
      <c r="B4" s="13">
        <v>45444</v>
      </c>
      <c r="C4" s="14" t="s">
        <v>13</v>
      </c>
      <c r="D4" s="14"/>
      <c r="E4" s="14" t="s">
        <v>5</v>
      </c>
      <c r="F4" s="14" t="s">
        <v>4</v>
      </c>
      <c r="G4" s="15">
        <v>704940</v>
      </c>
      <c r="H4" s="15">
        <v>0</v>
      </c>
      <c r="I4" s="15">
        <v>56395</v>
      </c>
      <c r="J4" s="15">
        <v>761335</v>
      </c>
    </row>
    <row r="5" spans="1:11" x14ac:dyDescent="0.25">
      <c r="A5" s="13">
        <v>45447</v>
      </c>
      <c r="B5" s="13">
        <v>45447</v>
      </c>
      <c r="C5" s="14" t="s">
        <v>2</v>
      </c>
      <c r="D5" s="14"/>
      <c r="E5" s="14" t="s">
        <v>5</v>
      </c>
      <c r="F5" s="14" t="s">
        <v>6</v>
      </c>
      <c r="G5" s="15">
        <v>672318</v>
      </c>
      <c r="H5" s="15">
        <v>0</v>
      </c>
      <c r="I5" s="15">
        <v>53785</v>
      </c>
      <c r="J5" s="15">
        <v>726103</v>
      </c>
    </row>
    <row r="6" spans="1:11" x14ac:dyDescent="0.25">
      <c r="A6" s="13">
        <v>45447</v>
      </c>
      <c r="B6" s="13">
        <v>45447</v>
      </c>
      <c r="C6" s="14" t="s">
        <v>21</v>
      </c>
      <c r="D6" s="14"/>
      <c r="E6" s="14" t="s">
        <v>5</v>
      </c>
      <c r="F6" s="14" t="s">
        <v>10</v>
      </c>
      <c r="G6" s="15">
        <v>1126425</v>
      </c>
      <c r="H6" s="15">
        <v>0</v>
      </c>
      <c r="I6" s="15">
        <v>90114</v>
      </c>
      <c r="J6" s="15">
        <v>1216539</v>
      </c>
    </row>
    <row r="7" spans="1:11" x14ac:dyDescent="0.25">
      <c r="A7" s="13">
        <v>45461</v>
      </c>
      <c r="B7" s="13">
        <v>45461</v>
      </c>
      <c r="C7" s="14" t="s">
        <v>7</v>
      </c>
      <c r="D7" s="14"/>
      <c r="E7" s="14" t="s">
        <v>5</v>
      </c>
      <c r="F7" s="14" t="s">
        <v>17</v>
      </c>
      <c r="G7" s="15">
        <v>1126425</v>
      </c>
      <c r="H7" s="15">
        <v>0</v>
      </c>
      <c r="I7" s="15">
        <v>90114</v>
      </c>
      <c r="J7" s="15">
        <v>1216539</v>
      </c>
    </row>
    <row r="8" spans="1:11" x14ac:dyDescent="0.25">
      <c r="A8" s="13">
        <v>45462</v>
      </c>
      <c r="B8" s="13">
        <v>45462</v>
      </c>
      <c r="C8" s="14" t="s">
        <v>19</v>
      </c>
      <c r="D8" s="14"/>
      <c r="E8" s="14" t="s">
        <v>5</v>
      </c>
      <c r="F8" s="14" t="s">
        <v>6</v>
      </c>
      <c r="G8" s="15">
        <v>533080</v>
      </c>
      <c r="H8" s="15">
        <v>0</v>
      </c>
      <c r="I8" s="15">
        <v>42646</v>
      </c>
      <c r="J8" s="15">
        <v>575726</v>
      </c>
    </row>
    <row r="9" spans="1:11" x14ac:dyDescent="0.25">
      <c r="A9" s="13">
        <v>45462</v>
      </c>
      <c r="B9" s="13">
        <v>45462</v>
      </c>
      <c r="C9" s="14" t="s">
        <v>20</v>
      </c>
      <c r="D9" s="14"/>
      <c r="E9" s="14" t="s">
        <v>5</v>
      </c>
      <c r="F9" s="14" t="s">
        <v>18</v>
      </c>
      <c r="G9" s="15">
        <v>352470</v>
      </c>
      <c r="H9" s="15">
        <v>0</v>
      </c>
      <c r="I9" s="15">
        <v>28198</v>
      </c>
      <c r="J9" s="15">
        <v>380668</v>
      </c>
    </row>
    <row r="10" spans="1:11" x14ac:dyDescent="0.25">
      <c r="A10" s="16">
        <v>45444</v>
      </c>
      <c r="B10" s="16">
        <v>45444</v>
      </c>
      <c r="C10" s="17" t="s">
        <v>23</v>
      </c>
      <c r="D10" s="17"/>
      <c r="E10" s="17" t="s">
        <v>5</v>
      </c>
      <c r="F10" s="17" t="s">
        <v>24</v>
      </c>
      <c r="G10" s="18">
        <v>-319848</v>
      </c>
      <c r="H10" s="18">
        <v>0</v>
      </c>
      <c r="I10" s="18">
        <v>-25588</v>
      </c>
      <c r="J10" s="18">
        <v>-345436</v>
      </c>
      <c r="K10" s="4"/>
    </row>
    <row r="11" spans="1:11" x14ac:dyDescent="0.25">
      <c r="A11" s="16">
        <v>45444</v>
      </c>
      <c r="B11" s="16">
        <v>45444</v>
      </c>
      <c r="C11" s="17" t="s">
        <v>25</v>
      </c>
      <c r="D11" s="17"/>
      <c r="E11" s="17" t="s">
        <v>5</v>
      </c>
      <c r="F11" s="17" t="s">
        <v>24</v>
      </c>
      <c r="G11" s="18">
        <v>-390342</v>
      </c>
      <c r="H11" s="18">
        <v>0</v>
      </c>
      <c r="I11" s="18">
        <v>-31228</v>
      </c>
      <c r="J11" s="18">
        <v>-421570</v>
      </c>
      <c r="K11" s="4"/>
    </row>
    <row r="12" spans="1:11" x14ac:dyDescent="0.25">
      <c r="A12" s="16">
        <v>45447</v>
      </c>
      <c r="B12" s="16">
        <v>45447</v>
      </c>
      <c r="C12" s="17" t="s">
        <v>28</v>
      </c>
      <c r="D12" s="17"/>
      <c r="E12" s="17" t="s">
        <v>5</v>
      </c>
      <c r="F12" s="17" t="s">
        <v>29</v>
      </c>
      <c r="G12" s="18">
        <v>-349456</v>
      </c>
      <c r="H12" s="18">
        <v>0</v>
      </c>
      <c r="I12" s="18">
        <v>-27957</v>
      </c>
      <c r="J12" s="18">
        <v>-377413</v>
      </c>
      <c r="K12" s="4"/>
    </row>
    <row r="13" spans="1:11" x14ac:dyDescent="0.25">
      <c r="A13" s="16">
        <v>45447</v>
      </c>
      <c r="B13" s="16">
        <v>45447</v>
      </c>
      <c r="C13" s="17" t="s">
        <v>26</v>
      </c>
      <c r="D13" s="17"/>
      <c r="E13" s="17" t="s">
        <v>5</v>
      </c>
      <c r="F13" s="17" t="s">
        <v>27</v>
      </c>
      <c r="G13" s="18">
        <v>-106616</v>
      </c>
      <c r="H13" s="18">
        <v>0</v>
      </c>
      <c r="I13" s="18">
        <v>-8529</v>
      </c>
      <c r="J13" s="18">
        <v>-115145</v>
      </c>
      <c r="K13" s="4"/>
    </row>
    <row r="14" spans="1:11" x14ac:dyDescent="0.25">
      <c r="A14" s="16">
        <v>45447</v>
      </c>
      <c r="B14" s="16">
        <v>45447</v>
      </c>
      <c r="C14" s="17" t="s">
        <v>37</v>
      </c>
      <c r="D14" s="17"/>
      <c r="E14" s="17" t="s">
        <v>5</v>
      </c>
      <c r="F14" s="17" t="s">
        <v>29</v>
      </c>
      <c r="G14" s="18">
        <v>-456072</v>
      </c>
      <c r="H14" s="18">
        <v>0</v>
      </c>
      <c r="I14" s="18">
        <v>-36486</v>
      </c>
      <c r="J14" s="18">
        <v>-492558</v>
      </c>
      <c r="K14" s="4"/>
    </row>
    <row r="15" spans="1:11" x14ac:dyDescent="0.25">
      <c r="A15" s="16">
        <v>45447</v>
      </c>
      <c r="B15" s="16">
        <v>45447</v>
      </c>
      <c r="C15" s="17" t="s">
        <v>30</v>
      </c>
      <c r="D15" s="17"/>
      <c r="E15" s="17" t="s">
        <v>5</v>
      </c>
      <c r="F15" s="17" t="s">
        <v>31</v>
      </c>
      <c r="G15" s="18">
        <v>-48175</v>
      </c>
      <c r="H15" s="18">
        <v>0</v>
      </c>
      <c r="I15" s="18">
        <v>-3854</v>
      </c>
      <c r="J15" s="18">
        <v>-52029</v>
      </c>
      <c r="K15" s="4"/>
    </row>
    <row r="16" spans="1:11" x14ac:dyDescent="0.25">
      <c r="A16" s="16">
        <v>45449</v>
      </c>
      <c r="B16" s="16">
        <v>45449</v>
      </c>
      <c r="C16" s="17" t="s">
        <v>38</v>
      </c>
      <c r="D16" s="17"/>
      <c r="E16" s="17" t="s">
        <v>5</v>
      </c>
      <c r="F16" s="17" t="s">
        <v>39</v>
      </c>
      <c r="G16" s="18">
        <v>-48175</v>
      </c>
      <c r="H16" s="18">
        <v>0</v>
      </c>
      <c r="I16" s="18">
        <v>-3854</v>
      </c>
      <c r="J16" s="18">
        <v>-52029</v>
      </c>
      <c r="K16" s="4"/>
    </row>
    <row r="17" spans="1:11" x14ac:dyDescent="0.25">
      <c r="A17" s="16">
        <v>45462</v>
      </c>
      <c r="B17" s="16">
        <v>45462</v>
      </c>
      <c r="C17" s="17" t="s">
        <v>32</v>
      </c>
      <c r="D17" s="17"/>
      <c r="E17" s="17" t="s">
        <v>5</v>
      </c>
      <c r="F17" s="17" t="s">
        <v>31</v>
      </c>
      <c r="G17" s="18">
        <v>-319848</v>
      </c>
      <c r="H17" s="18">
        <v>0</v>
      </c>
      <c r="I17" s="18">
        <v>-25588</v>
      </c>
      <c r="J17" s="18">
        <v>-345436</v>
      </c>
      <c r="K17" s="4"/>
    </row>
    <row r="18" spans="1:11" x14ac:dyDescent="0.25">
      <c r="A18" s="16">
        <v>45468</v>
      </c>
      <c r="B18" s="16">
        <v>45468</v>
      </c>
      <c r="C18" s="17" t="s">
        <v>40</v>
      </c>
      <c r="D18" s="17"/>
      <c r="E18" s="17" t="s">
        <v>5</v>
      </c>
      <c r="F18" s="17" t="s">
        <v>29</v>
      </c>
      <c r="G18" s="18">
        <v>-106616</v>
      </c>
      <c r="H18" s="18">
        <v>0</v>
      </c>
      <c r="I18" s="18">
        <v>-8529</v>
      </c>
      <c r="J18" s="18">
        <v>-115145</v>
      </c>
      <c r="K18" s="4"/>
    </row>
    <row r="19" spans="1:11" x14ac:dyDescent="0.25">
      <c r="A19" s="5"/>
      <c r="B19" s="5"/>
      <c r="C19" s="6"/>
      <c r="D19" s="6"/>
      <c r="E19" s="6"/>
      <c r="F19" s="19" t="s">
        <v>36</v>
      </c>
      <c r="G19" s="20">
        <f>SUM(G4:G18)</f>
        <v>2370510</v>
      </c>
      <c r="H19" s="20">
        <f t="shared" ref="H19:I19" si="0">SUM(H4:H17)</f>
        <v>0</v>
      </c>
      <c r="I19" s="20">
        <f>SUM(I4:I18)</f>
        <v>189639</v>
      </c>
      <c r="J19" s="20">
        <f>SUM(J3:J18)</f>
        <v>-1652475.3100000005</v>
      </c>
    </row>
    <row r="20" spans="1:11" x14ac:dyDescent="0.25">
      <c r="I20" s="21" t="s">
        <v>34</v>
      </c>
      <c r="J20" s="21">
        <f>G19*3%</f>
        <v>71115.3</v>
      </c>
    </row>
    <row r="21" spans="1:11" x14ac:dyDescent="0.25">
      <c r="I21" s="21" t="s">
        <v>35</v>
      </c>
      <c r="J21" s="21">
        <f>J19-J20</f>
        <v>-1723590.6100000006</v>
      </c>
    </row>
  </sheetData>
  <mergeCells count="1">
    <mergeCell ref="A1:J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2024-07-01T06:48:53Z</dcterms:created>
  <dcterms:modified xsi:type="dcterms:W3CDTF">2024-07-23T08:54:52Z</dcterms:modified>
</cp:coreProperties>
</file>