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5" i="1"/>
  <c r="J49" i="1" l="1"/>
  <c r="K49" i="1"/>
  <c r="I49" i="1"/>
</calcChain>
</file>

<file path=xl/sharedStrings.xml><?xml version="1.0" encoding="utf-8"?>
<sst xmlns="http://schemas.openxmlformats.org/spreadsheetml/2006/main" count="278" uniqueCount="20">
  <si>
    <t>BẢNG KÊ HOÁ ĐƠN ĐÃ SỬ DỤNG</t>
  </si>
  <si>
    <t>Từ ngày 01/06/2024 đến ngày 15/06/2024</t>
  </si>
  <si>
    <t>STT</t>
  </si>
  <si>
    <t>Số hóa đơn</t>
  </si>
  <si>
    <t>Ký hiệu</t>
  </si>
  <si>
    <t>Ngày hóa đơn</t>
  </si>
  <si>
    <t>Mã khách hàng</t>
  </si>
  <si>
    <t>Tên khách hàng</t>
  </si>
  <si>
    <t>Mã số thuế</t>
  </si>
  <si>
    <t>Người mua hàng</t>
  </si>
  <si>
    <t>Doanh số bán chưa thuế</t>
  </si>
  <si>
    <t>Thuế GTGT</t>
  </si>
  <si>
    <t>Tổng tiền</t>
  </si>
  <si>
    <t>Trạng thái hóa đơn</t>
  </si>
  <si>
    <t>1C24TNF</t>
  </si>
  <si>
    <t>BRG</t>
  </si>
  <si>
    <t>CÔNG TY TNHH XUẤT - NHẬP KHẨU VÀ BÁN LẺ HÀNG TIÊU DÙNG HÀ NỘI</t>
  </si>
  <si>
    <t>0108609950</t>
  </si>
  <si>
    <t>Hoá đơn điều chỉnh</t>
  </si>
  <si>
    <t>29/06/2024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</si>
</sst>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\ AM/P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37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37" fontId="4" fillId="0" borderId="1" xfId="0" applyNumberFormat="1" applyFont="1" applyBorder="1" applyAlignment="1">
      <alignment horizontal="right"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CHUDELL\PKT%20-%20Copy%202\05%20HONG\2024\C&#212;NG%20N&#7906;\BRG\Th&#225;ng%206\439.xt%20t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Q2">
            <v>861</v>
          </cell>
        </row>
        <row r="3">
          <cell r="Q3">
            <v>861</v>
          </cell>
        </row>
        <row r="4">
          <cell r="Q4">
            <v>861</v>
          </cell>
        </row>
        <row r="5">
          <cell r="Q5">
            <v>861</v>
          </cell>
        </row>
        <row r="6">
          <cell r="Q6">
            <v>864</v>
          </cell>
        </row>
        <row r="7">
          <cell r="Q7">
            <v>864</v>
          </cell>
        </row>
        <row r="8">
          <cell r="Q8">
            <v>899</v>
          </cell>
        </row>
        <row r="9">
          <cell r="Q9">
            <v>899</v>
          </cell>
        </row>
        <row r="10">
          <cell r="Q10">
            <v>865</v>
          </cell>
        </row>
        <row r="11">
          <cell r="Q11">
            <v>865</v>
          </cell>
        </row>
        <row r="12">
          <cell r="Q12">
            <v>865</v>
          </cell>
        </row>
        <row r="13">
          <cell r="Q13">
            <v>894</v>
          </cell>
        </row>
        <row r="14">
          <cell r="Q14">
            <v>894</v>
          </cell>
        </row>
        <row r="15">
          <cell r="Q15">
            <v>894</v>
          </cell>
        </row>
        <row r="16">
          <cell r="Q16">
            <v>894</v>
          </cell>
        </row>
        <row r="17">
          <cell r="Q17">
            <v>894</v>
          </cell>
        </row>
        <row r="18">
          <cell r="Q18">
            <v>869</v>
          </cell>
        </row>
        <row r="19">
          <cell r="Q19">
            <v>869</v>
          </cell>
        </row>
        <row r="20">
          <cell r="Q20">
            <v>869</v>
          </cell>
        </row>
        <row r="21">
          <cell r="Q21">
            <v>900</v>
          </cell>
        </row>
        <row r="22">
          <cell r="Q22">
            <v>900</v>
          </cell>
        </row>
        <row r="23">
          <cell r="Q23">
            <v>907</v>
          </cell>
        </row>
        <row r="24">
          <cell r="Q24">
            <v>907</v>
          </cell>
        </row>
        <row r="25">
          <cell r="Q25">
            <v>871</v>
          </cell>
        </row>
        <row r="26">
          <cell r="Q26">
            <v>883</v>
          </cell>
        </row>
        <row r="27">
          <cell r="Q27">
            <v>883</v>
          </cell>
        </row>
        <row r="28">
          <cell r="Q28">
            <v>883</v>
          </cell>
        </row>
        <row r="29">
          <cell r="Q29">
            <v>890</v>
          </cell>
        </row>
        <row r="30">
          <cell r="Q30">
            <v>904</v>
          </cell>
        </row>
        <row r="31">
          <cell r="Q31">
            <v>908</v>
          </cell>
        </row>
        <row r="32">
          <cell r="Q32">
            <v>901</v>
          </cell>
        </row>
        <row r="33">
          <cell r="Q33">
            <v>901</v>
          </cell>
        </row>
        <row r="34">
          <cell r="Q34">
            <v>901</v>
          </cell>
        </row>
        <row r="35">
          <cell r="Q35">
            <v>902</v>
          </cell>
        </row>
        <row r="36">
          <cell r="Q36">
            <v>902</v>
          </cell>
        </row>
        <row r="37">
          <cell r="Q37">
            <v>891</v>
          </cell>
        </row>
        <row r="38">
          <cell r="Q38">
            <v>891</v>
          </cell>
        </row>
        <row r="39">
          <cell r="Q39">
            <v>891</v>
          </cell>
        </row>
        <row r="40">
          <cell r="Q40">
            <v>906</v>
          </cell>
        </row>
        <row r="41">
          <cell r="Q41">
            <v>863</v>
          </cell>
        </row>
        <row r="42">
          <cell r="Q42">
            <v>878</v>
          </cell>
        </row>
        <row r="43">
          <cell r="Q43">
            <v>878</v>
          </cell>
        </row>
        <row r="44">
          <cell r="Q44">
            <v>887</v>
          </cell>
        </row>
        <row r="45">
          <cell r="Q45">
            <v>895</v>
          </cell>
        </row>
        <row r="46">
          <cell r="Q46">
            <v>895</v>
          </cell>
        </row>
        <row r="47">
          <cell r="Q47">
            <v>884</v>
          </cell>
        </row>
        <row r="48">
          <cell r="Q48">
            <v>884</v>
          </cell>
        </row>
        <row r="49">
          <cell r="Q49">
            <v>872</v>
          </cell>
        </row>
        <row r="50">
          <cell r="Q50">
            <v>862</v>
          </cell>
        </row>
        <row r="51">
          <cell r="Q51">
            <v>862</v>
          </cell>
        </row>
        <row r="52">
          <cell r="Q52">
            <v>862</v>
          </cell>
        </row>
        <row r="53">
          <cell r="Q53">
            <v>870</v>
          </cell>
        </row>
        <row r="54">
          <cell r="Q54">
            <v>892</v>
          </cell>
        </row>
        <row r="55">
          <cell r="Q55">
            <v>892</v>
          </cell>
        </row>
        <row r="56">
          <cell r="Q56">
            <v>875</v>
          </cell>
        </row>
        <row r="57">
          <cell r="Q57">
            <v>879</v>
          </cell>
        </row>
        <row r="58">
          <cell r="Q58">
            <v>876</v>
          </cell>
        </row>
        <row r="59">
          <cell r="Q59">
            <v>876</v>
          </cell>
        </row>
        <row r="60">
          <cell r="Q60">
            <v>889</v>
          </cell>
        </row>
        <row r="61">
          <cell r="Q61">
            <v>896</v>
          </cell>
        </row>
        <row r="62">
          <cell r="Q62">
            <v>882</v>
          </cell>
        </row>
        <row r="63">
          <cell r="Q63">
            <v>882</v>
          </cell>
        </row>
        <row r="64">
          <cell r="Q64">
            <v>882</v>
          </cell>
        </row>
        <row r="65">
          <cell r="Q65">
            <v>880</v>
          </cell>
        </row>
        <row r="66">
          <cell r="Q66">
            <v>886</v>
          </cell>
        </row>
        <row r="67">
          <cell r="Q67">
            <v>886</v>
          </cell>
        </row>
        <row r="68">
          <cell r="Q68">
            <v>886</v>
          </cell>
        </row>
        <row r="69">
          <cell r="Q69">
            <v>886</v>
          </cell>
        </row>
        <row r="70">
          <cell r="Q70">
            <v>874</v>
          </cell>
        </row>
        <row r="71">
          <cell r="Q71">
            <v>874</v>
          </cell>
        </row>
        <row r="72">
          <cell r="Q72">
            <v>898</v>
          </cell>
        </row>
        <row r="73">
          <cell r="Q73">
            <v>898</v>
          </cell>
        </row>
        <row r="74">
          <cell r="Q74">
            <v>903</v>
          </cell>
        </row>
        <row r="75">
          <cell r="Q75">
            <v>866</v>
          </cell>
        </row>
        <row r="76">
          <cell r="Q76">
            <v>877</v>
          </cell>
        </row>
        <row r="77">
          <cell r="Q77">
            <v>877</v>
          </cell>
        </row>
        <row r="78">
          <cell r="Q78">
            <v>877</v>
          </cell>
        </row>
        <row r="79">
          <cell r="Q79">
            <v>877</v>
          </cell>
        </row>
        <row r="80">
          <cell r="Q80">
            <v>881</v>
          </cell>
        </row>
        <row r="81">
          <cell r="Q81">
            <v>881</v>
          </cell>
        </row>
        <row r="82">
          <cell r="Q82">
            <v>885</v>
          </cell>
        </row>
        <row r="83">
          <cell r="Q83">
            <v>885</v>
          </cell>
        </row>
        <row r="84">
          <cell r="Q84">
            <v>885</v>
          </cell>
        </row>
        <row r="85">
          <cell r="Q85">
            <v>888</v>
          </cell>
        </row>
        <row r="86">
          <cell r="Q86">
            <v>909</v>
          </cell>
        </row>
        <row r="87">
          <cell r="Q87">
            <v>867</v>
          </cell>
        </row>
        <row r="88">
          <cell r="Q88">
            <v>881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A35" workbookViewId="0">
      <selection activeCell="I49" sqref="I49"/>
    </sheetView>
  </sheetViews>
  <sheetFormatPr defaultRowHeight="15" x14ac:dyDescent="0.25"/>
  <cols>
    <col min="6" max="6" width="46" customWidth="1"/>
    <col min="7" max="12" width="16" customWidth="1"/>
  </cols>
  <sheetData>
    <row r="1" spans="1:12" ht="20.25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5.75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20.2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5.5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5" spans="1:12" ht="25.5" x14ac:dyDescent="0.25">
      <c r="A5" s="3">
        <v>5803</v>
      </c>
      <c r="B5" s="14">
        <v>861</v>
      </c>
      <c r="C5" s="4" t="s">
        <v>14</v>
      </c>
      <c r="D5" s="5" t="s">
        <v>19</v>
      </c>
      <c r="E5" s="4" t="s">
        <v>15</v>
      </c>
      <c r="F5" s="4" t="s">
        <v>16</v>
      </c>
      <c r="G5" s="4" t="s">
        <v>17</v>
      </c>
      <c r="H5" s="4">
        <f>VLOOKUP(B5,[1]Sheet1!$Q$2:$Q$88,1,0)</f>
        <v>861</v>
      </c>
      <c r="I5" s="6">
        <v>-786208</v>
      </c>
      <c r="J5" s="6">
        <v>-62897</v>
      </c>
      <c r="K5" s="6">
        <v>-849105</v>
      </c>
      <c r="L5" s="4" t="s">
        <v>18</v>
      </c>
    </row>
    <row r="6" spans="1:12" ht="25.5" x14ac:dyDescent="0.25">
      <c r="A6" s="3">
        <v>5804</v>
      </c>
      <c r="B6" s="14">
        <v>862</v>
      </c>
      <c r="C6" s="4" t="s">
        <v>14</v>
      </c>
      <c r="D6" s="5" t="s">
        <v>19</v>
      </c>
      <c r="E6" s="4" t="s">
        <v>15</v>
      </c>
      <c r="F6" s="4" t="s">
        <v>16</v>
      </c>
      <c r="G6" s="4" t="s">
        <v>17</v>
      </c>
      <c r="H6" s="4">
        <f>VLOOKUP(B6,[1]Sheet1!$Q$2:$Q$88,1,0)</f>
        <v>862</v>
      </c>
      <c r="I6" s="6">
        <v>-437236</v>
      </c>
      <c r="J6" s="6">
        <v>-34979</v>
      </c>
      <c r="K6" s="6">
        <v>-472215</v>
      </c>
      <c r="L6" s="4" t="s">
        <v>18</v>
      </c>
    </row>
    <row r="7" spans="1:12" ht="25.5" x14ac:dyDescent="0.25">
      <c r="A7" s="3">
        <v>5805</v>
      </c>
      <c r="B7" s="14">
        <v>863</v>
      </c>
      <c r="C7" s="4" t="s">
        <v>14</v>
      </c>
      <c r="D7" s="5" t="s">
        <v>19</v>
      </c>
      <c r="E7" s="4" t="s">
        <v>15</v>
      </c>
      <c r="F7" s="4" t="s">
        <v>16</v>
      </c>
      <c r="G7" s="4" t="s">
        <v>17</v>
      </c>
      <c r="H7" s="4">
        <f>VLOOKUP(B7,[1]Sheet1!$Q$2:$Q$88,1,0)</f>
        <v>863</v>
      </c>
      <c r="I7" s="6">
        <v>-105505</v>
      </c>
      <c r="J7" s="6">
        <v>-8440</v>
      </c>
      <c r="K7" s="6">
        <v>-113945</v>
      </c>
      <c r="L7" s="4" t="s">
        <v>18</v>
      </c>
    </row>
    <row r="8" spans="1:12" ht="25.5" x14ac:dyDescent="0.25">
      <c r="A8" s="3">
        <v>5806</v>
      </c>
      <c r="B8" s="14">
        <v>864</v>
      </c>
      <c r="C8" s="4" t="s">
        <v>14</v>
      </c>
      <c r="D8" s="5" t="s">
        <v>19</v>
      </c>
      <c r="E8" s="4" t="s">
        <v>15</v>
      </c>
      <c r="F8" s="4" t="s">
        <v>16</v>
      </c>
      <c r="G8" s="4" t="s">
        <v>17</v>
      </c>
      <c r="H8" s="4">
        <f>VLOOKUP(B8,[1]Sheet1!$Q$2:$Q$88,1,0)</f>
        <v>864</v>
      </c>
      <c r="I8" s="6">
        <v>-530130</v>
      </c>
      <c r="J8" s="6">
        <v>-42410</v>
      </c>
      <c r="K8" s="6">
        <v>-572540</v>
      </c>
      <c r="L8" s="4" t="s">
        <v>18</v>
      </c>
    </row>
    <row r="9" spans="1:12" ht="25.5" x14ac:dyDescent="0.25">
      <c r="A9" s="3">
        <v>5807</v>
      </c>
      <c r="B9" s="14">
        <v>865</v>
      </c>
      <c r="C9" s="4" t="s">
        <v>14</v>
      </c>
      <c r="D9" s="5" t="s">
        <v>19</v>
      </c>
      <c r="E9" s="4" t="s">
        <v>15</v>
      </c>
      <c r="F9" s="4" t="s">
        <v>16</v>
      </c>
      <c r="G9" s="4" t="s">
        <v>17</v>
      </c>
      <c r="H9" s="4">
        <f>VLOOKUP(B9,[1]Sheet1!$Q$2:$Q$88,1,0)</f>
        <v>865</v>
      </c>
      <c r="I9" s="6">
        <v>-298410</v>
      </c>
      <c r="J9" s="6">
        <v>-23873</v>
      </c>
      <c r="K9" s="6">
        <v>-322283</v>
      </c>
      <c r="L9" s="4" t="s">
        <v>18</v>
      </c>
    </row>
    <row r="10" spans="1:12" ht="25.5" x14ac:dyDescent="0.25">
      <c r="A10" s="3">
        <v>5808</v>
      </c>
      <c r="B10" s="14">
        <v>866</v>
      </c>
      <c r="C10" s="4" t="s">
        <v>14</v>
      </c>
      <c r="D10" s="5" t="s">
        <v>19</v>
      </c>
      <c r="E10" s="4" t="s">
        <v>15</v>
      </c>
      <c r="F10" s="4" t="s">
        <v>16</v>
      </c>
      <c r="G10" s="4" t="s">
        <v>17</v>
      </c>
      <c r="H10" s="4">
        <f>VLOOKUP(B10,[1]Sheet1!$Q$2:$Q$88,1,0)</f>
        <v>866</v>
      </c>
      <c r="I10" s="6">
        <v>-203690</v>
      </c>
      <c r="J10" s="6">
        <v>-16295</v>
      </c>
      <c r="K10" s="6">
        <v>-219985</v>
      </c>
      <c r="L10" s="4" t="s">
        <v>18</v>
      </c>
    </row>
    <row r="11" spans="1:12" ht="25.5" x14ac:dyDescent="0.25">
      <c r="A11" s="3">
        <v>5809</v>
      </c>
      <c r="B11" s="14">
        <v>867</v>
      </c>
      <c r="C11" s="4" t="s">
        <v>14</v>
      </c>
      <c r="D11" s="5" t="s">
        <v>19</v>
      </c>
      <c r="E11" s="4" t="s">
        <v>15</v>
      </c>
      <c r="F11" s="4" t="s">
        <v>16</v>
      </c>
      <c r="G11" s="4" t="s">
        <v>17</v>
      </c>
      <c r="H11" s="4">
        <f>VLOOKUP(B11,[1]Sheet1!$Q$2:$Q$88,1,0)</f>
        <v>867</v>
      </c>
      <c r="I11" s="6">
        <v>-286038</v>
      </c>
      <c r="J11" s="6">
        <v>-22883</v>
      </c>
      <c r="K11" s="6">
        <v>-308921</v>
      </c>
      <c r="L11" s="4" t="s">
        <v>18</v>
      </c>
    </row>
    <row r="12" spans="1:12" ht="25.5" x14ac:dyDescent="0.25">
      <c r="A12" s="3">
        <v>5811</v>
      </c>
      <c r="B12" s="14">
        <v>869</v>
      </c>
      <c r="C12" s="4" t="s">
        <v>14</v>
      </c>
      <c r="D12" s="5" t="s">
        <v>19</v>
      </c>
      <c r="E12" s="4" t="s">
        <v>15</v>
      </c>
      <c r="F12" s="4" t="s">
        <v>16</v>
      </c>
      <c r="G12" s="4" t="s">
        <v>17</v>
      </c>
      <c r="H12" s="4">
        <f>VLOOKUP(B12,[1]Sheet1!$Q$2:$Q$88,1,0)</f>
        <v>869</v>
      </c>
      <c r="I12" s="6">
        <v>-200976</v>
      </c>
      <c r="J12" s="6">
        <v>-16078</v>
      </c>
      <c r="K12" s="6">
        <v>-217054</v>
      </c>
      <c r="L12" s="4" t="s">
        <v>18</v>
      </c>
    </row>
    <row r="13" spans="1:12" ht="25.5" x14ac:dyDescent="0.25">
      <c r="A13" s="3">
        <v>5812</v>
      </c>
      <c r="B13" s="14">
        <v>870</v>
      </c>
      <c r="C13" s="4" t="s">
        <v>14</v>
      </c>
      <c r="D13" s="5" t="s">
        <v>19</v>
      </c>
      <c r="E13" s="4" t="s">
        <v>15</v>
      </c>
      <c r="F13" s="4" t="s">
        <v>16</v>
      </c>
      <c r="G13" s="4" t="s">
        <v>17</v>
      </c>
      <c r="H13" s="4">
        <f>VLOOKUP(B13,[1]Sheet1!$Q$2:$Q$88,1,0)</f>
        <v>870</v>
      </c>
      <c r="I13" s="6">
        <v>-337616</v>
      </c>
      <c r="J13" s="6">
        <v>-27009</v>
      </c>
      <c r="K13" s="6">
        <v>-364625</v>
      </c>
      <c r="L13" s="4" t="s">
        <v>18</v>
      </c>
    </row>
    <row r="14" spans="1:12" ht="25.5" x14ac:dyDescent="0.25">
      <c r="A14" s="3">
        <v>5813</v>
      </c>
      <c r="B14" s="14">
        <v>871</v>
      </c>
      <c r="C14" s="4" t="s">
        <v>14</v>
      </c>
      <c r="D14" s="5" t="s">
        <v>19</v>
      </c>
      <c r="E14" s="4" t="s">
        <v>15</v>
      </c>
      <c r="F14" s="4" t="s">
        <v>16</v>
      </c>
      <c r="G14" s="4" t="s">
        <v>17</v>
      </c>
      <c r="H14" s="4">
        <f>VLOOKUP(B14,[1]Sheet1!$Q$2:$Q$88,1,0)</f>
        <v>871</v>
      </c>
      <c r="I14" s="6">
        <v>-250194</v>
      </c>
      <c r="J14" s="6">
        <v>-20016</v>
      </c>
      <c r="K14" s="6">
        <v>-270210</v>
      </c>
      <c r="L14" s="4" t="s">
        <v>18</v>
      </c>
    </row>
    <row r="15" spans="1:12" ht="25.5" x14ac:dyDescent="0.25">
      <c r="A15" s="3">
        <v>5814</v>
      </c>
      <c r="B15" s="14">
        <v>872</v>
      </c>
      <c r="C15" s="4" t="s">
        <v>14</v>
      </c>
      <c r="D15" s="5" t="s">
        <v>19</v>
      </c>
      <c r="E15" s="4" t="s">
        <v>15</v>
      </c>
      <c r="F15" s="4" t="s">
        <v>16</v>
      </c>
      <c r="G15" s="4" t="s">
        <v>17</v>
      </c>
      <c r="H15" s="4">
        <f>VLOOKUP(B15,[1]Sheet1!$Q$2:$Q$88,1,0)</f>
        <v>872</v>
      </c>
      <c r="I15" s="6">
        <v>-101845</v>
      </c>
      <c r="J15" s="6">
        <v>-8148</v>
      </c>
      <c r="K15" s="6">
        <v>-109993</v>
      </c>
      <c r="L15" s="4" t="s">
        <v>18</v>
      </c>
    </row>
    <row r="16" spans="1:12" ht="25.5" x14ac:dyDescent="0.25">
      <c r="A16" s="3">
        <v>5816</v>
      </c>
      <c r="B16" s="14">
        <v>874</v>
      </c>
      <c r="C16" s="4" t="s">
        <v>14</v>
      </c>
      <c r="D16" s="5" t="s">
        <v>19</v>
      </c>
      <c r="E16" s="4" t="s">
        <v>15</v>
      </c>
      <c r="F16" s="4" t="s">
        <v>16</v>
      </c>
      <c r="G16" s="4" t="s">
        <v>17</v>
      </c>
      <c r="H16" s="4">
        <f>VLOOKUP(B16,[1]Sheet1!$Q$2:$Q$88,1,0)</f>
        <v>874</v>
      </c>
      <c r="I16" s="6">
        <v>-565039</v>
      </c>
      <c r="J16" s="6">
        <v>-45204</v>
      </c>
      <c r="K16" s="6">
        <v>-610243</v>
      </c>
      <c r="L16" s="4" t="s">
        <v>18</v>
      </c>
    </row>
    <row r="17" spans="1:12" ht="25.5" x14ac:dyDescent="0.25">
      <c r="A17" s="3">
        <v>5817</v>
      </c>
      <c r="B17" s="14">
        <v>875</v>
      </c>
      <c r="C17" s="4" t="s">
        <v>14</v>
      </c>
      <c r="D17" s="5" t="s">
        <v>19</v>
      </c>
      <c r="E17" s="4" t="s">
        <v>15</v>
      </c>
      <c r="F17" s="4" t="s">
        <v>16</v>
      </c>
      <c r="G17" s="4" t="s">
        <v>17</v>
      </c>
      <c r="H17" s="4">
        <f>VLOOKUP(B17,[1]Sheet1!$Q$2:$Q$88,1,0)</f>
        <v>875</v>
      </c>
      <c r="I17" s="6">
        <v>-105505</v>
      </c>
      <c r="J17" s="6">
        <v>-8440</v>
      </c>
      <c r="K17" s="6">
        <v>-113945</v>
      </c>
      <c r="L17" s="4" t="s">
        <v>18</v>
      </c>
    </row>
    <row r="18" spans="1:12" ht="25.5" x14ac:dyDescent="0.25">
      <c r="A18" s="3">
        <v>5818</v>
      </c>
      <c r="B18" s="14">
        <v>876</v>
      </c>
      <c r="C18" s="4" t="s">
        <v>14</v>
      </c>
      <c r="D18" s="5" t="s">
        <v>19</v>
      </c>
      <c r="E18" s="4" t="s">
        <v>15</v>
      </c>
      <c r="F18" s="4" t="s">
        <v>16</v>
      </c>
      <c r="G18" s="4" t="s">
        <v>17</v>
      </c>
      <c r="H18" s="4">
        <f>VLOOKUP(B18,[1]Sheet1!$Q$2:$Q$88,1,0)</f>
        <v>876</v>
      </c>
      <c r="I18" s="6">
        <v>-266173</v>
      </c>
      <c r="J18" s="6">
        <v>-21294</v>
      </c>
      <c r="K18" s="6">
        <v>-287467</v>
      </c>
      <c r="L18" s="4" t="s">
        <v>18</v>
      </c>
    </row>
    <row r="19" spans="1:12" ht="25.5" x14ac:dyDescent="0.25">
      <c r="A19" s="3">
        <v>5819</v>
      </c>
      <c r="B19" s="14">
        <v>877</v>
      </c>
      <c r="C19" s="4" t="s">
        <v>14</v>
      </c>
      <c r="D19" s="5" t="s">
        <v>19</v>
      </c>
      <c r="E19" s="4" t="s">
        <v>15</v>
      </c>
      <c r="F19" s="4" t="s">
        <v>16</v>
      </c>
      <c r="G19" s="4" t="s">
        <v>17</v>
      </c>
      <c r="H19" s="4">
        <f>VLOOKUP(B19,[1]Sheet1!$Q$2:$Q$88,1,0)</f>
        <v>877</v>
      </c>
      <c r="I19" s="6">
        <v>-302508</v>
      </c>
      <c r="J19" s="6">
        <v>-24200</v>
      </c>
      <c r="K19" s="6">
        <v>-326708</v>
      </c>
      <c r="L19" s="4" t="s">
        <v>18</v>
      </c>
    </row>
    <row r="20" spans="1:12" ht="25.5" x14ac:dyDescent="0.25">
      <c r="A20" s="3">
        <v>5820</v>
      </c>
      <c r="B20" s="14">
        <v>878</v>
      </c>
      <c r="C20" s="4" t="s">
        <v>14</v>
      </c>
      <c r="D20" s="5" t="s">
        <v>19</v>
      </c>
      <c r="E20" s="4" t="s">
        <v>15</v>
      </c>
      <c r="F20" s="4" t="s">
        <v>16</v>
      </c>
      <c r="G20" s="4" t="s">
        <v>17</v>
      </c>
      <c r="H20" s="4">
        <f>VLOOKUP(B20,[1]Sheet1!$Q$2:$Q$88,1,0)</f>
        <v>878</v>
      </c>
      <c r="I20" s="6">
        <v>-701056</v>
      </c>
      <c r="J20" s="6">
        <v>-56085</v>
      </c>
      <c r="K20" s="6">
        <v>-757141</v>
      </c>
      <c r="L20" s="4" t="s">
        <v>18</v>
      </c>
    </row>
    <row r="21" spans="1:12" ht="25.5" x14ac:dyDescent="0.25">
      <c r="A21" s="3">
        <v>5821</v>
      </c>
      <c r="B21" s="14">
        <v>879</v>
      </c>
      <c r="C21" s="4" t="s">
        <v>14</v>
      </c>
      <c r="D21" s="5" t="s">
        <v>19</v>
      </c>
      <c r="E21" s="4" t="s">
        <v>15</v>
      </c>
      <c r="F21" s="4" t="s">
        <v>16</v>
      </c>
      <c r="G21" s="4" t="s">
        <v>17</v>
      </c>
      <c r="H21" s="4">
        <f>VLOOKUP(B21,[1]Sheet1!$Q$2:$Q$88,1,0)</f>
        <v>879</v>
      </c>
      <c r="I21" s="6">
        <v>-424104</v>
      </c>
      <c r="J21" s="6">
        <v>-33928</v>
      </c>
      <c r="K21" s="6">
        <v>-458032</v>
      </c>
      <c r="L21" s="4" t="s">
        <v>18</v>
      </c>
    </row>
    <row r="22" spans="1:12" ht="25.5" x14ac:dyDescent="0.25">
      <c r="A22" s="3">
        <v>5822</v>
      </c>
      <c r="B22" s="14">
        <v>880</v>
      </c>
      <c r="C22" s="4" t="s">
        <v>14</v>
      </c>
      <c r="D22" s="5" t="s">
        <v>19</v>
      </c>
      <c r="E22" s="4" t="s">
        <v>15</v>
      </c>
      <c r="F22" s="4" t="s">
        <v>16</v>
      </c>
      <c r="G22" s="4" t="s">
        <v>17</v>
      </c>
      <c r="H22" s="4">
        <f>VLOOKUP(B22,[1]Sheet1!$Q$2:$Q$88,1,0)</f>
        <v>880</v>
      </c>
      <c r="I22" s="6">
        <v>-211010</v>
      </c>
      <c r="J22" s="6">
        <v>-16881</v>
      </c>
      <c r="K22" s="6">
        <v>-227891</v>
      </c>
      <c r="L22" s="4" t="s">
        <v>18</v>
      </c>
    </row>
    <row r="23" spans="1:12" ht="25.5" x14ac:dyDescent="0.25">
      <c r="A23" s="3">
        <v>5823</v>
      </c>
      <c r="B23" s="14">
        <v>881</v>
      </c>
      <c r="C23" s="4" t="s">
        <v>14</v>
      </c>
      <c r="D23" s="5" t="s">
        <v>19</v>
      </c>
      <c r="E23" s="4" t="s">
        <v>15</v>
      </c>
      <c r="F23" s="4" t="s">
        <v>16</v>
      </c>
      <c r="G23" s="4" t="s">
        <v>17</v>
      </c>
      <c r="H23" s="4">
        <f>VLOOKUP(B23,[1]Sheet1!$Q$2:$Q$88,1,0)</f>
        <v>881</v>
      </c>
      <c r="I23" s="6">
        <v>-280769</v>
      </c>
      <c r="J23" s="6">
        <v>-22462</v>
      </c>
      <c r="K23" s="6">
        <v>-303231</v>
      </c>
      <c r="L23" s="4" t="s">
        <v>18</v>
      </c>
    </row>
    <row r="24" spans="1:12" ht="25.5" x14ac:dyDescent="0.25">
      <c r="A24" s="3">
        <v>5824</v>
      </c>
      <c r="B24" s="14">
        <v>882</v>
      </c>
      <c r="C24" s="4" t="s">
        <v>14</v>
      </c>
      <c r="D24" s="5" t="s">
        <v>19</v>
      </c>
      <c r="E24" s="4" t="s">
        <v>15</v>
      </c>
      <c r="F24" s="4" t="s">
        <v>16</v>
      </c>
      <c r="G24" s="4" t="s">
        <v>17</v>
      </c>
      <c r="H24" s="4">
        <f>VLOOKUP(B24,[1]Sheet1!$Q$2:$Q$88,1,0)</f>
        <v>882</v>
      </c>
      <c r="I24" s="6">
        <v>-316640</v>
      </c>
      <c r="J24" s="6">
        <v>-25331</v>
      </c>
      <c r="K24" s="6">
        <v>-341971</v>
      </c>
      <c r="L24" s="4" t="s">
        <v>18</v>
      </c>
    </row>
    <row r="25" spans="1:12" ht="25.5" x14ac:dyDescent="0.25">
      <c r="A25" s="3">
        <v>5825</v>
      </c>
      <c r="B25" s="14">
        <v>883</v>
      </c>
      <c r="C25" s="4" t="s">
        <v>14</v>
      </c>
      <c r="D25" s="5" t="s">
        <v>19</v>
      </c>
      <c r="E25" s="4" t="s">
        <v>15</v>
      </c>
      <c r="F25" s="4" t="s">
        <v>16</v>
      </c>
      <c r="G25" s="4" t="s">
        <v>17</v>
      </c>
      <c r="H25" s="4">
        <f>VLOOKUP(B25,[1]Sheet1!$Q$2:$Q$88,1,0)</f>
        <v>883</v>
      </c>
      <c r="I25" s="6">
        <v>-1226848</v>
      </c>
      <c r="J25" s="6">
        <v>-98148</v>
      </c>
      <c r="K25" s="6">
        <v>-1324996</v>
      </c>
      <c r="L25" s="4" t="s">
        <v>18</v>
      </c>
    </row>
    <row r="26" spans="1:12" ht="25.5" x14ac:dyDescent="0.25">
      <c r="A26" s="3">
        <v>5826</v>
      </c>
      <c r="B26" s="14">
        <v>884</v>
      </c>
      <c r="C26" s="4" t="s">
        <v>14</v>
      </c>
      <c r="D26" s="5" t="s">
        <v>19</v>
      </c>
      <c r="E26" s="4" t="s">
        <v>15</v>
      </c>
      <c r="F26" s="4" t="s">
        <v>16</v>
      </c>
      <c r="G26" s="4" t="s">
        <v>17</v>
      </c>
      <c r="H26" s="4">
        <f>VLOOKUP(B26,[1]Sheet1!$Q$2:$Q$88,1,0)</f>
        <v>884</v>
      </c>
      <c r="I26" s="6">
        <v>-153178</v>
      </c>
      <c r="J26" s="6">
        <v>-12254</v>
      </c>
      <c r="K26" s="6">
        <v>-165432</v>
      </c>
      <c r="L26" s="4" t="s">
        <v>18</v>
      </c>
    </row>
    <row r="27" spans="1:12" ht="25.5" x14ac:dyDescent="0.25">
      <c r="A27" s="3">
        <v>5827</v>
      </c>
      <c r="B27" s="14">
        <v>885</v>
      </c>
      <c r="C27" s="4" t="s">
        <v>14</v>
      </c>
      <c r="D27" s="5" t="s">
        <v>19</v>
      </c>
      <c r="E27" s="4" t="s">
        <v>15</v>
      </c>
      <c r="F27" s="4" t="s">
        <v>16</v>
      </c>
      <c r="G27" s="4" t="s">
        <v>17</v>
      </c>
      <c r="H27" s="4">
        <f>VLOOKUP(B27,[1]Sheet1!$Q$2:$Q$88,1,0)</f>
        <v>885</v>
      </c>
      <c r="I27" s="6">
        <v>-388167</v>
      </c>
      <c r="J27" s="6">
        <v>-31053</v>
      </c>
      <c r="K27" s="6">
        <v>-419220</v>
      </c>
      <c r="L27" s="4" t="s">
        <v>18</v>
      </c>
    </row>
    <row r="28" spans="1:12" ht="25.5" x14ac:dyDescent="0.25">
      <c r="A28" s="3">
        <v>5828</v>
      </c>
      <c r="B28" s="14">
        <v>886</v>
      </c>
      <c r="C28" s="4" t="s">
        <v>14</v>
      </c>
      <c r="D28" s="5" t="s">
        <v>19</v>
      </c>
      <c r="E28" s="4" t="s">
        <v>15</v>
      </c>
      <c r="F28" s="4" t="s">
        <v>16</v>
      </c>
      <c r="G28" s="4" t="s">
        <v>17</v>
      </c>
      <c r="H28" s="4">
        <f>VLOOKUP(B28,[1]Sheet1!$Q$2:$Q$88,1,0)</f>
        <v>886</v>
      </c>
      <c r="I28" s="6">
        <v>-508037</v>
      </c>
      <c r="J28" s="6">
        <v>-40643</v>
      </c>
      <c r="K28" s="6">
        <v>-548680</v>
      </c>
      <c r="L28" s="4" t="s">
        <v>18</v>
      </c>
    </row>
    <row r="29" spans="1:12" ht="25.5" x14ac:dyDescent="0.25">
      <c r="A29" s="3">
        <v>5829</v>
      </c>
      <c r="B29" s="14">
        <v>887</v>
      </c>
      <c r="C29" s="4" t="s">
        <v>14</v>
      </c>
      <c r="D29" s="5" t="s">
        <v>19</v>
      </c>
      <c r="E29" s="4" t="s">
        <v>15</v>
      </c>
      <c r="F29" s="4" t="s">
        <v>16</v>
      </c>
      <c r="G29" s="4" t="s">
        <v>17</v>
      </c>
      <c r="H29" s="4">
        <f>VLOOKUP(B29,[1]Sheet1!$Q$2:$Q$88,1,0)</f>
        <v>887</v>
      </c>
      <c r="I29" s="6">
        <v>-168808</v>
      </c>
      <c r="J29" s="6">
        <v>-13505</v>
      </c>
      <c r="K29" s="6">
        <v>-182313</v>
      </c>
      <c r="L29" s="4" t="s">
        <v>18</v>
      </c>
    </row>
    <row r="30" spans="1:12" ht="25.5" x14ac:dyDescent="0.25">
      <c r="A30" s="3">
        <v>5830</v>
      </c>
      <c r="B30" s="14">
        <v>888</v>
      </c>
      <c r="C30" s="4" t="s">
        <v>14</v>
      </c>
      <c r="D30" s="5" t="s">
        <v>19</v>
      </c>
      <c r="E30" s="4" t="s">
        <v>15</v>
      </c>
      <c r="F30" s="4" t="s">
        <v>16</v>
      </c>
      <c r="G30" s="4" t="s">
        <v>17</v>
      </c>
      <c r="H30" s="4">
        <f>VLOOKUP(B30,[1]Sheet1!$Q$2:$Q$88,1,0)</f>
        <v>888</v>
      </c>
      <c r="I30" s="6">
        <v>-84404</v>
      </c>
      <c r="J30" s="6">
        <v>-6752</v>
      </c>
      <c r="K30" s="6">
        <v>-91156</v>
      </c>
      <c r="L30" s="4" t="s">
        <v>18</v>
      </c>
    </row>
    <row r="31" spans="1:12" ht="25.5" x14ac:dyDescent="0.25">
      <c r="A31" s="3">
        <v>5831</v>
      </c>
      <c r="B31" s="14">
        <v>889</v>
      </c>
      <c r="C31" s="4" t="s">
        <v>14</v>
      </c>
      <c r="D31" s="5" t="s">
        <v>19</v>
      </c>
      <c r="E31" s="4" t="s">
        <v>15</v>
      </c>
      <c r="F31" s="4" t="s">
        <v>16</v>
      </c>
      <c r="G31" s="4" t="s">
        <v>17</v>
      </c>
      <c r="H31" s="4">
        <f>VLOOKUP(B31,[1]Sheet1!$Q$2:$Q$88,1,0)</f>
        <v>889</v>
      </c>
      <c r="I31" s="6">
        <v>-212052</v>
      </c>
      <c r="J31" s="6">
        <v>-16964</v>
      </c>
      <c r="K31" s="6">
        <v>-229016</v>
      </c>
      <c r="L31" s="4" t="s">
        <v>18</v>
      </c>
    </row>
    <row r="32" spans="1:12" ht="25.5" x14ac:dyDescent="0.25">
      <c r="A32" s="3">
        <v>5832</v>
      </c>
      <c r="B32" s="14">
        <v>890</v>
      </c>
      <c r="C32" s="4" t="s">
        <v>14</v>
      </c>
      <c r="D32" s="5" t="s">
        <v>19</v>
      </c>
      <c r="E32" s="4" t="s">
        <v>15</v>
      </c>
      <c r="F32" s="4" t="s">
        <v>16</v>
      </c>
      <c r="G32" s="4" t="s">
        <v>17</v>
      </c>
      <c r="H32" s="4">
        <f>VLOOKUP(B32,[1]Sheet1!$Q$2:$Q$88,1,0)</f>
        <v>890</v>
      </c>
      <c r="I32" s="6">
        <v>-52815</v>
      </c>
      <c r="J32" s="6">
        <v>-4225</v>
      </c>
      <c r="K32" s="6">
        <v>-57040</v>
      </c>
      <c r="L32" s="4" t="s">
        <v>18</v>
      </c>
    </row>
    <row r="33" spans="1:12" ht="25.5" x14ac:dyDescent="0.25">
      <c r="A33" s="3">
        <v>5833</v>
      </c>
      <c r="B33" s="14">
        <v>891</v>
      </c>
      <c r="C33" s="4" t="s">
        <v>14</v>
      </c>
      <c r="D33" s="5" t="s">
        <v>19</v>
      </c>
      <c r="E33" s="4" t="s">
        <v>15</v>
      </c>
      <c r="F33" s="4" t="s">
        <v>16</v>
      </c>
      <c r="G33" s="4" t="s">
        <v>17</v>
      </c>
      <c r="H33" s="4">
        <f>VLOOKUP(B33,[1]Sheet1!$Q$2:$Q$88,1,0)</f>
        <v>891</v>
      </c>
      <c r="I33" s="6">
        <v>-319231</v>
      </c>
      <c r="J33" s="6">
        <v>-25539</v>
      </c>
      <c r="K33" s="6">
        <v>-344770</v>
      </c>
      <c r="L33" s="4" t="s">
        <v>18</v>
      </c>
    </row>
    <row r="34" spans="1:12" ht="25.5" x14ac:dyDescent="0.25">
      <c r="A34" s="3">
        <v>5834</v>
      </c>
      <c r="B34" s="14">
        <v>892</v>
      </c>
      <c r="C34" s="4" t="s">
        <v>14</v>
      </c>
      <c r="D34" s="5" t="s">
        <v>19</v>
      </c>
      <c r="E34" s="4" t="s">
        <v>15</v>
      </c>
      <c r="F34" s="4" t="s">
        <v>16</v>
      </c>
      <c r="G34" s="4" t="s">
        <v>17</v>
      </c>
      <c r="H34" s="4">
        <f>VLOOKUP(B34,[1]Sheet1!$Q$2:$Q$88,1,0)</f>
        <v>892</v>
      </c>
      <c r="I34" s="6">
        <v>-415742</v>
      </c>
      <c r="J34" s="6">
        <v>-33259</v>
      </c>
      <c r="K34" s="6">
        <v>-449001</v>
      </c>
      <c r="L34" s="4" t="s">
        <v>18</v>
      </c>
    </row>
    <row r="35" spans="1:12" ht="25.5" x14ac:dyDescent="0.25">
      <c r="A35" s="3">
        <v>5836</v>
      </c>
      <c r="B35" s="14">
        <v>894</v>
      </c>
      <c r="C35" s="4" t="s">
        <v>14</v>
      </c>
      <c r="D35" s="5" t="s">
        <v>19</v>
      </c>
      <c r="E35" s="4" t="s">
        <v>15</v>
      </c>
      <c r="F35" s="4" t="s">
        <v>16</v>
      </c>
      <c r="G35" s="4" t="s">
        <v>17</v>
      </c>
      <c r="H35" s="4">
        <f>VLOOKUP(B35,[1]Sheet1!$Q$2:$Q$88,1,0)</f>
        <v>894</v>
      </c>
      <c r="I35" s="6">
        <v>-328103</v>
      </c>
      <c r="J35" s="6">
        <v>-26248</v>
      </c>
      <c r="K35" s="6">
        <v>-354351</v>
      </c>
      <c r="L35" s="4" t="s">
        <v>18</v>
      </c>
    </row>
    <row r="36" spans="1:12" ht="25.5" x14ac:dyDescent="0.25">
      <c r="A36" s="3">
        <v>5837</v>
      </c>
      <c r="B36" s="14">
        <v>895</v>
      </c>
      <c r="C36" s="4" t="s">
        <v>14</v>
      </c>
      <c r="D36" s="5" t="s">
        <v>19</v>
      </c>
      <c r="E36" s="4" t="s">
        <v>15</v>
      </c>
      <c r="F36" s="4" t="s">
        <v>16</v>
      </c>
      <c r="G36" s="4" t="s">
        <v>17</v>
      </c>
      <c r="H36" s="4">
        <f>VLOOKUP(B36,[1]Sheet1!$Q$2:$Q$88,1,0)</f>
        <v>895</v>
      </c>
      <c r="I36" s="6">
        <v>-317557</v>
      </c>
      <c r="J36" s="6">
        <v>-25404</v>
      </c>
      <c r="K36" s="6">
        <v>-342961</v>
      </c>
      <c r="L36" s="4" t="s">
        <v>18</v>
      </c>
    </row>
    <row r="37" spans="1:12" ht="25.5" x14ac:dyDescent="0.25">
      <c r="A37" s="3">
        <v>5838</v>
      </c>
      <c r="B37" s="14">
        <v>896</v>
      </c>
      <c r="C37" s="4" t="s">
        <v>14</v>
      </c>
      <c r="D37" s="5" t="s">
        <v>19</v>
      </c>
      <c r="E37" s="4" t="s">
        <v>15</v>
      </c>
      <c r="F37" s="4" t="s">
        <v>16</v>
      </c>
      <c r="G37" s="4" t="s">
        <v>17</v>
      </c>
      <c r="H37" s="4">
        <f>VLOOKUP(B37,[1]Sheet1!$Q$2:$Q$88,1,0)</f>
        <v>896</v>
      </c>
      <c r="I37" s="6">
        <v>-316515</v>
      </c>
      <c r="J37" s="6">
        <v>-25321</v>
      </c>
      <c r="K37" s="6">
        <v>-341836</v>
      </c>
      <c r="L37" s="4" t="s">
        <v>18</v>
      </c>
    </row>
    <row r="38" spans="1:12" ht="25.5" x14ac:dyDescent="0.25">
      <c r="A38" s="3">
        <v>5840</v>
      </c>
      <c r="B38" s="14">
        <v>898</v>
      </c>
      <c r="C38" s="4" t="s">
        <v>14</v>
      </c>
      <c r="D38" s="5" t="s">
        <v>19</v>
      </c>
      <c r="E38" s="4" t="s">
        <v>15</v>
      </c>
      <c r="F38" s="4" t="s">
        <v>16</v>
      </c>
      <c r="G38" s="4" t="s">
        <v>17</v>
      </c>
      <c r="H38" s="4">
        <f>VLOOKUP(B38,[1]Sheet1!$Q$2:$Q$88,1,0)</f>
        <v>898</v>
      </c>
      <c r="I38" s="6">
        <v>-658625</v>
      </c>
      <c r="J38" s="6">
        <v>-52690</v>
      </c>
      <c r="K38" s="6">
        <v>-711315</v>
      </c>
      <c r="L38" s="4" t="s">
        <v>18</v>
      </c>
    </row>
    <row r="39" spans="1:12" ht="25.5" x14ac:dyDescent="0.25">
      <c r="A39" s="3">
        <v>5841</v>
      </c>
      <c r="B39" s="14">
        <v>899</v>
      </c>
      <c r="C39" s="4" t="s">
        <v>14</v>
      </c>
      <c r="D39" s="5" t="s">
        <v>19</v>
      </c>
      <c r="E39" s="4" t="s">
        <v>15</v>
      </c>
      <c r="F39" s="4" t="s">
        <v>16</v>
      </c>
      <c r="G39" s="4" t="s">
        <v>17</v>
      </c>
      <c r="H39" s="4">
        <f>VLOOKUP(B39,[1]Sheet1!$Q$2:$Q$88,1,0)</f>
        <v>899</v>
      </c>
      <c r="I39" s="6">
        <v>-218500</v>
      </c>
      <c r="J39" s="6">
        <v>-17480</v>
      </c>
      <c r="K39" s="6">
        <v>-235980</v>
      </c>
      <c r="L39" s="4" t="s">
        <v>18</v>
      </c>
    </row>
    <row r="40" spans="1:12" ht="25.5" x14ac:dyDescent="0.25">
      <c r="A40" s="3">
        <v>5842</v>
      </c>
      <c r="B40" s="14">
        <v>900</v>
      </c>
      <c r="C40" s="4" t="s">
        <v>14</v>
      </c>
      <c r="D40" s="5" t="s">
        <v>19</v>
      </c>
      <c r="E40" s="4" t="s">
        <v>15</v>
      </c>
      <c r="F40" s="4" t="s">
        <v>16</v>
      </c>
      <c r="G40" s="4" t="s">
        <v>17</v>
      </c>
      <c r="H40" s="4">
        <f>VLOOKUP(B40,[1]Sheet1!$Q$2:$Q$88,1,0)</f>
        <v>900</v>
      </c>
      <c r="I40" s="6">
        <v>-211531</v>
      </c>
      <c r="J40" s="6">
        <v>-16922</v>
      </c>
      <c r="K40" s="6">
        <v>-228453</v>
      </c>
      <c r="L40" s="4" t="s">
        <v>18</v>
      </c>
    </row>
    <row r="41" spans="1:12" ht="25.5" x14ac:dyDescent="0.25">
      <c r="A41" s="3">
        <v>5843</v>
      </c>
      <c r="B41" s="14">
        <v>901</v>
      </c>
      <c r="C41" s="4" t="s">
        <v>14</v>
      </c>
      <c r="D41" s="5" t="s">
        <v>19</v>
      </c>
      <c r="E41" s="4" t="s">
        <v>15</v>
      </c>
      <c r="F41" s="4" t="s">
        <v>16</v>
      </c>
      <c r="G41" s="4" t="s">
        <v>17</v>
      </c>
      <c r="H41" s="4">
        <f>VLOOKUP(B41,[1]Sheet1!$Q$2:$Q$88,1,0)</f>
        <v>901</v>
      </c>
      <c r="I41" s="6">
        <v>-369455</v>
      </c>
      <c r="J41" s="6">
        <v>-29557</v>
      </c>
      <c r="K41" s="6">
        <v>-399012</v>
      </c>
      <c r="L41" s="4" t="s">
        <v>18</v>
      </c>
    </row>
    <row r="42" spans="1:12" ht="25.5" x14ac:dyDescent="0.25">
      <c r="A42" s="3">
        <v>5844</v>
      </c>
      <c r="B42" s="14">
        <v>902</v>
      </c>
      <c r="C42" s="4" t="s">
        <v>14</v>
      </c>
      <c r="D42" s="5" t="s">
        <v>19</v>
      </c>
      <c r="E42" s="4" t="s">
        <v>15</v>
      </c>
      <c r="F42" s="4" t="s">
        <v>16</v>
      </c>
      <c r="G42" s="4" t="s">
        <v>17</v>
      </c>
      <c r="H42" s="4">
        <f>VLOOKUP(B42,[1]Sheet1!$Q$2:$Q$88,1,0)</f>
        <v>902</v>
      </c>
      <c r="I42" s="6">
        <v>-360215</v>
      </c>
      <c r="J42" s="6">
        <v>-28817</v>
      </c>
      <c r="K42" s="6">
        <v>-389032</v>
      </c>
      <c r="L42" s="4" t="s">
        <v>18</v>
      </c>
    </row>
    <row r="43" spans="1:12" ht="25.5" x14ac:dyDescent="0.25">
      <c r="A43" s="3">
        <v>5845</v>
      </c>
      <c r="B43" s="14">
        <v>903</v>
      </c>
      <c r="C43" s="4" t="s">
        <v>14</v>
      </c>
      <c r="D43" s="5" t="s">
        <v>19</v>
      </c>
      <c r="E43" s="4" t="s">
        <v>15</v>
      </c>
      <c r="F43" s="4" t="s">
        <v>16</v>
      </c>
      <c r="G43" s="4" t="s">
        <v>17</v>
      </c>
      <c r="H43" s="4">
        <f>VLOOKUP(B43,[1]Sheet1!$Q$2:$Q$88,1,0)</f>
        <v>903</v>
      </c>
      <c r="I43" s="6">
        <v>-158445</v>
      </c>
      <c r="J43" s="6">
        <v>-12676</v>
      </c>
      <c r="K43" s="6">
        <v>-171121</v>
      </c>
      <c r="L43" s="4" t="s">
        <v>18</v>
      </c>
    </row>
    <row r="44" spans="1:12" ht="25.5" x14ac:dyDescent="0.25">
      <c r="A44" s="3">
        <v>5846</v>
      </c>
      <c r="B44" s="14">
        <v>904</v>
      </c>
      <c r="C44" s="4" t="s">
        <v>14</v>
      </c>
      <c r="D44" s="5" t="s">
        <v>19</v>
      </c>
      <c r="E44" s="4" t="s">
        <v>15</v>
      </c>
      <c r="F44" s="4" t="s">
        <v>16</v>
      </c>
      <c r="G44" s="4" t="s">
        <v>17</v>
      </c>
      <c r="H44" s="4">
        <f>VLOOKUP(B44,[1]Sheet1!$Q$2:$Q$88,1,0)</f>
        <v>904</v>
      </c>
      <c r="I44" s="6">
        <v>-211010</v>
      </c>
      <c r="J44" s="6">
        <v>-16881</v>
      </c>
      <c r="K44" s="6">
        <v>-227891</v>
      </c>
      <c r="L44" s="4" t="s">
        <v>18</v>
      </c>
    </row>
    <row r="45" spans="1:12" ht="25.5" x14ac:dyDescent="0.25">
      <c r="A45" s="3">
        <v>5848</v>
      </c>
      <c r="B45" s="14">
        <v>906</v>
      </c>
      <c r="C45" s="4" t="s">
        <v>14</v>
      </c>
      <c r="D45" s="5" t="s">
        <v>19</v>
      </c>
      <c r="E45" s="4" t="s">
        <v>15</v>
      </c>
      <c r="F45" s="4" t="s">
        <v>16</v>
      </c>
      <c r="G45" s="4" t="s">
        <v>17</v>
      </c>
      <c r="H45" s="4">
        <f>VLOOKUP(B45,[1]Sheet1!$Q$2:$Q$88,1,0)</f>
        <v>906</v>
      </c>
      <c r="I45" s="6">
        <v>-316515</v>
      </c>
      <c r="J45" s="6">
        <v>-25321</v>
      </c>
      <c r="K45" s="6">
        <v>-341836</v>
      </c>
      <c r="L45" s="4" t="s">
        <v>18</v>
      </c>
    </row>
    <row r="46" spans="1:12" ht="25.5" x14ac:dyDescent="0.25">
      <c r="A46" s="3">
        <v>5849</v>
      </c>
      <c r="B46" s="14">
        <v>907</v>
      </c>
      <c r="C46" s="4" t="s">
        <v>14</v>
      </c>
      <c r="D46" s="5" t="s">
        <v>19</v>
      </c>
      <c r="E46" s="4" t="s">
        <v>15</v>
      </c>
      <c r="F46" s="4" t="s">
        <v>16</v>
      </c>
      <c r="G46" s="4" t="s">
        <v>17</v>
      </c>
      <c r="H46" s="4">
        <f>VLOOKUP(B46,[1]Sheet1!$Q$2:$Q$88,1,0)</f>
        <v>907</v>
      </c>
      <c r="I46" s="6">
        <v>-218618</v>
      </c>
      <c r="J46" s="6">
        <v>-17489</v>
      </c>
      <c r="K46" s="6">
        <v>-236107</v>
      </c>
      <c r="L46" s="4" t="s">
        <v>18</v>
      </c>
    </row>
    <row r="47" spans="1:12" ht="25.5" x14ac:dyDescent="0.25">
      <c r="A47" s="3">
        <v>5850</v>
      </c>
      <c r="B47" s="14">
        <v>908</v>
      </c>
      <c r="C47" s="4" t="s">
        <v>14</v>
      </c>
      <c r="D47" s="5" t="s">
        <v>19</v>
      </c>
      <c r="E47" s="4" t="s">
        <v>15</v>
      </c>
      <c r="F47" s="4" t="s">
        <v>16</v>
      </c>
      <c r="G47" s="4" t="s">
        <v>17</v>
      </c>
      <c r="H47" s="4">
        <f>VLOOKUP(B47,[1]Sheet1!$Q$2:$Q$88,1,0)</f>
        <v>908</v>
      </c>
      <c r="I47" s="6">
        <v>-316515</v>
      </c>
      <c r="J47" s="6">
        <v>-25321</v>
      </c>
      <c r="K47" s="6">
        <v>-341836</v>
      </c>
      <c r="L47" s="4" t="s">
        <v>18</v>
      </c>
    </row>
    <row r="48" spans="1:12" ht="25.5" x14ac:dyDescent="0.25">
      <c r="A48" s="3">
        <v>5851</v>
      </c>
      <c r="B48" s="14">
        <v>909</v>
      </c>
      <c r="C48" s="4" t="s">
        <v>14</v>
      </c>
      <c r="D48" s="5" t="s">
        <v>19</v>
      </c>
      <c r="E48" s="4" t="s">
        <v>15</v>
      </c>
      <c r="F48" s="4" t="s">
        <v>16</v>
      </c>
      <c r="G48" s="4" t="s">
        <v>17</v>
      </c>
      <c r="H48" s="4">
        <f>VLOOKUP(B48,[1]Sheet1!$Q$2:$Q$88,1,0)</f>
        <v>909</v>
      </c>
      <c r="I48" s="6">
        <v>-633030</v>
      </c>
      <c r="J48" s="6">
        <v>-50642</v>
      </c>
      <c r="K48" s="6">
        <v>-683672</v>
      </c>
      <c r="L48" s="4" t="s">
        <v>18</v>
      </c>
    </row>
    <row r="49" spans="1:12" s="11" customFormat="1" ht="18.75" customHeight="1" x14ac:dyDescent="0.25">
      <c r="A49" s="7"/>
      <c r="B49" s="8"/>
      <c r="C49" s="8"/>
      <c r="D49" s="9"/>
      <c r="E49" s="8"/>
      <c r="F49" s="8"/>
      <c r="G49" s="8"/>
      <c r="H49" s="8"/>
      <c r="I49" s="10">
        <f>SUM(I5:I48)</f>
        <v>-14874568</v>
      </c>
      <c r="J49" s="10">
        <f>SUM(J5:J48)</f>
        <v>-1189964</v>
      </c>
      <c r="K49" s="10">
        <f>SUM(K5:K48)</f>
        <v>-16064532</v>
      </c>
      <c r="L49" s="8"/>
    </row>
  </sheetData>
  <mergeCells count="2">
    <mergeCell ref="A1:L1"/>
    <mergeCell ref="A2:L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2024-07-16T10:37:18Z</dcterms:modified>
</cp:coreProperties>
</file>