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5 HONG\2024\CÔNG NỢ\BRG\Tháng 12\"/>
    </mc:Choice>
  </mc:AlternateContent>
  <bookViews>
    <workbookView xWindow="0" yWindow="0" windowWidth="24000" windowHeight="9630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Sheet1!$A$1:$P$56</definedName>
    <definedName name="_xlnm.Print_Area" localSheetId="0">Sheet1!$C$1:$N$54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5" i="1" l="1"/>
  <c r="K55" i="1"/>
  <c r="K56" i="1" l="1"/>
</calcChain>
</file>

<file path=xl/sharedStrings.xml><?xml version="1.0" encoding="utf-8"?>
<sst xmlns="http://schemas.openxmlformats.org/spreadsheetml/2006/main" count="538" uniqueCount="188">
  <si>
    <t>Số giao dịch</t>
  </si>
  <si>
    <t>Loại giao dịch</t>
  </si>
  <si>
    <t>Ngày giao dịch</t>
  </si>
  <si>
    <t>Số liên quan</t>
  </si>
  <si>
    <t>Ghi chú</t>
  </si>
  <si>
    <t>Mã kho</t>
  </si>
  <si>
    <t>Tên hàng</t>
  </si>
  <si>
    <t>Số lượng</t>
  </si>
  <si>
    <t>Đơn giá</t>
  </si>
  <si>
    <t>Trị giá vốn</t>
  </si>
  <si>
    <t>Trị giá thuế</t>
  </si>
  <si>
    <t xml:space="preserve">ST </t>
  </si>
  <si>
    <t>004001152411000024</t>
  </si>
  <si>
    <t>115</t>
  </si>
  <si>
    <t xml:space="preserve">                  </t>
  </si>
  <si>
    <t>LCK</t>
  </si>
  <si>
    <t xml:space="preserve">10041       </t>
  </si>
  <si>
    <t>Siêu thị intimex Hải Dương</t>
  </si>
  <si>
    <t>209001152411000017</t>
  </si>
  <si>
    <t>XuÊt tr¶ NCC Ngäc Th¬m - 439 ngµy 19/11/2024</t>
  </si>
  <si>
    <t xml:space="preserve">12091       </t>
  </si>
  <si>
    <t>Siêu thị HaproMart A4 Vĩnh Phúc, Ba Đình</t>
  </si>
  <si>
    <t>Mộc nấm hương 250g</t>
  </si>
  <si>
    <t>223001152411000004</t>
  </si>
  <si>
    <t>teXuÊt tr¶ hµng cËn da</t>
  </si>
  <si>
    <t xml:space="preserve">12231       </t>
  </si>
  <si>
    <t>CH Hapro N4C Trung hòa - Nhân chính</t>
  </si>
  <si>
    <t>235001142411000013</t>
  </si>
  <si>
    <t>114</t>
  </si>
  <si>
    <t>235001332410000086</t>
  </si>
  <si>
    <t>xt theo 1c24tnn- 55197-7/10/2024</t>
  </si>
  <si>
    <t xml:space="preserve">12351       </t>
  </si>
  <si>
    <t>CH Hapro 83 Nguyễn An Ninh</t>
  </si>
  <si>
    <t>267001152411000014</t>
  </si>
  <si>
    <t>XT hµng long ck</t>
  </si>
  <si>
    <t xml:space="preserve">12671       </t>
  </si>
  <si>
    <t>CH Haprofood Ecohome 3</t>
  </si>
  <si>
    <t>267001152411000015</t>
  </si>
  <si>
    <t>XT  hµng  date</t>
  </si>
  <si>
    <t>Giò tai lưỡi xào 250g</t>
  </si>
  <si>
    <t>268001142411000003</t>
  </si>
  <si>
    <t>268001332409000621</t>
  </si>
  <si>
    <t>XuÊt tr¶ hµng nhËp th¸ng 9</t>
  </si>
  <si>
    <t xml:space="preserve">12681       </t>
  </si>
  <si>
    <t>BRG mart N16 Sài Đồng</t>
  </si>
  <si>
    <t>273001152411000011</t>
  </si>
  <si>
    <t>Xu¸t tr¶  NT</t>
  </si>
  <si>
    <t xml:space="preserve">12731       </t>
  </si>
  <si>
    <t>CH Haprofood 9-11 Thổ Quan</t>
  </si>
  <si>
    <t>274001152411000020</t>
  </si>
  <si>
    <t>xuÊt tr¶ ncc ngµy 21/11/2024</t>
  </si>
  <si>
    <t xml:space="preserve">12741       </t>
  </si>
  <si>
    <t>CH Haprofood 9 Lê Qúy Đôn</t>
  </si>
  <si>
    <t>274001152411000002</t>
  </si>
  <si>
    <t>XuÊt tr¶ NCC Ngäc Th¬m</t>
  </si>
  <si>
    <t>275001152411000002</t>
  </si>
  <si>
    <t>xuÊt tr¶ ncc</t>
  </si>
  <si>
    <t xml:space="preserve">12751       </t>
  </si>
  <si>
    <t>CH Haprofood 24 Trần Nhật Duật</t>
  </si>
  <si>
    <t>306001152411000032</t>
  </si>
  <si>
    <t xml:space="preserve">13061       </t>
  </si>
  <si>
    <t>Seika Dimond Westlake 98 Tô Ngọc Vân</t>
  </si>
  <si>
    <t>306001152411000027</t>
  </si>
  <si>
    <t>400001152411000091</t>
  </si>
  <si>
    <t>110003152411000010</t>
  </si>
  <si>
    <t>XuÊt tr¶ NCC</t>
  </si>
  <si>
    <t xml:space="preserve">24009       </t>
  </si>
  <si>
    <t>Siêu thị Fuji MD Complex</t>
  </si>
  <si>
    <t>400001152411000320</t>
  </si>
  <si>
    <t>104003152411000015</t>
  </si>
  <si>
    <t>date -hoa -ngµy 14/11/2024</t>
  </si>
  <si>
    <t xml:space="preserve">24004       </t>
  </si>
  <si>
    <t>Siêu thị Fuji Huỳnh Thúc Kháng</t>
  </si>
  <si>
    <t>400001152411000521</t>
  </si>
  <si>
    <t>110003152411000032</t>
  </si>
  <si>
    <t>400001152411000176</t>
  </si>
  <si>
    <t>105003152411000018</t>
  </si>
  <si>
    <t>Date+ LCK( HuyÒn) Ngµy 08/11/2024</t>
  </si>
  <si>
    <t>Siêu thị Fuji Trần Phú - Hà Đông</t>
  </si>
  <si>
    <t>400001152411000498</t>
  </si>
  <si>
    <t>112003152411000028</t>
  </si>
  <si>
    <t>Siêu thị FujiThe Light - Tố Hữu</t>
  </si>
  <si>
    <t>400001152411000584</t>
  </si>
  <si>
    <t>105003152411000065</t>
  </si>
  <si>
    <t>LCK( HuyÒn) Ngµy 25/11/2024</t>
  </si>
  <si>
    <t>206001152411000019</t>
  </si>
  <si>
    <t>XuÊt tr¶ Ngäc Th¬m</t>
  </si>
  <si>
    <t xml:space="preserve">12061       </t>
  </si>
  <si>
    <t>Siêu thị HaproMart Lương Đình Của</t>
  </si>
  <si>
    <t>220001152411000004</t>
  </si>
  <si>
    <t xml:space="preserve">12201       </t>
  </si>
  <si>
    <t>CH Hapro 198 Lò đúc</t>
  </si>
  <si>
    <t>224001142411000004</t>
  </si>
  <si>
    <t>224001332410000246</t>
  </si>
  <si>
    <t xml:space="preserve">12241       </t>
  </si>
  <si>
    <t>CH Hapro Chợ Bưởi</t>
  </si>
  <si>
    <t>224001142411000005</t>
  </si>
  <si>
    <t>224001332409000032</t>
  </si>
  <si>
    <t>235001142411000003</t>
  </si>
  <si>
    <t>235001332409000034</t>
  </si>
  <si>
    <t>xt theo 1c24tnn- 47028-4/9/2024</t>
  </si>
  <si>
    <t>235001142411000005</t>
  </si>
  <si>
    <t>235001332409000202</t>
  </si>
  <si>
    <t>xt theo 1c24tnn- 49703-13/9/2024</t>
  </si>
  <si>
    <t>257001152411000036</t>
  </si>
  <si>
    <t>XT Hµng hÕt date</t>
  </si>
  <si>
    <t xml:space="preserve">12571       </t>
  </si>
  <si>
    <t>Giò tai nấm hương 500g</t>
  </si>
  <si>
    <t>Siêu thị BRGMart Mạo Khê</t>
  </si>
  <si>
    <t>269001152411000002</t>
  </si>
  <si>
    <t>xtra hµng bã 1:1+gµ bay mµu</t>
  </si>
  <si>
    <t xml:space="preserve">12691       </t>
  </si>
  <si>
    <t>BRG mart Intracom Đông Anh</t>
  </si>
  <si>
    <t>304001152411000012</t>
  </si>
  <si>
    <t>XuÊt tr¶ hµng long ch©n ko gd nhËp 542 ngµy 17/10/24 sè H§ 57250</t>
  </si>
  <si>
    <t xml:space="preserve">13041       </t>
  </si>
  <si>
    <t>Seikamart 275 nguyễn Trãi</t>
  </si>
  <si>
    <t>400001152411000353</t>
  </si>
  <si>
    <t>109003152411000029</t>
  </si>
  <si>
    <t>XT NCC 254-439 ngµy 15/11/24</t>
  </si>
  <si>
    <t>Siêu thị Fuji giảng võ</t>
  </si>
  <si>
    <t>400001152411000366</t>
  </si>
  <si>
    <t>120003152411000021</t>
  </si>
  <si>
    <t>XT NCC HµNG LONG CH¢N KH¤NG 15.11.24</t>
  </si>
  <si>
    <t>Fujimart Trung Yên</t>
  </si>
  <si>
    <t>400001152411000006</t>
  </si>
  <si>
    <t>103003152411000001</t>
  </si>
  <si>
    <t>Date Huy ngµy 01/11/24</t>
  </si>
  <si>
    <t>Siêu thị Fuji 324 Tây Sơn</t>
  </si>
  <si>
    <t>400001152411000483</t>
  </si>
  <si>
    <t>102003152411000052</t>
  </si>
  <si>
    <t>LCK - Ph­îng</t>
  </si>
  <si>
    <t>Siêu thị Fuji 36 Hoàng Cầu</t>
  </si>
  <si>
    <t>400001152411000487</t>
  </si>
  <si>
    <t>103003152411000055</t>
  </si>
  <si>
    <t>Date Huy ngµy 21/11</t>
  </si>
  <si>
    <t>400001152411000495</t>
  </si>
  <si>
    <t>111003152411000057</t>
  </si>
  <si>
    <t>XuÊt tr¶ NCC hµng LCK 21.11(Lan)</t>
  </si>
  <si>
    <t>Siêu thị Fuji Lê Đại Hành</t>
  </si>
  <si>
    <t>400001152411000094</t>
  </si>
  <si>
    <t>119003152411000009</t>
  </si>
  <si>
    <t>HIÖN XT NCC</t>
  </si>
  <si>
    <t>Fujimart Lê Văn Lương</t>
  </si>
  <si>
    <t>Mã CH</t>
  </si>
  <si>
    <t>Mã hàng</t>
  </si>
  <si>
    <t>Gà muối 500g</t>
  </si>
  <si>
    <t>GM500</t>
  </si>
  <si>
    <t>Chân giò heo muối 300g</t>
  </si>
  <si>
    <t>CGM300</t>
  </si>
  <si>
    <t>CGM500</t>
  </si>
  <si>
    <t>Chân giò heo muối 500g</t>
  </si>
  <si>
    <t>GXD500</t>
  </si>
  <si>
    <t>Gà xì dầu 500g</t>
  </si>
  <si>
    <t>GTLX250G</t>
  </si>
  <si>
    <t>GTNH500</t>
  </si>
  <si>
    <t>MNH250</t>
  </si>
  <si>
    <t>Tai heo muối 200g</t>
  </si>
  <si>
    <t>TH200</t>
  </si>
  <si>
    <t>brg10041</t>
  </si>
  <si>
    <t>brg12091</t>
  </si>
  <si>
    <t>brg12231</t>
  </si>
  <si>
    <t>brg12351</t>
  </si>
  <si>
    <t>brg12671</t>
  </si>
  <si>
    <t>brg12681</t>
  </si>
  <si>
    <t>brg12731</t>
  </si>
  <si>
    <t>brg12741</t>
  </si>
  <si>
    <t>brg12751</t>
  </si>
  <si>
    <t>brg13061</t>
  </si>
  <si>
    <t>brg12061</t>
  </si>
  <si>
    <t>brg12201</t>
  </si>
  <si>
    <t>brg12241</t>
  </si>
  <si>
    <t>brg12571</t>
  </si>
  <si>
    <t>brg12691</t>
  </si>
  <si>
    <t>brg13041</t>
  </si>
  <si>
    <t>brg11041</t>
  </si>
  <si>
    <t>brg11051</t>
  </si>
  <si>
    <t>brg11031</t>
  </si>
  <si>
    <t>brg11021</t>
  </si>
  <si>
    <t>brg11101</t>
  </si>
  <si>
    <t>brg11121</t>
  </si>
  <si>
    <t>brg11091</t>
  </si>
  <si>
    <t>brg11201</t>
  </si>
  <si>
    <t>brg12761</t>
  </si>
  <si>
    <t>brg11191</t>
  </si>
  <si>
    <t>Hóa đơn bị điều chỉnh</t>
  </si>
  <si>
    <t>hóa đơn điều chỉnh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</si>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</sst>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.VnTime"/>
      <family val="2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z val="11"/>
      <name val=".VnTime"/>
      <family val="2"/>
    </font>
    <font>
      <sz val="11"/>
      <color rgb="FFFF0000"/>
      <name val=".VnTim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164" fontId="2" fillId="0" borderId="0" xfId="1" applyNumberFormat="1" applyFont="1" applyAlignment="1">
      <alignment horizontal="center" vertical="center"/>
    </xf>
    <xf numFmtId="164" fontId="0" fillId="0" borderId="0" xfId="1" applyNumberFormat="1" applyFont="1"/>
    <xf numFmtId="14" fontId="2" fillId="0" borderId="0" xfId="0" applyNumberFormat="1" applyFont="1" applyAlignment="1">
      <alignment horizontal="center" vertical="center"/>
    </xf>
    <xf numFmtId="14" fontId="0" fillId="0" borderId="0" xfId="0" applyNumberFormat="1"/>
    <xf numFmtId="0" fontId="2" fillId="0" borderId="0" xfId="0" applyFont="1" applyAlignment="1">
      <alignment horizontal="center" vertical="center" wrapText="1"/>
    </xf>
    <xf numFmtId="0" fontId="0" fillId="0" borderId="0" xfId="1" applyNumberFormat="1" applyFont="1"/>
    <xf numFmtId="0" fontId="0" fillId="0" borderId="0" xfId="0" applyNumberFormat="1"/>
    <xf numFmtId="164" fontId="2" fillId="0" borderId="0" xfId="1" applyNumberFormat="1" applyFont="1" applyAlignment="1">
      <alignment horizontal="center" vertical="center" wrapText="1"/>
    </xf>
    <xf numFmtId="0" fontId="5" fillId="0" borderId="0" xfId="0" applyFont="1"/>
    <xf numFmtId="14" fontId="5" fillId="0" borderId="0" xfId="0" applyNumberFormat="1" applyFont="1"/>
    <xf numFmtId="0" fontId="6" fillId="0" borderId="0" xfId="0" applyFont="1"/>
    <xf numFmtId="164" fontId="5" fillId="0" borderId="0" xfId="1" applyNumberFormat="1" applyFont="1"/>
    <xf numFmtId="0" fontId="5" fillId="0" borderId="0" xfId="1" applyNumberFormat="1" applyFont="1"/>
    <xf numFmtId="0" fontId="5" fillId="0" borderId="0" xfId="0" applyNumberFormat="1" applyFont="1"/>
    <xf numFmtId="0" fontId="0" fillId="0" borderId="0" xfId="0" applyFont="1"/>
    <xf numFmtId="14" fontId="0" fillId="0" borderId="0" xfId="0" applyNumberFormat="1" applyFont="1"/>
    <xf numFmtId="0" fontId="0" fillId="0" borderId="0" xfId="0" applyNumberFormat="1" applyFont="1"/>
    <xf numFmtId="0" fontId="4" fillId="0" borderId="0" xfId="0" applyFont="1"/>
    <xf numFmtId="14" fontId="4" fillId="0" borderId="0" xfId="0" applyNumberFormat="1" applyFont="1"/>
    <xf numFmtId="0" fontId="7" fillId="0" borderId="0" xfId="0" applyFont="1"/>
    <xf numFmtId="164" fontId="4" fillId="0" borderId="0" xfId="1" applyNumberFormat="1" applyFont="1"/>
    <xf numFmtId="0" fontId="4" fillId="0" borderId="0" xfId="1" applyNumberFormat="1" applyFont="1"/>
    <xf numFmtId="0" fontId="4" fillId="0" borderId="0" xfId="0" applyNumberFormat="1" applyFont="1"/>
  </cellXfs>
  <cellStyles count="2">
    <cellStyle name="Comma" xfId="1" builtinId="3"/>
    <cellStyle name="Normal" xfId="0" builtinId="0"/>
  </cellStyles>
  <dxfs count="1">
    <dxf>
      <fill>
        <patternFill patternType="solid">
          <fgColor rgb="FFFF0000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CC439%20-%20HTL%20T12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02">
          <cell r="L102">
            <v>5517634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Q56"/>
  <sheetViews>
    <sheetView tabSelected="1" topLeftCell="C1" zoomScale="90" zoomScaleNormal="90" workbookViewId="0">
      <pane xSplit="4" ySplit="1" topLeftCell="G2" activePane="bottomRight" state="frozen"/>
      <selection activeCell="C1" sqref="C1"/>
      <selection pane="topRight" activeCell="G1" sqref="G1"/>
      <selection pane="bottomLeft" activeCell="C2" sqref="C2"/>
      <selection pane="bottomRight" activeCell="L61" sqref="L61"/>
    </sheetView>
  </sheetViews>
  <sheetFormatPr defaultRowHeight="14.25"/>
  <cols>
    <col min="1" max="1" width="19.25" hidden="1" customWidth="1"/>
    <col min="2" max="2" width="13.25" hidden="1" customWidth="1"/>
    <col min="3" max="3" width="14" style="6" hidden="1" customWidth="1"/>
    <col min="4" max="4" width="19.25" hidden="1" customWidth="1"/>
    <col min="5" max="5" width="39.5" style="2" hidden="1" customWidth="1"/>
    <col min="6" max="6" width="9" hidden="1" customWidth="1"/>
    <col min="7" max="7" width="13.125" bestFit="1" customWidth="1"/>
    <col min="8" max="8" width="21.125" bestFit="1" customWidth="1"/>
    <col min="9" max="9" width="7.125" customWidth="1"/>
    <col min="10" max="10" width="9.125" style="4" bestFit="1" customWidth="1"/>
    <col min="11" max="11" width="10.625" style="4" customWidth="1"/>
    <col min="12" max="12" width="8.625" style="4" customWidth="1"/>
    <col min="13" max="13" width="10.5" hidden="1" customWidth="1"/>
    <col min="14" max="14" width="35.375" customWidth="1"/>
    <col min="15" max="16" width="11.5" customWidth="1"/>
  </cols>
  <sheetData>
    <row r="1" spans="1:17" s="1" customFormat="1" ht="39" customHeight="1">
      <c r="A1" s="1" t="s">
        <v>0</v>
      </c>
      <c r="B1" s="1" t="s">
        <v>1</v>
      </c>
      <c r="C1" s="5" t="s">
        <v>2</v>
      </c>
      <c r="D1" s="1" t="s">
        <v>3</v>
      </c>
      <c r="E1" s="1" t="s">
        <v>4</v>
      </c>
      <c r="F1" s="1" t="s">
        <v>5</v>
      </c>
      <c r="G1" s="1" t="s">
        <v>145</v>
      </c>
      <c r="H1" s="1" t="s">
        <v>6</v>
      </c>
      <c r="I1" s="7" t="s">
        <v>7</v>
      </c>
      <c r="J1" s="3" t="s">
        <v>8</v>
      </c>
      <c r="K1" s="3" t="s">
        <v>9</v>
      </c>
      <c r="L1" s="10" t="s">
        <v>10</v>
      </c>
      <c r="M1" s="1" t="s">
        <v>144</v>
      </c>
      <c r="N1" s="1" t="s">
        <v>11</v>
      </c>
      <c r="O1" s="7" t="s">
        <v>185</v>
      </c>
      <c r="P1" s="7" t="s">
        <v>186</v>
      </c>
    </row>
    <row r="2" spans="1:17" hidden="1">
      <c r="A2" t="s">
        <v>136</v>
      </c>
      <c r="B2" t="s">
        <v>13</v>
      </c>
      <c r="C2" s="6">
        <v>45617</v>
      </c>
      <c r="D2" t="s">
        <v>137</v>
      </c>
      <c r="E2" s="2" t="s">
        <v>138</v>
      </c>
      <c r="F2" t="s">
        <v>66</v>
      </c>
      <c r="G2" t="s">
        <v>149</v>
      </c>
      <c r="H2" t="s">
        <v>148</v>
      </c>
      <c r="I2">
        <v>1</v>
      </c>
      <c r="J2" s="4">
        <v>69759</v>
      </c>
      <c r="K2" s="4">
        <v>69759</v>
      </c>
      <c r="L2" s="4">
        <v>5580.72</v>
      </c>
      <c r="M2" t="s">
        <v>183</v>
      </c>
      <c r="N2" t="s">
        <v>139</v>
      </c>
      <c r="O2" s="8">
        <v>35243</v>
      </c>
      <c r="P2" s="9"/>
      <c r="Q2" t="s">
        <v>187</v>
      </c>
    </row>
    <row r="3" spans="1:17" hidden="1">
      <c r="A3" t="s">
        <v>117</v>
      </c>
      <c r="B3" t="s">
        <v>13</v>
      </c>
      <c r="C3" s="6">
        <v>45611</v>
      </c>
      <c r="D3" t="s">
        <v>118</v>
      </c>
      <c r="E3" s="2" t="s">
        <v>119</v>
      </c>
      <c r="F3" t="s">
        <v>66</v>
      </c>
      <c r="G3" t="s">
        <v>149</v>
      </c>
      <c r="H3" t="s">
        <v>148</v>
      </c>
      <c r="I3">
        <v>1</v>
      </c>
      <c r="J3" s="4">
        <v>69759</v>
      </c>
      <c r="K3" s="4">
        <v>69759</v>
      </c>
      <c r="L3" s="4">
        <v>5580.72</v>
      </c>
      <c r="M3" t="s">
        <v>181</v>
      </c>
      <c r="N3" t="s">
        <v>120</v>
      </c>
      <c r="O3" s="8">
        <v>35508</v>
      </c>
      <c r="P3" s="9"/>
      <c r="Q3" t="s">
        <v>187</v>
      </c>
    </row>
    <row r="4" spans="1:17" hidden="1">
      <c r="A4" t="s">
        <v>63</v>
      </c>
      <c r="B4" t="s">
        <v>13</v>
      </c>
      <c r="C4" s="6">
        <v>45601</v>
      </c>
      <c r="D4" t="s">
        <v>64</v>
      </c>
      <c r="E4" s="2" t="s">
        <v>65</v>
      </c>
      <c r="F4" t="s">
        <v>66</v>
      </c>
      <c r="G4" t="s">
        <v>149</v>
      </c>
      <c r="H4" t="s">
        <v>148</v>
      </c>
      <c r="I4">
        <v>1</v>
      </c>
      <c r="J4" s="4">
        <v>69759</v>
      </c>
      <c r="K4" s="4">
        <v>69759</v>
      </c>
      <c r="L4" s="4">
        <v>5580.72</v>
      </c>
      <c r="M4" t="s">
        <v>179</v>
      </c>
      <c r="N4" t="s">
        <v>67</v>
      </c>
      <c r="O4" s="8">
        <v>47343</v>
      </c>
      <c r="P4" s="9"/>
      <c r="Q4" t="s">
        <v>187</v>
      </c>
    </row>
    <row r="5" spans="1:17" hidden="1">
      <c r="A5" t="s">
        <v>133</v>
      </c>
      <c r="B5" t="s">
        <v>13</v>
      </c>
      <c r="C5" s="6">
        <v>45617</v>
      </c>
      <c r="D5" t="s">
        <v>134</v>
      </c>
      <c r="E5" s="2" t="s">
        <v>135</v>
      </c>
      <c r="F5" t="s">
        <v>71</v>
      </c>
      <c r="G5" t="s">
        <v>149</v>
      </c>
      <c r="H5" t="s">
        <v>148</v>
      </c>
      <c r="I5">
        <v>1</v>
      </c>
      <c r="J5" s="4">
        <v>69759</v>
      </c>
      <c r="K5" s="4">
        <v>69759</v>
      </c>
      <c r="L5" s="4">
        <v>5580.72</v>
      </c>
      <c r="M5" t="s">
        <v>177</v>
      </c>
      <c r="N5" t="s">
        <v>128</v>
      </c>
      <c r="O5" s="8">
        <v>47492</v>
      </c>
      <c r="P5" s="9"/>
      <c r="Q5" t="s">
        <v>187</v>
      </c>
    </row>
    <row r="6" spans="1:17" s="20" customFormat="1" hidden="1">
      <c r="A6" t="s">
        <v>33</v>
      </c>
      <c r="B6" t="s">
        <v>13</v>
      </c>
      <c r="C6" s="6">
        <v>45614</v>
      </c>
      <c r="D6" t="s">
        <v>14</v>
      </c>
      <c r="E6" s="2" t="s">
        <v>34</v>
      </c>
      <c r="F6" t="s">
        <v>35</v>
      </c>
      <c r="G6" t="s">
        <v>149</v>
      </c>
      <c r="H6" t="s">
        <v>148</v>
      </c>
      <c r="I6">
        <v>1</v>
      </c>
      <c r="J6" s="4">
        <v>69759</v>
      </c>
      <c r="K6" s="4">
        <v>69759</v>
      </c>
      <c r="L6" s="4">
        <v>5580.72</v>
      </c>
      <c r="M6" t="s">
        <v>163</v>
      </c>
      <c r="N6" t="s">
        <v>36</v>
      </c>
      <c r="O6" s="8">
        <v>49695</v>
      </c>
      <c r="P6" s="9"/>
      <c r="Q6" s="20" t="s">
        <v>187</v>
      </c>
    </row>
    <row r="7" spans="1:17" s="20" customFormat="1" hidden="1">
      <c r="A7" t="s">
        <v>59</v>
      </c>
      <c r="B7" t="s">
        <v>13</v>
      </c>
      <c r="C7" s="6">
        <v>45621</v>
      </c>
      <c r="D7" t="s">
        <v>14</v>
      </c>
      <c r="E7" s="2"/>
      <c r="F7" t="s">
        <v>60</v>
      </c>
      <c r="G7" t="s">
        <v>149</v>
      </c>
      <c r="H7" t="s">
        <v>148</v>
      </c>
      <c r="I7">
        <v>4</v>
      </c>
      <c r="J7" s="4">
        <v>69759</v>
      </c>
      <c r="K7" s="4">
        <v>279036</v>
      </c>
      <c r="L7" s="4">
        <v>22322.880000000001</v>
      </c>
      <c r="M7" t="s">
        <v>168</v>
      </c>
      <c r="N7" t="s">
        <v>61</v>
      </c>
      <c r="O7" s="8">
        <v>52468</v>
      </c>
      <c r="P7" s="9"/>
      <c r="Q7" s="20" t="s">
        <v>187</v>
      </c>
    </row>
    <row r="8" spans="1:17" hidden="1">
      <c r="A8" t="s">
        <v>62</v>
      </c>
      <c r="B8" t="s">
        <v>13</v>
      </c>
      <c r="C8" s="6">
        <v>45616</v>
      </c>
      <c r="D8" t="s">
        <v>14</v>
      </c>
      <c r="F8" t="s">
        <v>60</v>
      </c>
      <c r="G8" t="s">
        <v>149</v>
      </c>
      <c r="H8" t="s">
        <v>148</v>
      </c>
      <c r="I8">
        <v>3</v>
      </c>
      <c r="J8" s="4">
        <v>69759</v>
      </c>
      <c r="K8" s="4">
        <v>209277</v>
      </c>
      <c r="L8" s="4">
        <v>16742.16</v>
      </c>
      <c r="M8" t="s">
        <v>168</v>
      </c>
      <c r="N8" t="s">
        <v>61</v>
      </c>
      <c r="O8" s="8">
        <v>52468</v>
      </c>
      <c r="P8" s="9"/>
      <c r="Q8" t="s">
        <v>187</v>
      </c>
    </row>
    <row r="9" spans="1:17">
      <c r="A9" s="20" t="s">
        <v>140</v>
      </c>
      <c r="B9" s="20" t="s">
        <v>13</v>
      </c>
      <c r="C9" s="21">
        <v>45601</v>
      </c>
      <c r="D9" s="20" t="s">
        <v>141</v>
      </c>
      <c r="E9" s="22" t="s">
        <v>142</v>
      </c>
      <c r="F9" s="20" t="s">
        <v>66</v>
      </c>
      <c r="G9" s="20" t="s">
        <v>149</v>
      </c>
      <c r="H9" s="20" t="s">
        <v>148</v>
      </c>
      <c r="I9" s="20">
        <v>1</v>
      </c>
      <c r="J9" s="23">
        <v>69759</v>
      </c>
      <c r="K9" s="23">
        <v>69759</v>
      </c>
      <c r="L9" s="23">
        <v>5580.72</v>
      </c>
      <c r="M9" s="20" t="s">
        <v>184</v>
      </c>
      <c r="N9" s="20" t="s">
        <v>143</v>
      </c>
      <c r="O9" s="24">
        <v>55635</v>
      </c>
      <c r="P9" s="25"/>
      <c r="Q9" t="s">
        <v>187</v>
      </c>
    </row>
    <row r="10" spans="1:17" s="20" customFormat="1" hidden="1">
      <c r="A10" t="s">
        <v>55</v>
      </c>
      <c r="B10" t="s">
        <v>13</v>
      </c>
      <c r="C10" s="6">
        <v>45599</v>
      </c>
      <c r="D10" t="s">
        <v>14</v>
      </c>
      <c r="E10" s="2" t="s">
        <v>56</v>
      </c>
      <c r="F10" t="s">
        <v>57</v>
      </c>
      <c r="G10" t="s">
        <v>150</v>
      </c>
      <c r="H10" t="s">
        <v>151</v>
      </c>
      <c r="I10">
        <v>1</v>
      </c>
      <c r="J10" s="4">
        <v>113113</v>
      </c>
      <c r="K10" s="4">
        <v>113113</v>
      </c>
      <c r="L10" s="4">
        <v>9049.0400000000009</v>
      </c>
      <c r="M10" t="s">
        <v>167</v>
      </c>
      <c r="N10" t="s">
        <v>58</v>
      </c>
      <c r="O10" s="8">
        <v>34008</v>
      </c>
      <c r="P10" s="9"/>
      <c r="Q10" s="20" t="s">
        <v>187</v>
      </c>
    </row>
    <row r="11" spans="1:17" s="20" customFormat="1" hidden="1">
      <c r="A11" t="s">
        <v>73</v>
      </c>
      <c r="B11" t="s">
        <v>13</v>
      </c>
      <c r="C11" s="6">
        <v>45618</v>
      </c>
      <c r="D11" t="s">
        <v>74</v>
      </c>
      <c r="E11" s="2" t="s">
        <v>65</v>
      </c>
      <c r="F11" t="s">
        <v>66</v>
      </c>
      <c r="G11" t="s">
        <v>150</v>
      </c>
      <c r="H11" t="s">
        <v>151</v>
      </c>
      <c r="I11">
        <v>3</v>
      </c>
      <c r="J11" s="4">
        <v>113113</v>
      </c>
      <c r="K11" s="4">
        <v>339339</v>
      </c>
      <c r="L11" s="4">
        <v>27147.119999999999</v>
      </c>
      <c r="M11" t="s">
        <v>179</v>
      </c>
      <c r="N11" t="s">
        <v>67</v>
      </c>
      <c r="O11" s="8">
        <v>47343</v>
      </c>
      <c r="P11" s="9"/>
      <c r="Q11" s="20" t="s">
        <v>187</v>
      </c>
    </row>
    <row r="12" spans="1:17" s="20" customFormat="1">
      <c r="A12" s="20" t="s">
        <v>121</v>
      </c>
      <c r="B12" s="20" t="s">
        <v>13</v>
      </c>
      <c r="C12" s="21">
        <v>45611</v>
      </c>
      <c r="D12" s="20" t="s">
        <v>122</v>
      </c>
      <c r="E12" s="22" t="s">
        <v>123</v>
      </c>
      <c r="F12" s="20" t="s">
        <v>66</v>
      </c>
      <c r="G12" s="20" t="s">
        <v>150</v>
      </c>
      <c r="H12" s="20" t="s">
        <v>151</v>
      </c>
      <c r="I12" s="20">
        <v>1</v>
      </c>
      <c r="J12" s="23">
        <v>101801</v>
      </c>
      <c r="K12" s="23">
        <v>101801</v>
      </c>
      <c r="L12" s="23">
        <v>8144.08</v>
      </c>
      <c r="M12" s="20" t="s">
        <v>182</v>
      </c>
      <c r="N12" s="20" t="s">
        <v>124</v>
      </c>
      <c r="O12" s="24">
        <v>51723</v>
      </c>
      <c r="P12" s="25"/>
      <c r="Q12" s="20" t="s">
        <v>187</v>
      </c>
    </row>
    <row r="13" spans="1:17" s="20" customFormat="1" hidden="1">
      <c r="A13" t="s">
        <v>62</v>
      </c>
      <c r="B13" t="s">
        <v>13</v>
      </c>
      <c r="C13" s="6">
        <v>45616</v>
      </c>
      <c r="D13" t="s">
        <v>14</v>
      </c>
      <c r="E13" s="2"/>
      <c r="F13" t="s">
        <v>60</v>
      </c>
      <c r="G13" t="s">
        <v>147</v>
      </c>
      <c r="H13" t="s">
        <v>146</v>
      </c>
      <c r="I13">
        <v>4</v>
      </c>
      <c r="J13" s="4">
        <v>105505</v>
      </c>
      <c r="K13" s="4">
        <v>422020</v>
      </c>
      <c r="L13" s="4">
        <v>33761.599999999999</v>
      </c>
      <c r="M13" t="s">
        <v>168</v>
      </c>
      <c r="N13" t="s">
        <v>61</v>
      </c>
      <c r="O13" s="8">
        <v>26428</v>
      </c>
      <c r="P13" s="9"/>
      <c r="Q13" s="20" t="s">
        <v>187</v>
      </c>
    </row>
    <row r="14" spans="1:17" s="20" customFormat="1" hidden="1">
      <c r="A14" t="s">
        <v>129</v>
      </c>
      <c r="B14" t="s">
        <v>13</v>
      </c>
      <c r="C14" s="6">
        <v>45617</v>
      </c>
      <c r="D14" t="s">
        <v>130</v>
      </c>
      <c r="E14" s="2" t="s">
        <v>131</v>
      </c>
      <c r="F14" t="s">
        <v>71</v>
      </c>
      <c r="G14" t="s">
        <v>147</v>
      </c>
      <c r="H14" t="s">
        <v>146</v>
      </c>
      <c r="I14">
        <v>1</v>
      </c>
      <c r="J14" s="4">
        <v>105505</v>
      </c>
      <c r="K14" s="4">
        <v>105505</v>
      </c>
      <c r="L14" s="4">
        <v>8440.4</v>
      </c>
      <c r="M14" t="s">
        <v>178</v>
      </c>
      <c r="N14" t="s">
        <v>132</v>
      </c>
      <c r="O14" s="8">
        <v>33895</v>
      </c>
      <c r="P14" s="9"/>
      <c r="Q14" s="20" t="s">
        <v>187</v>
      </c>
    </row>
    <row r="15" spans="1:17" s="20" customFormat="1">
      <c r="A15" s="20" t="s">
        <v>92</v>
      </c>
      <c r="B15" s="20" t="s">
        <v>28</v>
      </c>
      <c r="C15" s="21">
        <v>45605</v>
      </c>
      <c r="D15" s="20" t="s">
        <v>93</v>
      </c>
      <c r="E15" s="22" t="s">
        <v>65</v>
      </c>
      <c r="F15" s="20" t="s">
        <v>94</v>
      </c>
      <c r="G15" s="20" t="s">
        <v>147</v>
      </c>
      <c r="H15" s="20" t="s">
        <v>146</v>
      </c>
      <c r="I15" s="20">
        <v>1</v>
      </c>
      <c r="J15" s="23">
        <v>84404</v>
      </c>
      <c r="K15" s="23">
        <v>84404</v>
      </c>
      <c r="L15" s="23">
        <v>6752.32</v>
      </c>
      <c r="M15" s="20" t="s">
        <v>171</v>
      </c>
      <c r="N15" s="20" t="s">
        <v>95</v>
      </c>
      <c r="O15" s="24">
        <v>35289</v>
      </c>
      <c r="P15" s="25"/>
      <c r="Q15" s="20" t="s">
        <v>187</v>
      </c>
    </row>
    <row r="16" spans="1:17" s="20" customFormat="1">
      <c r="A16" s="20" t="s">
        <v>12</v>
      </c>
      <c r="B16" s="20" t="s">
        <v>13</v>
      </c>
      <c r="C16" s="21">
        <v>45608</v>
      </c>
      <c r="D16" s="20" t="s">
        <v>14</v>
      </c>
      <c r="E16" s="22" t="s">
        <v>15</v>
      </c>
      <c r="F16" s="20" t="s">
        <v>16</v>
      </c>
      <c r="G16" s="20" t="s">
        <v>147</v>
      </c>
      <c r="H16" s="20" t="s">
        <v>146</v>
      </c>
      <c r="I16" s="20">
        <v>1</v>
      </c>
      <c r="J16" s="23">
        <v>84404</v>
      </c>
      <c r="K16" s="23">
        <v>84404</v>
      </c>
      <c r="L16" s="23">
        <v>6752.32</v>
      </c>
      <c r="M16" s="20" t="s">
        <v>159</v>
      </c>
      <c r="N16" s="20" t="s">
        <v>17</v>
      </c>
      <c r="O16" s="24">
        <v>37665</v>
      </c>
      <c r="P16" s="25"/>
      <c r="Q16" s="20" t="s">
        <v>187</v>
      </c>
    </row>
    <row r="17" spans="1:17" s="20" customFormat="1">
      <c r="A17" s="20" t="s">
        <v>113</v>
      </c>
      <c r="B17" s="20" t="s">
        <v>13</v>
      </c>
      <c r="C17" s="21">
        <v>45607</v>
      </c>
      <c r="D17" s="20" t="s">
        <v>14</v>
      </c>
      <c r="E17" s="22" t="s">
        <v>114</v>
      </c>
      <c r="F17" s="20" t="s">
        <v>115</v>
      </c>
      <c r="G17" s="20" t="s">
        <v>147</v>
      </c>
      <c r="H17" s="20" t="s">
        <v>146</v>
      </c>
      <c r="I17" s="20">
        <v>1</v>
      </c>
      <c r="J17" s="23">
        <v>84404</v>
      </c>
      <c r="K17" s="23">
        <v>84404</v>
      </c>
      <c r="L17" s="23">
        <v>6752.32</v>
      </c>
      <c r="M17" s="20" t="s">
        <v>174</v>
      </c>
      <c r="N17" s="20" t="s">
        <v>116</v>
      </c>
      <c r="O17" s="24">
        <v>39829</v>
      </c>
      <c r="P17" s="25"/>
      <c r="Q17" s="20" t="s">
        <v>187</v>
      </c>
    </row>
    <row r="18" spans="1:17" hidden="1">
      <c r="A18" t="s">
        <v>49</v>
      </c>
      <c r="B18" t="s">
        <v>13</v>
      </c>
      <c r="C18" s="6">
        <v>45617</v>
      </c>
      <c r="D18" t="s">
        <v>14</v>
      </c>
      <c r="E18" s="2" t="s">
        <v>50</v>
      </c>
      <c r="F18" t="s">
        <v>51</v>
      </c>
      <c r="G18" t="s">
        <v>147</v>
      </c>
      <c r="H18" t="s">
        <v>146</v>
      </c>
      <c r="I18">
        <v>1</v>
      </c>
      <c r="J18" s="4">
        <v>105505</v>
      </c>
      <c r="K18" s="4">
        <v>105505</v>
      </c>
      <c r="L18" s="4">
        <v>8440.4</v>
      </c>
      <c r="M18" t="s">
        <v>166</v>
      </c>
      <c r="N18" t="s">
        <v>52</v>
      </c>
      <c r="O18" s="8">
        <v>43281</v>
      </c>
      <c r="P18" s="9"/>
      <c r="Q18" t="s">
        <v>187</v>
      </c>
    </row>
    <row r="19" spans="1:17" hidden="1">
      <c r="A19" t="s">
        <v>53</v>
      </c>
      <c r="B19" t="s">
        <v>13</v>
      </c>
      <c r="C19" s="6">
        <v>45600</v>
      </c>
      <c r="D19" t="s">
        <v>14</v>
      </c>
      <c r="E19" s="2" t="s">
        <v>54</v>
      </c>
      <c r="F19" t="s">
        <v>51</v>
      </c>
      <c r="G19" t="s">
        <v>147</v>
      </c>
      <c r="H19" t="s">
        <v>146</v>
      </c>
      <c r="I19">
        <v>2</v>
      </c>
      <c r="J19" s="4">
        <v>105505</v>
      </c>
      <c r="K19" s="4">
        <v>211010</v>
      </c>
      <c r="L19" s="4">
        <v>16880.8</v>
      </c>
      <c r="M19" t="s">
        <v>166</v>
      </c>
      <c r="N19" t="s">
        <v>52</v>
      </c>
      <c r="O19" s="8">
        <v>43281</v>
      </c>
      <c r="P19" s="9"/>
      <c r="Q19" t="s">
        <v>187</v>
      </c>
    </row>
    <row r="20" spans="1:17" hidden="1">
      <c r="A20" t="s">
        <v>40</v>
      </c>
      <c r="B20" t="s">
        <v>28</v>
      </c>
      <c r="C20" s="6">
        <v>45600</v>
      </c>
      <c r="D20" t="s">
        <v>41</v>
      </c>
      <c r="E20" s="2" t="s">
        <v>42</v>
      </c>
      <c r="F20" t="s">
        <v>43</v>
      </c>
      <c r="G20" t="s">
        <v>147</v>
      </c>
      <c r="H20" t="s">
        <v>146</v>
      </c>
      <c r="I20">
        <v>1</v>
      </c>
      <c r="J20" s="4">
        <v>105505</v>
      </c>
      <c r="K20" s="4">
        <v>105505</v>
      </c>
      <c r="L20" s="4">
        <v>8440.4</v>
      </c>
      <c r="M20" t="s">
        <v>164</v>
      </c>
      <c r="N20" t="s">
        <v>44</v>
      </c>
      <c r="O20" s="8">
        <v>47025</v>
      </c>
      <c r="P20" s="9"/>
      <c r="Q20" t="s">
        <v>187</v>
      </c>
    </row>
    <row r="21" spans="1:17" hidden="1">
      <c r="A21" t="s">
        <v>23</v>
      </c>
      <c r="B21" t="s">
        <v>13</v>
      </c>
      <c r="C21" s="6">
        <v>45608</v>
      </c>
      <c r="D21" t="s">
        <v>14</v>
      </c>
      <c r="E21" s="2" t="s">
        <v>24</v>
      </c>
      <c r="F21" t="s">
        <v>25</v>
      </c>
      <c r="G21" t="s">
        <v>147</v>
      </c>
      <c r="H21" t="s">
        <v>146</v>
      </c>
      <c r="I21">
        <v>2</v>
      </c>
      <c r="J21" s="4">
        <v>105505</v>
      </c>
      <c r="K21" s="4">
        <v>211010</v>
      </c>
      <c r="L21" s="4">
        <v>16880.8</v>
      </c>
      <c r="M21" t="s">
        <v>161</v>
      </c>
      <c r="N21" t="s">
        <v>26</v>
      </c>
      <c r="O21" s="8">
        <v>47082</v>
      </c>
      <c r="P21" s="9"/>
      <c r="Q21" t="s">
        <v>187</v>
      </c>
    </row>
    <row r="22" spans="1:17" hidden="1">
      <c r="A22" t="s">
        <v>18</v>
      </c>
      <c r="B22" t="s">
        <v>13</v>
      </c>
      <c r="C22" s="6">
        <v>45615</v>
      </c>
      <c r="D22" t="s">
        <v>14</v>
      </c>
      <c r="E22" s="2" t="s">
        <v>19</v>
      </c>
      <c r="F22" t="s">
        <v>20</v>
      </c>
      <c r="G22" t="s">
        <v>147</v>
      </c>
      <c r="H22" t="s">
        <v>146</v>
      </c>
      <c r="I22">
        <v>1</v>
      </c>
      <c r="J22" s="4">
        <v>105505</v>
      </c>
      <c r="K22" s="4">
        <v>105505</v>
      </c>
      <c r="L22" s="4">
        <v>8440.4</v>
      </c>
      <c r="M22" t="s">
        <v>160</v>
      </c>
      <c r="N22" t="s">
        <v>21</v>
      </c>
      <c r="O22" s="8">
        <v>47561</v>
      </c>
      <c r="P22" s="9"/>
      <c r="Q22" t="s">
        <v>187</v>
      </c>
    </row>
    <row r="23" spans="1:17" hidden="1">
      <c r="A23" t="s">
        <v>33</v>
      </c>
      <c r="B23" t="s">
        <v>13</v>
      </c>
      <c r="C23" s="6">
        <v>45614</v>
      </c>
      <c r="D23" t="s">
        <v>14</v>
      </c>
      <c r="E23" s="2" t="s">
        <v>34</v>
      </c>
      <c r="F23" t="s">
        <v>35</v>
      </c>
      <c r="G23" t="s">
        <v>147</v>
      </c>
      <c r="H23" t="s">
        <v>146</v>
      </c>
      <c r="I23">
        <v>1</v>
      </c>
      <c r="J23" s="4">
        <v>105505</v>
      </c>
      <c r="K23" s="4">
        <v>105505</v>
      </c>
      <c r="L23" s="4">
        <v>8440.4</v>
      </c>
      <c r="M23" t="s">
        <v>163</v>
      </c>
      <c r="N23" t="s">
        <v>36</v>
      </c>
      <c r="O23" s="8">
        <v>49695</v>
      </c>
      <c r="P23" s="9"/>
      <c r="Q23" t="s">
        <v>187</v>
      </c>
    </row>
    <row r="24" spans="1:17" hidden="1">
      <c r="A24" t="s">
        <v>89</v>
      </c>
      <c r="B24" t="s">
        <v>13</v>
      </c>
      <c r="C24" s="6">
        <v>45617</v>
      </c>
      <c r="D24" t="s">
        <v>14</v>
      </c>
      <c r="F24" t="s">
        <v>90</v>
      </c>
      <c r="G24" t="s">
        <v>147</v>
      </c>
      <c r="H24" t="s">
        <v>146</v>
      </c>
      <c r="I24">
        <v>3</v>
      </c>
      <c r="J24" s="4">
        <v>105505</v>
      </c>
      <c r="K24" s="4">
        <v>316515</v>
      </c>
      <c r="L24" s="4">
        <v>25321.200000000001</v>
      </c>
      <c r="M24" t="s">
        <v>170</v>
      </c>
      <c r="N24" t="s">
        <v>91</v>
      </c>
      <c r="O24" s="8">
        <v>49698</v>
      </c>
      <c r="P24" s="9"/>
      <c r="Q24" t="s">
        <v>187</v>
      </c>
    </row>
    <row r="25" spans="1:17">
      <c r="A25" s="20" t="s">
        <v>75</v>
      </c>
      <c r="B25" s="20" t="s">
        <v>13</v>
      </c>
      <c r="C25" s="21">
        <v>45604</v>
      </c>
      <c r="D25" s="20" t="s">
        <v>76</v>
      </c>
      <c r="E25" s="22" t="s">
        <v>77</v>
      </c>
      <c r="F25" s="20" t="s">
        <v>71</v>
      </c>
      <c r="G25" s="20" t="s">
        <v>147</v>
      </c>
      <c r="H25" s="20" t="s">
        <v>146</v>
      </c>
      <c r="I25" s="20">
        <v>1</v>
      </c>
      <c r="J25" s="23">
        <v>105505</v>
      </c>
      <c r="K25" s="23">
        <v>105505</v>
      </c>
      <c r="L25" s="23">
        <v>8440.4</v>
      </c>
      <c r="M25" s="20" t="s">
        <v>176</v>
      </c>
      <c r="N25" s="20" t="s">
        <v>78</v>
      </c>
      <c r="O25" s="24">
        <v>53244</v>
      </c>
      <c r="P25" s="25"/>
      <c r="Q25" t="s">
        <v>187</v>
      </c>
    </row>
    <row r="26" spans="1:17" hidden="1">
      <c r="A26" t="s">
        <v>27</v>
      </c>
      <c r="B26" t="s">
        <v>28</v>
      </c>
      <c r="C26" s="6">
        <v>45618</v>
      </c>
      <c r="D26" t="s">
        <v>29</v>
      </c>
      <c r="E26" s="2" t="s">
        <v>30</v>
      </c>
      <c r="F26" t="s">
        <v>31</v>
      </c>
      <c r="G26" t="s">
        <v>147</v>
      </c>
      <c r="H26" t="s">
        <v>146</v>
      </c>
      <c r="I26">
        <v>2</v>
      </c>
      <c r="J26" s="4">
        <v>105505</v>
      </c>
      <c r="K26" s="4">
        <v>211010</v>
      </c>
      <c r="L26" s="4">
        <v>16880.8</v>
      </c>
      <c r="M26" t="s">
        <v>162</v>
      </c>
      <c r="N26" t="s">
        <v>32</v>
      </c>
      <c r="O26" s="8">
        <v>55197</v>
      </c>
      <c r="P26" s="9"/>
      <c r="Q26" t="s">
        <v>187</v>
      </c>
    </row>
    <row r="27" spans="1:17" hidden="1">
      <c r="A27" t="s">
        <v>101</v>
      </c>
      <c r="B27" t="s">
        <v>28</v>
      </c>
      <c r="C27" s="6">
        <v>45603</v>
      </c>
      <c r="D27" t="s">
        <v>102</v>
      </c>
      <c r="E27" s="2" t="s">
        <v>103</v>
      </c>
      <c r="F27" t="s">
        <v>31</v>
      </c>
      <c r="G27" t="s">
        <v>147</v>
      </c>
      <c r="H27" t="s">
        <v>146</v>
      </c>
      <c r="I27">
        <v>1</v>
      </c>
      <c r="J27" s="4">
        <v>105505</v>
      </c>
      <c r="K27" s="4">
        <v>105505</v>
      </c>
      <c r="L27" s="4">
        <v>8440.4</v>
      </c>
      <c r="M27" t="s">
        <v>162</v>
      </c>
      <c r="N27" t="s">
        <v>32</v>
      </c>
      <c r="O27" s="8">
        <v>55197</v>
      </c>
      <c r="P27" s="9"/>
      <c r="Q27" t="s">
        <v>187</v>
      </c>
    </row>
    <row r="28" spans="1:17" s="17" customFormat="1" hidden="1">
      <c r="A28" s="17" t="s">
        <v>121</v>
      </c>
      <c r="B28" s="17" t="s">
        <v>13</v>
      </c>
      <c r="C28" s="18">
        <v>45611</v>
      </c>
      <c r="D28" s="17" t="s">
        <v>122</v>
      </c>
      <c r="E28" s="2" t="s">
        <v>123</v>
      </c>
      <c r="F28" s="17" t="s">
        <v>66</v>
      </c>
      <c r="G28" s="17" t="s">
        <v>147</v>
      </c>
      <c r="H28" s="17" t="s">
        <v>146</v>
      </c>
      <c r="I28" s="17">
        <v>1</v>
      </c>
      <c r="J28" s="4">
        <v>84404</v>
      </c>
      <c r="K28" s="4">
        <v>84404</v>
      </c>
      <c r="L28" s="4">
        <v>6752.32</v>
      </c>
      <c r="M28" s="17" t="s">
        <v>182</v>
      </c>
      <c r="N28" s="17" t="s">
        <v>124</v>
      </c>
      <c r="O28" s="8">
        <v>55619</v>
      </c>
      <c r="P28" s="19"/>
      <c r="Q28" s="17" t="s">
        <v>187</v>
      </c>
    </row>
    <row r="29" spans="1:17" s="20" customFormat="1">
      <c r="A29" s="20" t="s">
        <v>140</v>
      </c>
      <c r="B29" s="20" t="s">
        <v>13</v>
      </c>
      <c r="C29" s="21">
        <v>45601</v>
      </c>
      <c r="D29" s="20" t="s">
        <v>141</v>
      </c>
      <c r="E29" s="22" t="s">
        <v>142</v>
      </c>
      <c r="F29" s="20" t="s">
        <v>66</v>
      </c>
      <c r="G29" s="20" t="s">
        <v>147</v>
      </c>
      <c r="H29" s="20" t="s">
        <v>146</v>
      </c>
      <c r="I29" s="20">
        <v>1</v>
      </c>
      <c r="J29" s="23">
        <v>84404</v>
      </c>
      <c r="K29" s="23">
        <v>84404</v>
      </c>
      <c r="L29" s="23">
        <v>6752.32</v>
      </c>
      <c r="M29" s="20" t="s">
        <v>184</v>
      </c>
      <c r="N29" s="20" t="s">
        <v>143</v>
      </c>
      <c r="O29" s="24">
        <v>55635</v>
      </c>
      <c r="P29" s="25"/>
      <c r="Q29" s="20" t="s">
        <v>187</v>
      </c>
    </row>
    <row r="30" spans="1:17" hidden="1">
      <c r="A30" t="s">
        <v>85</v>
      </c>
      <c r="B30" t="s">
        <v>13</v>
      </c>
      <c r="C30" s="6">
        <v>45609</v>
      </c>
      <c r="D30" t="s">
        <v>14</v>
      </c>
      <c r="E30" s="2" t="s">
        <v>86</v>
      </c>
      <c r="F30" t="s">
        <v>87</v>
      </c>
      <c r="G30" t="s">
        <v>152</v>
      </c>
      <c r="H30" t="s">
        <v>153</v>
      </c>
      <c r="I30">
        <v>3</v>
      </c>
      <c r="J30" s="4">
        <v>106026</v>
      </c>
      <c r="K30" s="4">
        <v>318078</v>
      </c>
      <c r="L30" s="4">
        <v>25446.240000000002</v>
      </c>
      <c r="M30" t="s">
        <v>169</v>
      </c>
      <c r="N30" t="s">
        <v>88</v>
      </c>
      <c r="O30" s="8">
        <v>36969</v>
      </c>
      <c r="P30" s="9"/>
      <c r="Q30" t="s">
        <v>187</v>
      </c>
    </row>
    <row r="31" spans="1:17" s="20" customFormat="1">
      <c r="A31" s="20" t="s">
        <v>109</v>
      </c>
      <c r="B31" s="20" t="s">
        <v>13</v>
      </c>
      <c r="C31" s="21">
        <v>45602</v>
      </c>
      <c r="D31" s="20" t="s">
        <v>14</v>
      </c>
      <c r="E31" s="22" t="s">
        <v>110</v>
      </c>
      <c r="F31" s="20" t="s">
        <v>111</v>
      </c>
      <c r="G31" s="20" t="s">
        <v>152</v>
      </c>
      <c r="H31" s="20" t="s">
        <v>153</v>
      </c>
      <c r="I31" s="20">
        <v>1</v>
      </c>
      <c r="J31" s="23">
        <v>106026</v>
      </c>
      <c r="K31" s="23">
        <v>106026</v>
      </c>
      <c r="L31" s="23">
        <v>8482.08</v>
      </c>
      <c r="M31" s="20" t="s">
        <v>173</v>
      </c>
      <c r="N31" s="20" t="s">
        <v>112</v>
      </c>
      <c r="O31" s="24">
        <v>41502</v>
      </c>
      <c r="P31" s="25"/>
      <c r="Q31" s="11" t="s">
        <v>187</v>
      </c>
    </row>
    <row r="32" spans="1:17" s="20" customFormat="1" hidden="1">
      <c r="A32" t="s">
        <v>68</v>
      </c>
      <c r="B32" t="s">
        <v>13</v>
      </c>
      <c r="C32" s="6">
        <v>45610</v>
      </c>
      <c r="D32" t="s">
        <v>69</v>
      </c>
      <c r="E32" s="2" t="s">
        <v>70</v>
      </c>
      <c r="F32" t="s">
        <v>71</v>
      </c>
      <c r="G32" t="s">
        <v>152</v>
      </c>
      <c r="H32" t="s">
        <v>153</v>
      </c>
      <c r="I32">
        <v>3</v>
      </c>
      <c r="J32" s="4">
        <v>106026</v>
      </c>
      <c r="K32" s="4">
        <v>318078</v>
      </c>
      <c r="L32" s="4">
        <v>25446.240000000002</v>
      </c>
      <c r="M32" t="s">
        <v>175</v>
      </c>
      <c r="N32" t="s">
        <v>72</v>
      </c>
      <c r="O32" s="8">
        <v>47373</v>
      </c>
      <c r="P32" s="9"/>
      <c r="Q32" s="20" t="s">
        <v>187</v>
      </c>
    </row>
    <row r="33" spans="1:17" hidden="1">
      <c r="A33" t="s">
        <v>125</v>
      </c>
      <c r="B33" t="s">
        <v>13</v>
      </c>
      <c r="C33" s="6">
        <v>45597</v>
      </c>
      <c r="D33" t="s">
        <v>126</v>
      </c>
      <c r="E33" s="2" t="s">
        <v>127</v>
      </c>
      <c r="F33" t="s">
        <v>71</v>
      </c>
      <c r="G33" t="s">
        <v>152</v>
      </c>
      <c r="H33" t="s">
        <v>153</v>
      </c>
      <c r="I33">
        <v>3</v>
      </c>
      <c r="J33" s="4">
        <v>106026</v>
      </c>
      <c r="K33" s="4">
        <v>318078</v>
      </c>
      <c r="L33" s="4">
        <v>25446.240000000002</v>
      </c>
      <c r="M33" t="s">
        <v>177</v>
      </c>
      <c r="N33" t="s">
        <v>128</v>
      </c>
      <c r="O33" s="8">
        <v>47492</v>
      </c>
      <c r="P33" s="9"/>
      <c r="Q33" s="11" t="s">
        <v>187</v>
      </c>
    </row>
    <row r="34" spans="1:17" hidden="1">
      <c r="A34" t="s">
        <v>133</v>
      </c>
      <c r="B34" t="s">
        <v>13</v>
      </c>
      <c r="C34" s="6">
        <v>45617</v>
      </c>
      <c r="D34" t="s">
        <v>134</v>
      </c>
      <c r="E34" s="2" t="s">
        <v>135</v>
      </c>
      <c r="F34" t="s">
        <v>71</v>
      </c>
      <c r="G34" t="s">
        <v>152</v>
      </c>
      <c r="H34" t="s">
        <v>153</v>
      </c>
      <c r="I34">
        <v>3</v>
      </c>
      <c r="J34" s="4">
        <v>106026</v>
      </c>
      <c r="K34" s="4">
        <v>318078</v>
      </c>
      <c r="L34" s="4">
        <v>25446.240000000002</v>
      </c>
      <c r="M34" t="s">
        <v>177</v>
      </c>
      <c r="N34" t="s">
        <v>128</v>
      </c>
      <c r="O34" s="8">
        <v>47492</v>
      </c>
      <c r="P34" s="9"/>
      <c r="Q34" s="11" t="s">
        <v>187</v>
      </c>
    </row>
    <row r="35" spans="1:17" s="20" customFormat="1">
      <c r="C35" s="21">
        <v>45609</v>
      </c>
      <c r="D35" s="20" t="s">
        <v>14</v>
      </c>
      <c r="E35" s="22" t="s">
        <v>86</v>
      </c>
      <c r="F35" s="20" t="s">
        <v>87</v>
      </c>
      <c r="G35" s="20" t="s">
        <v>152</v>
      </c>
      <c r="H35" s="20" t="s">
        <v>153</v>
      </c>
      <c r="I35" s="20">
        <v>1</v>
      </c>
      <c r="J35" s="23">
        <v>106026</v>
      </c>
      <c r="K35" s="23">
        <v>106026</v>
      </c>
      <c r="L35" s="23">
        <v>8482.08</v>
      </c>
      <c r="M35" s="20" t="s">
        <v>169</v>
      </c>
      <c r="N35" s="20" t="s">
        <v>88</v>
      </c>
      <c r="O35" s="24">
        <v>47577</v>
      </c>
      <c r="P35" s="25"/>
      <c r="Q35" s="11" t="s">
        <v>187</v>
      </c>
    </row>
    <row r="36" spans="1:17" s="20" customFormat="1">
      <c r="A36" s="20" t="s">
        <v>79</v>
      </c>
      <c r="B36" s="20" t="s">
        <v>13</v>
      </c>
      <c r="C36" s="21">
        <v>45617</v>
      </c>
      <c r="D36" s="20" t="s">
        <v>80</v>
      </c>
      <c r="E36" s="22"/>
      <c r="F36" s="20" t="s">
        <v>66</v>
      </c>
      <c r="G36" s="20" t="s">
        <v>152</v>
      </c>
      <c r="H36" s="20" t="s">
        <v>153</v>
      </c>
      <c r="I36" s="20">
        <v>5</v>
      </c>
      <c r="J36" s="23">
        <v>106026</v>
      </c>
      <c r="K36" s="23">
        <v>530130</v>
      </c>
      <c r="L36" s="23">
        <v>42410.400000000001</v>
      </c>
      <c r="M36" s="20" t="s">
        <v>180</v>
      </c>
      <c r="N36" s="20" t="s">
        <v>81</v>
      </c>
      <c r="O36" s="24">
        <v>50244</v>
      </c>
      <c r="P36" s="25"/>
      <c r="Q36" s="11" t="s">
        <v>187</v>
      </c>
    </row>
    <row r="37" spans="1:17" s="20" customFormat="1">
      <c r="A37" s="20" t="s">
        <v>75</v>
      </c>
      <c r="B37" s="20" t="s">
        <v>13</v>
      </c>
      <c r="C37" s="21">
        <v>45604</v>
      </c>
      <c r="D37" s="20" t="s">
        <v>76</v>
      </c>
      <c r="E37" s="22" t="s">
        <v>77</v>
      </c>
      <c r="F37" s="20" t="s">
        <v>71</v>
      </c>
      <c r="G37" s="20" t="s">
        <v>152</v>
      </c>
      <c r="H37" s="20" t="s">
        <v>153</v>
      </c>
      <c r="I37" s="20">
        <v>1</v>
      </c>
      <c r="J37" s="23">
        <v>106026</v>
      </c>
      <c r="K37" s="23">
        <v>106026</v>
      </c>
      <c r="L37" s="23">
        <v>8482.08</v>
      </c>
      <c r="M37" s="20" t="s">
        <v>176</v>
      </c>
      <c r="N37" s="20" t="s">
        <v>78</v>
      </c>
      <c r="O37" s="24">
        <v>53244</v>
      </c>
      <c r="P37" s="25"/>
      <c r="Q37" s="11" t="s">
        <v>187</v>
      </c>
    </row>
    <row r="38" spans="1:17" s="20" customFormat="1">
      <c r="A38" s="20" t="s">
        <v>82</v>
      </c>
      <c r="B38" s="20" t="s">
        <v>13</v>
      </c>
      <c r="C38" s="21">
        <v>45621</v>
      </c>
      <c r="D38" s="20" t="s">
        <v>83</v>
      </c>
      <c r="E38" s="22" t="s">
        <v>84</v>
      </c>
      <c r="F38" s="20" t="s">
        <v>71</v>
      </c>
      <c r="G38" s="20" t="s">
        <v>152</v>
      </c>
      <c r="H38" s="20" t="s">
        <v>153</v>
      </c>
      <c r="I38" s="20">
        <v>1</v>
      </c>
      <c r="J38" s="23">
        <v>106026</v>
      </c>
      <c r="K38" s="23">
        <v>106026</v>
      </c>
      <c r="L38" s="23">
        <v>8482.08</v>
      </c>
      <c r="M38" s="20" t="s">
        <v>176</v>
      </c>
      <c r="N38" s="20" t="s">
        <v>78</v>
      </c>
      <c r="O38" s="24">
        <v>53244</v>
      </c>
      <c r="P38" s="25"/>
      <c r="Q38" s="20" t="s">
        <v>187</v>
      </c>
    </row>
    <row r="39" spans="1:17" s="20" customFormat="1">
      <c r="A39" s="20" t="s">
        <v>140</v>
      </c>
      <c r="B39" s="20" t="s">
        <v>13</v>
      </c>
      <c r="C39" s="21">
        <v>45601</v>
      </c>
      <c r="D39" s="20" t="s">
        <v>141</v>
      </c>
      <c r="E39" s="22" t="s">
        <v>142</v>
      </c>
      <c r="F39" s="20" t="s">
        <v>66</v>
      </c>
      <c r="G39" s="20" t="s">
        <v>152</v>
      </c>
      <c r="H39" s="20" t="s">
        <v>153</v>
      </c>
      <c r="I39" s="20">
        <v>1</v>
      </c>
      <c r="J39" s="23">
        <v>106026</v>
      </c>
      <c r="K39" s="23">
        <v>106026</v>
      </c>
      <c r="L39" s="23">
        <v>8482.08</v>
      </c>
      <c r="M39" s="20" t="s">
        <v>184</v>
      </c>
      <c r="N39" s="20" t="s">
        <v>143</v>
      </c>
      <c r="O39" s="24">
        <v>53583</v>
      </c>
      <c r="P39" s="25"/>
      <c r="Q39" s="20" t="s">
        <v>187</v>
      </c>
    </row>
    <row r="40" spans="1:17" s="20" customFormat="1">
      <c r="A40" s="20" t="s">
        <v>49</v>
      </c>
      <c r="B40" s="20" t="s">
        <v>13</v>
      </c>
      <c r="C40" s="21">
        <v>45617</v>
      </c>
      <c r="D40" s="20" t="s">
        <v>14</v>
      </c>
      <c r="E40" s="22" t="s">
        <v>50</v>
      </c>
      <c r="F40" s="20" t="s">
        <v>51</v>
      </c>
      <c r="G40" s="20" t="s">
        <v>152</v>
      </c>
      <c r="H40" s="20" t="s">
        <v>153</v>
      </c>
      <c r="I40" s="20">
        <v>1</v>
      </c>
      <c r="J40" s="23">
        <v>106026</v>
      </c>
      <c r="K40" s="23">
        <v>106026</v>
      </c>
      <c r="L40" s="23">
        <v>8482.08</v>
      </c>
      <c r="M40" s="20" t="s">
        <v>166</v>
      </c>
      <c r="N40" s="20" t="s">
        <v>52</v>
      </c>
      <c r="O40" s="24">
        <v>54693</v>
      </c>
      <c r="P40" s="25"/>
      <c r="Q40" s="11" t="s">
        <v>187</v>
      </c>
    </row>
    <row r="41" spans="1:17" hidden="1">
      <c r="A41" t="s">
        <v>75</v>
      </c>
      <c r="B41" t="s">
        <v>13</v>
      </c>
      <c r="C41" s="6">
        <v>45604</v>
      </c>
      <c r="D41" t="s">
        <v>76</v>
      </c>
      <c r="E41" s="2" t="s">
        <v>77</v>
      </c>
      <c r="F41" t="s">
        <v>71</v>
      </c>
      <c r="G41" t="s">
        <v>154</v>
      </c>
      <c r="H41" t="s">
        <v>39</v>
      </c>
      <c r="I41">
        <v>1</v>
      </c>
      <c r="J41" s="4">
        <v>47673</v>
      </c>
      <c r="K41" s="4">
        <v>47673</v>
      </c>
      <c r="L41" s="4">
        <v>3813.84</v>
      </c>
      <c r="M41" t="s">
        <v>176</v>
      </c>
      <c r="N41" t="s">
        <v>78</v>
      </c>
      <c r="O41" s="8">
        <v>41501</v>
      </c>
      <c r="P41" s="9"/>
      <c r="Q41" s="11" t="s">
        <v>187</v>
      </c>
    </row>
    <row r="42" spans="1:17">
      <c r="A42" s="20" t="s">
        <v>109</v>
      </c>
      <c r="B42" s="20" t="s">
        <v>13</v>
      </c>
      <c r="C42" s="21">
        <v>45602</v>
      </c>
      <c r="D42" s="20" t="s">
        <v>14</v>
      </c>
      <c r="E42" s="22" t="s">
        <v>110</v>
      </c>
      <c r="F42" s="20" t="s">
        <v>111</v>
      </c>
      <c r="G42" s="20" t="s">
        <v>154</v>
      </c>
      <c r="H42" s="20" t="s">
        <v>39</v>
      </c>
      <c r="I42" s="20">
        <v>1</v>
      </c>
      <c r="J42" s="23">
        <v>47673</v>
      </c>
      <c r="K42" s="23">
        <v>47673</v>
      </c>
      <c r="L42" s="23">
        <v>3813.84</v>
      </c>
      <c r="M42" s="20" t="s">
        <v>173</v>
      </c>
      <c r="N42" s="20" t="s">
        <v>112</v>
      </c>
      <c r="O42" s="24">
        <v>41502</v>
      </c>
      <c r="P42" s="25"/>
      <c r="Q42" s="11" t="s">
        <v>187</v>
      </c>
    </row>
    <row r="43" spans="1:17" s="20" customFormat="1" hidden="1">
      <c r="A43" t="s">
        <v>98</v>
      </c>
      <c r="B43" t="s">
        <v>28</v>
      </c>
      <c r="C43" s="6">
        <v>45598</v>
      </c>
      <c r="D43" t="s">
        <v>99</v>
      </c>
      <c r="E43" s="2" t="s">
        <v>100</v>
      </c>
      <c r="F43" t="s">
        <v>31</v>
      </c>
      <c r="G43" t="s">
        <v>154</v>
      </c>
      <c r="H43" t="s">
        <v>39</v>
      </c>
      <c r="I43">
        <v>1</v>
      </c>
      <c r="J43" s="4">
        <v>47673</v>
      </c>
      <c r="K43" s="4">
        <v>47673</v>
      </c>
      <c r="L43" s="4">
        <v>3813.84</v>
      </c>
      <c r="M43" t="s">
        <v>162</v>
      </c>
      <c r="N43" t="s">
        <v>32</v>
      </c>
      <c r="O43" s="8">
        <v>41617</v>
      </c>
      <c r="P43" s="9"/>
      <c r="Q43" s="20" t="s">
        <v>187</v>
      </c>
    </row>
    <row r="44" spans="1:17" s="20" customFormat="1" hidden="1">
      <c r="A44" t="s">
        <v>45</v>
      </c>
      <c r="B44" t="s">
        <v>13</v>
      </c>
      <c r="C44" s="6">
        <v>45610</v>
      </c>
      <c r="D44" t="s">
        <v>14</v>
      </c>
      <c r="E44" s="2" t="s">
        <v>46</v>
      </c>
      <c r="F44" t="s">
        <v>47</v>
      </c>
      <c r="G44" t="s">
        <v>154</v>
      </c>
      <c r="H44" t="s">
        <v>39</v>
      </c>
      <c r="I44">
        <v>2</v>
      </c>
      <c r="J44" s="4">
        <v>47673</v>
      </c>
      <c r="K44" s="4">
        <v>95346</v>
      </c>
      <c r="L44" s="4">
        <v>7627.68</v>
      </c>
      <c r="M44" t="s">
        <v>165</v>
      </c>
      <c r="N44" t="s">
        <v>48</v>
      </c>
      <c r="O44" s="8">
        <v>47265</v>
      </c>
      <c r="P44" s="9"/>
      <c r="Q44" s="20" t="s">
        <v>187</v>
      </c>
    </row>
    <row r="45" spans="1:17" s="20" customFormat="1" hidden="1">
      <c r="A45" t="s">
        <v>68</v>
      </c>
      <c r="B45" t="s">
        <v>13</v>
      </c>
      <c r="C45" s="6">
        <v>45610</v>
      </c>
      <c r="D45" t="s">
        <v>69</v>
      </c>
      <c r="E45" s="2" t="s">
        <v>70</v>
      </c>
      <c r="F45" t="s">
        <v>71</v>
      </c>
      <c r="G45" t="s">
        <v>154</v>
      </c>
      <c r="H45" t="s">
        <v>39</v>
      </c>
      <c r="I45">
        <v>3</v>
      </c>
      <c r="J45" s="4">
        <v>47673</v>
      </c>
      <c r="K45" s="4">
        <v>143019</v>
      </c>
      <c r="L45" s="4">
        <v>11441.52</v>
      </c>
      <c r="M45" t="s">
        <v>175</v>
      </c>
      <c r="N45" t="s">
        <v>72</v>
      </c>
      <c r="O45" s="8">
        <v>47373</v>
      </c>
      <c r="P45" s="9"/>
      <c r="Q45" s="20" t="s">
        <v>187</v>
      </c>
    </row>
    <row r="46" spans="1:17" s="20" customFormat="1" hidden="1">
      <c r="A46" t="s">
        <v>37</v>
      </c>
      <c r="B46" t="s">
        <v>13</v>
      </c>
      <c r="C46" s="6">
        <v>45614</v>
      </c>
      <c r="D46" t="s">
        <v>14</v>
      </c>
      <c r="E46" s="2" t="s">
        <v>38</v>
      </c>
      <c r="F46" t="s">
        <v>35</v>
      </c>
      <c r="G46" t="s">
        <v>155</v>
      </c>
      <c r="H46" t="s">
        <v>39</v>
      </c>
      <c r="I46">
        <v>4</v>
      </c>
      <c r="J46" s="4">
        <v>47673</v>
      </c>
      <c r="K46" s="4">
        <v>190692</v>
      </c>
      <c r="L46" s="4">
        <v>15255.36</v>
      </c>
      <c r="M46" t="s">
        <v>163</v>
      </c>
      <c r="N46" t="s">
        <v>36</v>
      </c>
      <c r="O46" s="8">
        <v>49695</v>
      </c>
      <c r="P46" s="9"/>
      <c r="Q46" s="20" t="s">
        <v>187</v>
      </c>
    </row>
    <row r="47" spans="1:17" s="20" customFormat="1">
      <c r="A47" s="20" t="s">
        <v>104</v>
      </c>
      <c r="B47" s="20" t="s">
        <v>13</v>
      </c>
      <c r="C47" s="21">
        <v>45621</v>
      </c>
      <c r="D47" s="20" t="s">
        <v>14</v>
      </c>
      <c r="E47" s="22" t="s">
        <v>105</v>
      </c>
      <c r="F47" s="20" t="s">
        <v>106</v>
      </c>
      <c r="G47" s="20" t="s">
        <v>155</v>
      </c>
      <c r="H47" s="20" t="s">
        <v>107</v>
      </c>
      <c r="I47" s="20">
        <v>1</v>
      </c>
      <c r="J47" s="23">
        <v>96890</v>
      </c>
      <c r="K47" s="23">
        <v>96890</v>
      </c>
      <c r="L47" s="23">
        <v>7751.2</v>
      </c>
      <c r="M47" s="20" t="s">
        <v>172</v>
      </c>
      <c r="N47" s="20" t="s">
        <v>108</v>
      </c>
      <c r="O47" s="24">
        <v>57325</v>
      </c>
      <c r="P47" s="25"/>
      <c r="Q47" s="20" t="s">
        <v>187</v>
      </c>
    </row>
    <row r="48" spans="1:17">
      <c r="A48" s="20" t="s">
        <v>109</v>
      </c>
      <c r="B48" s="20" t="s">
        <v>13</v>
      </c>
      <c r="C48" s="21">
        <v>45602</v>
      </c>
      <c r="D48" s="20" t="s">
        <v>14</v>
      </c>
      <c r="E48" s="22" t="s">
        <v>110</v>
      </c>
      <c r="F48" s="20" t="s">
        <v>111</v>
      </c>
      <c r="G48" s="20" t="s">
        <v>156</v>
      </c>
      <c r="H48" s="20" t="s">
        <v>22</v>
      </c>
      <c r="I48" s="20">
        <v>2</v>
      </c>
      <c r="J48" s="23">
        <v>43700</v>
      </c>
      <c r="K48" s="23">
        <v>87400</v>
      </c>
      <c r="L48" s="23">
        <v>6992</v>
      </c>
      <c r="M48" s="20" t="s">
        <v>173</v>
      </c>
      <c r="N48" s="20" t="s">
        <v>112</v>
      </c>
      <c r="O48" s="24">
        <v>41502</v>
      </c>
      <c r="P48" s="25"/>
      <c r="Q48" t="s">
        <v>187</v>
      </c>
    </row>
    <row r="49" spans="1:17" hidden="1">
      <c r="A49" t="s">
        <v>18</v>
      </c>
      <c r="B49" t="s">
        <v>13</v>
      </c>
      <c r="C49" s="6">
        <v>45615</v>
      </c>
      <c r="D49" t="s">
        <v>14</v>
      </c>
      <c r="E49" s="2" t="s">
        <v>19</v>
      </c>
      <c r="F49" t="s">
        <v>20</v>
      </c>
      <c r="G49" t="s">
        <v>156</v>
      </c>
      <c r="H49" t="s">
        <v>22</v>
      </c>
      <c r="I49">
        <v>1</v>
      </c>
      <c r="J49" s="4">
        <v>43700</v>
      </c>
      <c r="K49" s="4">
        <v>43700</v>
      </c>
      <c r="L49" s="4">
        <v>3496</v>
      </c>
      <c r="M49" t="s">
        <v>160</v>
      </c>
      <c r="N49" t="s">
        <v>21</v>
      </c>
      <c r="O49" s="8">
        <v>47561</v>
      </c>
      <c r="P49" s="9"/>
      <c r="Q49" t="s">
        <v>187</v>
      </c>
    </row>
    <row r="50" spans="1:17" s="11" customFormat="1" hidden="1">
      <c r="A50" s="11" t="s">
        <v>62</v>
      </c>
      <c r="B50" s="11" t="s">
        <v>13</v>
      </c>
      <c r="C50" s="12">
        <v>45616</v>
      </c>
      <c r="D50" s="11" t="s">
        <v>14</v>
      </c>
      <c r="E50" s="13"/>
      <c r="F50" s="11" t="s">
        <v>60</v>
      </c>
      <c r="G50" s="11" t="s">
        <v>156</v>
      </c>
      <c r="H50" s="11" t="s">
        <v>22</v>
      </c>
      <c r="I50" s="11">
        <v>2</v>
      </c>
      <c r="J50" s="14">
        <v>43700</v>
      </c>
      <c r="K50" s="14">
        <v>87400</v>
      </c>
      <c r="L50" s="14">
        <v>6992</v>
      </c>
      <c r="M50" s="11" t="s">
        <v>168</v>
      </c>
      <c r="N50" s="11" t="s">
        <v>61</v>
      </c>
      <c r="O50" s="15">
        <v>52468</v>
      </c>
      <c r="P50" s="16"/>
      <c r="Q50" s="11" t="s">
        <v>187</v>
      </c>
    </row>
    <row r="51" spans="1:17">
      <c r="A51" s="20" t="s">
        <v>96</v>
      </c>
      <c r="B51" s="20" t="s">
        <v>28</v>
      </c>
      <c r="C51" s="21">
        <v>45605</v>
      </c>
      <c r="D51" s="20" t="s">
        <v>97</v>
      </c>
      <c r="E51" s="22" t="s">
        <v>65</v>
      </c>
      <c r="F51" s="20" t="s">
        <v>94</v>
      </c>
      <c r="G51" s="20" t="s">
        <v>158</v>
      </c>
      <c r="H51" s="20" t="s">
        <v>157</v>
      </c>
      <c r="I51" s="20">
        <v>1</v>
      </c>
      <c r="J51" s="23">
        <v>52815</v>
      </c>
      <c r="K51" s="23">
        <v>52815</v>
      </c>
      <c r="L51" s="23">
        <v>4225.2</v>
      </c>
      <c r="M51" s="20" t="s">
        <v>171</v>
      </c>
      <c r="N51" s="20" t="s">
        <v>95</v>
      </c>
      <c r="O51" s="24">
        <v>35289</v>
      </c>
      <c r="P51" s="25"/>
      <c r="Q51" t="s">
        <v>187</v>
      </c>
    </row>
    <row r="52" spans="1:17" s="20" customFormat="1">
      <c r="A52" s="20" t="s">
        <v>109</v>
      </c>
      <c r="B52" s="20" t="s">
        <v>13</v>
      </c>
      <c r="C52" s="21">
        <v>45602</v>
      </c>
      <c r="D52" s="20" t="s">
        <v>14</v>
      </c>
      <c r="E52" s="22" t="s">
        <v>110</v>
      </c>
      <c r="F52" s="20" t="s">
        <v>111</v>
      </c>
      <c r="G52" s="20" t="s">
        <v>158</v>
      </c>
      <c r="H52" s="20" t="s">
        <v>157</v>
      </c>
      <c r="I52" s="20">
        <v>1</v>
      </c>
      <c r="J52" s="23">
        <v>52815</v>
      </c>
      <c r="K52" s="23">
        <v>52815</v>
      </c>
      <c r="L52" s="23">
        <v>4225.2</v>
      </c>
      <c r="M52" s="20" t="s">
        <v>173</v>
      </c>
      <c r="N52" s="20" t="s">
        <v>112</v>
      </c>
      <c r="O52" s="24">
        <v>41502</v>
      </c>
      <c r="P52" s="25"/>
      <c r="Q52" s="20" t="s">
        <v>187</v>
      </c>
    </row>
    <row r="53" spans="1:17" s="20" customFormat="1" hidden="1">
      <c r="A53" t="s">
        <v>37</v>
      </c>
      <c r="B53" t="s">
        <v>13</v>
      </c>
      <c r="C53" s="6">
        <v>45614</v>
      </c>
      <c r="D53" t="s">
        <v>14</v>
      </c>
      <c r="E53" s="2" t="s">
        <v>38</v>
      </c>
      <c r="F53" t="s">
        <v>35</v>
      </c>
      <c r="G53" t="s">
        <v>158</v>
      </c>
      <c r="H53" t="s">
        <v>157</v>
      </c>
      <c r="I53">
        <v>2</v>
      </c>
      <c r="J53" s="4">
        <v>52815</v>
      </c>
      <c r="K53" s="4">
        <v>105630</v>
      </c>
      <c r="L53" s="4">
        <v>8450.4</v>
      </c>
      <c r="M53" t="s">
        <v>163</v>
      </c>
      <c r="N53" t="s">
        <v>36</v>
      </c>
      <c r="O53" s="8">
        <v>49695</v>
      </c>
      <c r="P53" s="9"/>
      <c r="Q53" s="20" t="s">
        <v>187</v>
      </c>
    </row>
    <row r="54" spans="1:17" s="20" customFormat="1" hidden="1">
      <c r="A54" t="s">
        <v>27</v>
      </c>
      <c r="B54" t="s">
        <v>28</v>
      </c>
      <c r="C54" s="6">
        <v>45618</v>
      </c>
      <c r="D54" t="s">
        <v>29</v>
      </c>
      <c r="E54" s="2" t="s">
        <v>30</v>
      </c>
      <c r="F54" t="s">
        <v>31</v>
      </c>
      <c r="G54" t="s">
        <v>158</v>
      </c>
      <c r="H54" t="s">
        <v>157</v>
      </c>
      <c r="I54">
        <v>2</v>
      </c>
      <c r="J54" s="4">
        <v>52815</v>
      </c>
      <c r="K54" s="4">
        <v>105630</v>
      </c>
      <c r="L54" s="4">
        <v>8450.4</v>
      </c>
      <c r="M54" t="s">
        <v>162</v>
      </c>
      <c r="N54" t="s">
        <v>32</v>
      </c>
      <c r="O54" s="8">
        <v>55197</v>
      </c>
      <c r="P54" s="9"/>
      <c r="Q54" s="20" t="s">
        <v>187</v>
      </c>
    </row>
    <row r="55" spans="1:17" hidden="1">
      <c r="K55" s="4">
        <f>SUBTOTAL(9,K2:K54)</f>
        <v>2118560</v>
      </c>
      <c r="L55" s="4">
        <f>SUBTOTAL(9,L2:L54)</f>
        <v>169484.80000000002</v>
      </c>
    </row>
    <row r="56" spans="1:17" hidden="1">
      <c r="K56" s="4">
        <f>[1]Sheet1!$L$102-K55</f>
        <v>3399074</v>
      </c>
    </row>
  </sheetData>
  <autoFilter ref="A1:P56">
    <filterColumn colId="7">
      <colorFilter dxfId="0" cellColor="0"/>
    </filterColumn>
    <sortState ref="A2:P56">
      <sortCondition ref="H1:H56"/>
    </sortState>
  </autoFilter>
  <pageMargins left="0.7" right="0.7" top="0.75" bottom="0.75" header="0.3" footer="0.3"/>
  <pageSetup paperSize="9" scale="7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7" sqref="F17"/>
    </sheetView>
  </sheetViews>
  <sheetFormatPr defaultRowHeight="14.25"/>
  <cols>
    <col min="1" max="1" width="14.375" customWidth="1"/>
    <col min="2" max="6" width="13.875" customWidth="1"/>
    <col min="7" max="7" width="13.75" customWidth="1"/>
    <col min="8" max="8" width="11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BL3178 - Lê Thị Lan Phương</dc:creator>
  <cp:lastModifiedBy>Administrator</cp:lastModifiedBy>
  <cp:lastPrinted>2024-12-28T01:37:13Z</cp:lastPrinted>
  <dcterms:created xsi:type="dcterms:W3CDTF">2024-12-27T03:48:00Z</dcterms:created>
  <dcterms:modified xsi:type="dcterms:W3CDTF">2025-01-10T03:40:50Z</dcterms:modified>
</cp:coreProperties>
</file>