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OMITA" sheetId="2" r:id="rId1"/>
    <sheet name="Dalatfarm" sheetId="3" r:id="rId2"/>
    <sheet name="Viety HN" sheetId="4" r:id="rId3"/>
    <sheet name="Đức thành" sheetId="5" state="hidden" r:id="rId4"/>
    <sheet name="Ready mart" sheetId="6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5" l="1"/>
  <c r="I7" i="5"/>
  <c r="H7" i="5"/>
  <c r="G7" i="5"/>
  <c r="J24" i="4" l="1"/>
  <c r="I24" i="4"/>
  <c r="H24" i="4"/>
  <c r="G24" i="4"/>
  <c r="J113" i="3" l="1"/>
  <c r="J46" i="2" l="1"/>
  <c r="I46" i="2"/>
  <c r="H46" i="2"/>
  <c r="G46" i="2"/>
</calcChain>
</file>

<file path=xl/sharedStrings.xml><?xml version="1.0" encoding="utf-8"?>
<sst xmlns="http://schemas.openxmlformats.org/spreadsheetml/2006/main" count="653" uniqueCount="315">
  <si>
    <t>DANH SÁCH BÁN HÀNG</t>
  </si>
  <si>
    <t>Ngày hạch toán</t>
  </si>
  <si>
    <t>Ngày chứng từ</t>
  </si>
  <si>
    <t>Số chứng từ</t>
  </si>
  <si>
    <t>Số hóa đơn</t>
  </si>
  <si>
    <t>Mã khách hàng</t>
  </si>
  <si>
    <t>Diễn giải</t>
  </si>
  <si>
    <t>Tổng tiền hàng</t>
  </si>
  <si>
    <t>Tiền chiết khấu</t>
  </si>
  <si>
    <t>Tiền thuế GTGT</t>
  </si>
  <si>
    <t>Tổng tiền thanh toán</t>
  </si>
  <si>
    <t>BH2308627</t>
  </si>
  <si>
    <t>00059266</t>
  </si>
  <si>
    <t>TOMITA</t>
  </si>
  <si>
    <t xml:space="preserve">Bán hàng CÔNG TY CỔ PHẦN TRANG TRẠI TOMITA VIỆT NAM </t>
  </si>
  <si>
    <t>BH2308852</t>
  </si>
  <si>
    <t>00061633</t>
  </si>
  <si>
    <t>BH2309106</t>
  </si>
  <si>
    <t>00064933</t>
  </si>
  <si>
    <t>BH2309248</t>
  </si>
  <si>
    <t>00066675</t>
  </si>
  <si>
    <t>HBTL2310/0227</t>
  </si>
  <si>
    <t>Hàng trả</t>
  </si>
  <si>
    <t>BH2309402</t>
  </si>
  <si>
    <t>00068103</t>
  </si>
  <si>
    <t>HBTL2310/0294</t>
  </si>
  <si>
    <t>BH2309487</t>
  </si>
  <si>
    <t>00069401</t>
  </si>
  <si>
    <t>HBTL2310/0335</t>
  </si>
  <si>
    <t>BH2309759</t>
  </si>
  <si>
    <t>00070048</t>
  </si>
  <si>
    <t>HBTL2310/0280</t>
  </si>
  <si>
    <t>BH2313054</t>
  </si>
  <si>
    <t>00020164</t>
  </si>
  <si>
    <t>Bán hàng CÔNG TY CỔ PHẦN TRANG TRẠI TOMITA VIỆT NAM theo hóa đơn 00020164</t>
  </si>
  <si>
    <t>BH2313112</t>
  </si>
  <si>
    <t>00020275</t>
  </si>
  <si>
    <t>Bán hàng CÔNG TY CỔ PHẦN TRANG TRẠI TOMITA VIỆT NAM theo hóa đơn 00020275</t>
  </si>
  <si>
    <t>BH2313223</t>
  </si>
  <si>
    <t>00021131</t>
  </si>
  <si>
    <t>Bán hàng CÔNG TY CỔ PHẦN TRANG TRẠI TOMITA VIỆT NAM , CK 5%</t>
  </si>
  <si>
    <t>BH2313488</t>
  </si>
  <si>
    <t>00023754</t>
  </si>
  <si>
    <t>Bán hàng CÔNG TY CỔ PHẦN TRANG TRẠI TOMITA VIỆT NAM theo hóa đơn 00023754</t>
  </si>
  <si>
    <t>BH2313586</t>
  </si>
  <si>
    <t>00024972</t>
  </si>
  <si>
    <t>Bán hàng CÔNG TY CỔ PHẦN TRANG TRẠI TOMITA VIỆT NAM theo hóa đơn 00024972</t>
  </si>
  <si>
    <t>BH2313801</t>
  </si>
  <si>
    <t>00026633</t>
  </si>
  <si>
    <t>Bán hàng CÔNG TY CỔ PHẦN TRANG TRẠI TOMITA VIỆT NAM theo hóa đơn 00026633</t>
  </si>
  <si>
    <t>BH2313913</t>
  </si>
  <si>
    <t>00027979</t>
  </si>
  <si>
    <t>Tomita Mart - Tây Mỗ 3 (TK 2 Vinhomes) , ck 5% cố định</t>
  </si>
  <si>
    <t>BH2313937</t>
  </si>
  <si>
    <t>00028056</t>
  </si>
  <si>
    <t>Bán hàng CÔNG TY CỔ PHẦN TRANG TRẠI TOMITA VIỆT NAM theo hóa đơn 00028056</t>
  </si>
  <si>
    <t>HBTL2311/2312</t>
  </si>
  <si>
    <t>Hàng Trả - CÔNG TY CỔ PHẦN TRANG TRẠI TOMITA VIỆT NAM - 568 PHÚC DIỄN</t>
  </si>
  <si>
    <t>BH2314044</t>
  </si>
  <si>
    <t>00029023</t>
  </si>
  <si>
    <t>Bán hàng CÔNG TY CỔ PHẦN TRANG TRẠI TOMITA VIỆT NAM theo hóa đơn 00029023</t>
  </si>
  <si>
    <t>BH2314056</t>
  </si>
  <si>
    <t>00029241</t>
  </si>
  <si>
    <t>Bán hàng CÔNG TY CỔ PHẦN TRANG TRẠI TOMITA VIỆT NAM theo hóa đơn 00029241</t>
  </si>
  <si>
    <t>BH2314070</t>
  </si>
  <si>
    <t>00029315</t>
  </si>
  <si>
    <t>Bán hàng CÔNG TY CỔ PHẦN TRANG TRẠI TOMITA VIỆT NAM theo hóa đơn 00029315</t>
  </si>
  <si>
    <t>BH2314206</t>
  </si>
  <si>
    <t>00030319</t>
  </si>
  <si>
    <t>Bán hàng CÔNG TY CỔ PHẦN TRANG TRẠI TOMITA VIỆT NAM theo hóa đơn 00030319</t>
  </si>
  <si>
    <t>BH2314353</t>
  </si>
  <si>
    <t>00030887</t>
  </si>
  <si>
    <t>Bán hàng CÔNG TY CỔ PHẦN TRANG TRẠI TOMITA VIỆT NAM theo hóa đơn 00030887</t>
  </si>
  <si>
    <t>BH2314417</t>
  </si>
  <si>
    <t>00032069</t>
  </si>
  <si>
    <t>Tomita Mart - Tây Mỗ 4 , CK 5% CỐ ĐỊNH + 5% ĐƠN KHAI TRƯƠNG ( GIAO NGÀY 2-7-2024)</t>
  </si>
  <si>
    <t>BH2314439</t>
  </si>
  <si>
    <t>00032132</t>
  </si>
  <si>
    <t>Bán hàng CÔNG TY CỔ PHẦN TRANG TRẠI TOMITA VIỆT NAM theo hóa đơn 00032132</t>
  </si>
  <si>
    <t>BH2314594</t>
  </si>
  <si>
    <t>00033460</t>
  </si>
  <si>
    <t>Bán hàng CÔNG TY CỔ PHẦN TRANG TRẠI TOMITA VIỆT NAM theo hóa đơn 00033460</t>
  </si>
  <si>
    <t>BH2314754</t>
  </si>
  <si>
    <t>00034114</t>
  </si>
  <si>
    <t>Bán hàng CÔNG TY CỔ PHẦN TRANG TRẠI TOMITA VIỆT NAM theo hóa đơn 00034114</t>
  </si>
  <si>
    <t>BH2314778</t>
  </si>
  <si>
    <t>00034164</t>
  </si>
  <si>
    <t>Tomita Mart - GS1.01S29 Vinhomes Smart City Tây Mỗ, CK 5% CỐ ĐỊNH</t>
  </si>
  <si>
    <t>BH2314981</t>
  </si>
  <si>
    <t>00035573</t>
  </si>
  <si>
    <t>Bán hàng CÔNG TY CỔ PHẦN TRANG TRẠI TOMITA VIỆT NAM theo hóa đơn 00035573</t>
  </si>
  <si>
    <t>BH2315035</t>
  </si>
  <si>
    <t>00036728</t>
  </si>
  <si>
    <t>Bán hàng CÔNG TY CỔ PHẦN TRANG TRẠI TOMITA VIỆT NAM theo hóa đơn 00036728</t>
  </si>
  <si>
    <t>BH2315171</t>
  </si>
  <si>
    <t>00038571</t>
  </si>
  <si>
    <t>Bán hàng CÔNG TY CỔ PHẦN TRANG TRẠI TOMITA VIỆT NAM theo hóa đơn 00038571</t>
  </si>
  <si>
    <t>BH2315284</t>
  </si>
  <si>
    <t>00041230</t>
  </si>
  <si>
    <t>CÔNG TY CỔ PHẦN TRANG TRẠI TOMITA VIỆT NAM</t>
  </si>
  <si>
    <t>BH2315573</t>
  </si>
  <si>
    <t>00042721</t>
  </si>
  <si>
    <t>BH2315669</t>
  </si>
  <si>
    <t>00043150</t>
  </si>
  <si>
    <t>BH2315959</t>
  </si>
  <si>
    <t>00047044</t>
  </si>
  <si>
    <t>BH2316175</t>
  </si>
  <si>
    <t>00047376</t>
  </si>
  <si>
    <t>BH2316419</t>
  </si>
  <si>
    <t>00050254</t>
  </si>
  <si>
    <t>BH2316616</t>
  </si>
  <si>
    <t>00053200</t>
  </si>
  <si>
    <t>Tổng cộng</t>
  </si>
  <si>
    <t>Khách hàng</t>
  </si>
  <si>
    <t>BH2315268</t>
  </si>
  <si>
    <t>DALATFARM001</t>
  </si>
  <si>
    <t>Dalat Farm Vinhomes Quận 9, TPHCM</t>
  </si>
  <si>
    <t>PT2310/0009</t>
  </si>
  <si>
    <t>Thu tiền đơn hàng</t>
  </si>
  <si>
    <t>BH2308663</t>
  </si>
  <si>
    <t>DALATFARM002</t>
  </si>
  <si>
    <t>Dalat Farm Vinhomes Ocean S1.10, HN</t>
  </si>
  <si>
    <t>HBTL2310/0009</t>
  </si>
  <si>
    <t>Hàng trả - Dalat Farm Vinhomes Ocean S1.10, HN</t>
  </si>
  <si>
    <t>PT2310/0066</t>
  </si>
  <si>
    <t>BH2308662</t>
  </si>
  <si>
    <t>DALATFARM003</t>
  </si>
  <si>
    <t>Dalat Farm Vinhomes Ocean S2.10, HN</t>
  </si>
  <si>
    <t>HBTL2310/0008</t>
  </si>
  <si>
    <t>Hàng trả - Dalat Farm Vinhomes Ocean S2.10, HN</t>
  </si>
  <si>
    <t>PT2311/0072</t>
  </si>
  <si>
    <t>BH2308661</t>
  </si>
  <si>
    <t>DALATFARM004</t>
  </si>
  <si>
    <t>Dalat Farm Vinhomes Ocean S2.17, HN</t>
  </si>
  <si>
    <t>PT2311/0071</t>
  </si>
  <si>
    <t>BH2308664</t>
  </si>
  <si>
    <t>DALATFARM005</t>
  </si>
  <si>
    <t>Dalat Farm SmartCity</t>
  </si>
  <si>
    <t>PT2310/0048</t>
  </si>
  <si>
    <t>HBTL2310/0102</t>
  </si>
  <si>
    <t>Hàng trả - Dalat Farm SmartCity</t>
  </si>
  <si>
    <t>BH2318606</t>
  </si>
  <si>
    <t>HBTL2310/0278</t>
  </si>
  <si>
    <t>Hàng trả - Dalat Farm Vinhomes Ocean S2.17, HN</t>
  </si>
  <si>
    <t>BH2310365</t>
  </si>
  <si>
    <t>HBTL2311/251</t>
  </si>
  <si>
    <t>BH2310363</t>
  </si>
  <si>
    <t>HBTL2311/250</t>
  </si>
  <si>
    <t>BH2310364</t>
  </si>
  <si>
    <t>HBTL2311/333</t>
  </si>
  <si>
    <t>HBTL2310/0458</t>
  </si>
  <si>
    <t>BH2310417</t>
  </si>
  <si>
    <t>DALATFARM007</t>
  </si>
  <si>
    <t>DalatFarm  M1 Masterise Ocean park</t>
  </si>
  <si>
    <t>HBTL2311/590</t>
  </si>
  <si>
    <t>BH2311104</t>
  </si>
  <si>
    <t>HBTL2311/583</t>
  </si>
  <si>
    <t>BH2311110</t>
  </si>
  <si>
    <t>HBTL2311/388</t>
  </si>
  <si>
    <t>BH2310795</t>
  </si>
  <si>
    <t>HBTL2311/589</t>
  </si>
  <si>
    <t>BH2311118</t>
  </si>
  <si>
    <t>HBTL2311/585</t>
  </si>
  <si>
    <t>BH2310794</t>
  </si>
  <si>
    <t>HBTL2311/591</t>
  </si>
  <si>
    <t>Hàng trả - DalatFarm  M1 Masterise Ocean park</t>
  </si>
  <si>
    <t>BH2311113</t>
  </si>
  <si>
    <t>HBTL2311/584</t>
  </si>
  <si>
    <t>HBTL2311/749</t>
  </si>
  <si>
    <t>HBTL2311/750</t>
  </si>
  <si>
    <t>HBTL2311/748</t>
  </si>
  <si>
    <t>HBTL2311/747</t>
  </si>
  <si>
    <t>BH2311819</t>
  </si>
  <si>
    <t>HBTL2311/1160</t>
  </si>
  <si>
    <t>BH2311832</t>
  </si>
  <si>
    <t>HBTL2311/1061</t>
  </si>
  <si>
    <t>BH2311836</t>
  </si>
  <si>
    <t>HBTL2311/1060</t>
  </si>
  <si>
    <t>HBTL2311/1161</t>
  </si>
  <si>
    <t>BH2311826</t>
  </si>
  <si>
    <t>BH2311837</t>
  </si>
  <si>
    <t>DALATFARM008</t>
  </si>
  <si>
    <t>Dalat Farm Vinhome Ocean Park S1.12, HN</t>
  </si>
  <si>
    <t>BH2312327</t>
  </si>
  <si>
    <t>HBTL2311/1215</t>
  </si>
  <si>
    <t>BH2312698</t>
  </si>
  <si>
    <t>HBTL2311/1380</t>
  </si>
  <si>
    <t>BH2312699</t>
  </si>
  <si>
    <t>BH2312707</t>
  </si>
  <si>
    <t>HBTL2311/1379</t>
  </si>
  <si>
    <t>BH2312326</t>
  </si>
  <si>
    <t>HBTL2311/1216</t>
  </si>
  <si>
    <t>Hàng Trả - Dalat Farm Vinhome Ocean Park S1.12, HN</t>
  </si>
  <si>
    <t>HBTL2311/1382</t>
  </si>
  <si>
    <t>BH2312470</t>
  </si>
  <si>
    <t>DALATFARM009</t>
  </si>
  <si>
    <t>Dalat Farm Vinhomes Ocean S1.08, HN</t>
  </si>
  <si>
    <t>HBTL2311/1381</t>
  </si>
  <si>
    <t>Hàng Trả - Dalat Farm Vinhomes Ocean S1.08, HN</t>
  </si>
  <si>
    <t>BH2312712</t>
  </si>
  <si>
    <t>DALATFARM010</t>
  </si>
  <si>
    <t>Dalat Farm Vinhomes Ocean S2.09, HN</t>
  </si>
  <si>
    <t>BH2313047</t>
  </si>
  <si>
    <t>HBTL2311/1602</t>
  </si>
  <si>
    <t>BH2313664</t>
  </si>
  <si>
    <t>HBTL2311/1914</t>
  </si>
  <si>
    <t>BH2313060</t>
  </si>
  <si>
    <t>HBTL2311/1603</t>
  </si>
  <si>
    <t>HBTL2311/1831</t>
  </si>
  <si>
    <t>BH2313674</t>
  </si>
  <si>
    <t>HBTL2311/1981</t>
  </si>
  <si>
    <t>HBTL2311/1983</t>
  </si>
  <si>
    <t>BH2313065</t>
  </si>
  <si>
    <t>HBTL2311/1606</t>
  </si>
  <si>
    <t>HBTL2311/1605</t>
  </si>
  <si>
    <t>BH2313677</t>
  </si>
  <si>
    <t>HBTL2311/1915</t>
  </si>
  <si>
    <t>BH2313061</t>
  </si>
  <si>
    <t>HBTL2311/1604</t>
  </si>
  <si>
    <t>HBTL2311/1832</t>
  </si>
  <si>
    <t>HBTL2311/1916</t>
  </si>
  <si>
    <t>HBTL2311/1982</t>
  </si>
  <si>
    <t>BH2313048</t>
  </si>
  <si>
    <t>HBTL2311/1607</t>
  </si>
  <si>
    <t>BH2313660</t>
  </si>
  <si>
    <t>HBTL2311/1918</t>
  </si>
  <si>
    <t>HBTL2311/1917</t>
  </si>
  <si>
    <t>BH2313409</t>
  </si>
  <si>
    <t>HBTL2311/1919</t>
  </si>
  <si>
    <t>HBTL2311/1920</t>
  </si>
  <si>
    <t>BH2314210</t>
  </si>
  <si>
    <t>BH2314231</t>
  </si>
  <si>
    <t>BH2313861</t>
  </si>
  <si>
    <t>BH2314241</t>
  </si>
  <si>
    <t>BH2313859</t>
  </si>
  <si>
    <t>BH2314213</t>
  </si>
  <si>
    <t>BH2314230</t>
  </si>
  <si>
    <t>BH2313712</t>
  </si>
  <si>
    <t>DALATFARM011</t>
  </si>
  <si>
    <t>Dalat Farm Tòa M2 Ocean Park, HN</t>
  </si>
  <si>
    <t>BH2314212</t>
  </si>
  <si>
    <t>Dalatfarm thanh toán công  nợ tháng 3 - 4</t>
  </si>
  <si>
    <t>Dalatfarm thanh toán công  nợ ngày 1-20/6</t>
  </si>
  <si>
    <t>HBTL2311/3341</t>
  </si>
  <si>
    <t>BH2316551</t>
  </si>
  <si>
    <t>BH2316563</t>
  </si>
  <si>
    <t>BH2316556</t>
  </si>
  <si>
    <t>BH2316562</t>
  </si>
  <si>
    <t>BH2316554</t>
  </si>
  <si>
    <t>DALATFARM012</t>
  </si>
  <si>
    <t>Dalat Farm Tòa P3 Ocean Park, HN</t>
  </si>
  <si>
    <t>BH2316553</t>
  </si>
  <si>
    <t>BH2313053</t>
  </si>
  <si>
    <t>00020163</t>
  </si>
  <si>
    <t>VIETY</t>
  </si>
  <si>
    <t>CÔNG TY TNHH VIỆT Ý HÀ NỘI CENTER</t>
  </si>
  <si>
    <t>HBTL2311/1608</t>
  </si>
  <si>
    <t>HBTL2311/1840</t>
  </si>
  <si>
    <t>BH2313572</t>
  </si>
  <si>
    <t>00024912</t>
  </si>
  <si>
    <t>BH2313695</t>
  </si>
  <si>
    <t>00026376</t>
  </si>
  <si>
    <t>BH2313885</t>
  </si>
  <si>
    <t>00027955</t>
  </si>
  <si>
    <t>HBTL2311/2039</t>
  </si>
  <si>
    <t>BH2314327</t>
  </si>
  <si>
    <t>00030819</t>
  </si>
  <si>
    <t>HBTL2311/2399</t>
  </si>
  <si>
    <t>BH2314702</t>
  </si>
  <si>
    <t>00033902</t>
  </si>
  <si>
    <t>BH2314982</t>
  </si>
  <si>
    <t>00035574</t>
  </si>
  <si>
    <t>HBTL2311/2674</t>
  </si>
  <si>
    <t>BH2315283</t>
  </si>
  <si>
    <t>00039876</t>
  </si>
  <si>
    <t>HBTL2311/2734</t>
  </si>
  <si>
    <t>BH2315549</t>
  </si>
  <si>
    <t>00041641</t>
  </si>
  <si>
    <t>BH2315899</t>
  </si>
  <si>
    <t>00045216</t>
  </si>
  <si>
    <t>HBTL2311/3055</t>
  </si>
  <si>
    <t>BH2315998</t>
  </si>
  <si>
    <t>00047065</t>
  </si>
  <si>
    <t>BH2316177</t>
  </si>
  <si>
    <t>00047378</t>
  </si>
  <si>
    <t>BH2316615</t>
  </si>
  <si>
    <t>00053199</t>
  </si>
  <si>
    <t>HBTL2311/3186</t>
  </si>
  <si>
    <t>Chi nhánh</t>
  </si>
  <si>
    <t>BH2314566</t>
  </si>
  <si>
    <t>00033210</t>
  </si>
  <si>
    <t>DUCTHANH</t>
  </si>
  <si>
    <t>Siêu Thị Đức Thành - Toà The Pride, Tố Hữu, La Khê, Hà Đông, Hà Nội</t>
  </si>
  <si>
    <t>C6 HÀ NỘI</t>
  </si>
  <si>
    <t>BH2314564</t>
  </si>
  <si>
    <t>00033209</t>
  </si>
  <si>
    <t>Siêu thị Đức Thành 37 Bà Triệu, Hà Đông</t>
  </si>
  <si>
    <t>BH2315282</t>
  </si>
  <si>
    <t>00041229</t>
  </si>
  <si>
    <t>BH2316157</t>
  </si>
  <si>
    <t>00047368</t>
  </si>
  <si>
    <t>KL00149</t>
  </si>
  <si>
    <t>Số dòng = 4</t>
  </si>
  <si>
    <t>BH2315232</t>
  </si>
  <si>
    <t>READY MART</t>
  </si>
  <si>
    <t>Ready mart - bến xe Giáp Bát</t>
  </si>
  <si>
    <t>BH2315233</t>
  </si>
  <si>
    <t>Ready Mart - CS6 - K35 Tân Mai</t>
  </si>
  <si>
    <t>BH2315234</t>
  </si>
  <si>
    <t>CHỊ HÀ THỊ CÚC (READY MART)</t>
  </si>
  <si>
    <t>BH2315231</t>
  </si>
  <si>
    <t>Ready Mart - CS2 - Định Công</t>
  </si>
  <si>
    <t>BH2315236</t>
  </si>
  <si>
    <t>Hà Thị Cúc CS1 - Tòa C KVKL</t>
  </si>
  <si>
    <t>Số dòng =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</si>
</sst>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Microsoft Sans Serif"/>
      <family val="2"/>
    </font>
    <font>
      <b/>
      <sz val="14"/>
      <name val="Times New Roman"/>
      <family val="1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/>
    <xf numFmtId="0" fontId="4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38" fontId="4" fillId="0" borderId="1" xfId="0" applyNumberFormat="1" applyFont="1" applyBorder="1"/>
    <xf numFmtId="14" fontId="0" fillId="0" borderId="0" xfId="0" applyNumberFormat="1"/>
    <xf numFmtId="38" fontId="0" fillId="0" borderId="0" xfId="0" applyNumberFormat="1"/>
    <xf numFmtId="14" fontId="6" fillId="0" borderId="3" xfId="0" applyNumberFormat="1" applyFont="1" applyBorder="1" applyAlignment="1">
      <alignment horizontal="center" vertical="center"/>
    </xf>
    <xf numFmtId="38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4" fontId="8" fillId="3" borderId="3" xfId="0" applyNumberFormat="1" applyFont="1" applyFill="1" applyBorder="1" applyAlignment="1">
      <alignment horizontal="left" vertical="center"/>
    </xf>
    <xf numFmtId="38" fontId="8" fillId="3" borderId="3" xfId="0" applyNumberFormat="1" applyFont="1" applyFill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8" fontId="6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pane xSplit="3" ySplit="2" topLeftCell="D36" activePane="bottomRight" state="frozen"/>
      <selection pane="topRight" activeCell="D1" sqref="D1"/>
      <selection pane="bottomLeft" activeCell="A3" sqref="A3"/>
      <selection pane="bottomRight" activeCell="A42" sqref="A42:XFD42"/>
    </sheetView>
  </sheetViews>
  <sheetFormatPr defaultColWidth="9.140625" defaultRowHeight="15" x14ac:dyDescent="0.25"/>
  <cols>
    <col min="1" max="1" width="16.42578125" style="13" customWidth="1"/>
    <col min="2" max="2" width="15.28515625" style="13" customWidth="1"/>
    <col min="3" max="3" width="18.140625" customWidth="1"/>
    <col min="4" max="4" width="12.7109375" customWidth="1"/>
    <col min="5" max="5" width="15.42578125" customWidth="1"/>
    <col min="6" max="6" width="84.28515625" customWidth="1"/>
    <col min="7" max="7" width="14.85546875" style="14" customWidth="1"/>
    <col min="8" max="8" width="13.85546875" style="14" customWidth="1"/>
    <col min="9" max="9" width="14" style="14" customWidth="1"/>
    <col min="10" max="10" width="15" style="14" customWidth="1"/>
  </cols>
  <sheetData>
    <row r="1" spans="1:10" s="1" customFormat="1" ht="18.75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5" customFormat="1" ht="41.2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s="1" customFormat="1" x14ac:dyDescent="0.25">
      <c r="A3" s="6">
        <v>45201</v>
      </c>
      <c r="B3" s="6">
        <v>45201</v>
      </c>
      <c r="C3" s="7" t="s">
        <v>11</v>
      </c>
      <c r="D3" s="7" t="s">
        <v>12</v>
      </c>
      <c r="E3" s="7" t="s">
        <v>13</v>
      </c>
      <c r="F3" s="7" t="s">
        <v>14</v>
      </c>
      <c r="G3" s="8">
        <v>1468620</v>
      </c>
      <c r="H3" s="8">
        <v>73431</v>
      </c>
      <c r="I3" s="8">
        <v>111615</v>
      </c>
      <c r="J3" s="8">
        <v>1506804</v>
      </c>
    </row>
    <row r="4" spans="1:10" s="1" customFormat="1" x14ac:dyDescent="0.25">
      <c r="A4" s="6">
        <v>45211</v>
      </c>
      <c r="B4" s="6">
        <v>45211</v>
      </c>
      <c r="C4" s="7" t="s">
        <v>15</v>
      </c>
      <c r="D4" s="7" t="s">
        <v>16</v>
      </c>
      <c r="E4" s="7" t="s">
        <v>13</v>
      </c>
      <c r="F4" s="7" t="s">
        <v>14</v>
      </c>
      <c r="G4" s="8">
        <v>1468620</v>
      </c>
      <c r="H4" s="8">
        <v>73431</v>
      </c>
      <c r="I4" s="8">
        <v>111615</v>
      </c>
      <c r="J4" s="8">
        <v>1506804</v>
      </c>
    </row>
    <row r="5" spans="1:10" s="1" customFormat="1" x14ac:dyDescent="0.25">
      <c r="A5" s="6">
        <v>45226</v>
      </c>
      <c r="B5" s="6">
        <v>45226</v>
      </c>
      <c r="C5" s="7" t="s">
        <v>17</v>
      </c>
      <c r="D5" s="7" t="s">
        <v>18</v>
      </c>
      <c r="E5" s="7" t="s">
        <v>13</v>
      </c>
      <c r="F5" s="7" t="s">
        <v>14</v>
      </c>
      <c r="G5" s="8">
        <v>1321758</v>
      </c>
      <c r="H5" s="8">
        <v>66088</v>
      </c>
      <c r="I5" s="8">
        <v>100454</v>
      </c>
      <c r="J5" s="8">
        <v>1356124</v>
      </c>
    </row>
    <row r="6" spans="1:10" s="1" customFormat="1" x14ac:dyDescent="0.25">
      <c r="A6" s="6">
        <v>45237</v>
      </c>
      <c r="B6" s="6">
        <v>45237</v>
      </c>
      <c r="C6" s="7" t="s">
        <v>19</v>
      </c>
      <c r="D6" s="7" t="s">
        <v>20</v>
      </c>
      <c r="E6" s="7" t="s">
        <v>13</v>
      </c>
      <c r="F6" s="7" t="s">
        <v>14</v>
      </c>
      <c r="G6" s="8">
        <v>1321758</v>
      </c>
      <c r="H6" s="8">
        <v>66088</v>
      </c>
      <c r="I6" s="8">
        <v>100454</v>
      </c>
      <c r="J6" s="8">
        <v>1356124</v>
      </c>
    </row>
    <row r="7" spans="1:10" s="1" customFormat="1" x14ac:dyDescent="0.25">
      <c r="A7" s="6">
        <v>45238</v>
      </c>
      <c r="B7" s="6">
        <v>45238</v>
      </c>
      <c r="C7" s="7" t="s">
        <v>21</v>
      </c>
      <c r="D7" s="7"/>
      <c r="E7" s="7" t="s">
        <v>13</v>
      </c>
      <c r="F7" s="7" t="s">
        <v>22</v>
      </c>
      <c r="G7" s="8">
        <v>-418050</v>
      </c>
      <c r="H7" s="8">
        <v>0</v>
      </c>
      <c r="I7" s="8">
        <v>-33444</v>
      </c>
      <c r="J7" s="8">
        <v>-451494</v>
      </c>
    </row>
    <row r="8" spans="1:10" s="1" customFormat="1" x14ac:dyDescent="0.25">
      <c r="A8" s="6">
        <v>45244</v>
      </c>
      <c r="B8" s="6">
        <v>45244</v>
      </c>
      <c r="C8" s="7" t="s">
        <v>23</v>
      </c>
      <c r="D8" s="7" t="s">
        <v>24</v>
      </c>
      <c r="E8" s="7" t="s">
        <v>13</v>
      </c>
      <c r="F8" s="7" t="s">
        <v>14</v>
      </c>
      <c r="G8" s="8">
        <v>1101465</v>
      </c>
      <c r="H8" s="8">
        <v>55073</v>
      </c>
      <c r="I8" s="8">
        <v>83711</v>
      </c>
      <c r="J8" s="8">
        <v>1130103</v>
      </c>
    </row>
    <row r="9" spans="1:10" s="1" customFormat="1" x14ac:dyDescent="0.25">
      <c r="A9" s="6">
        <v>45245</v>
      </c>
      <c r="B9" s="6">
        <v>45245</v>
      </c>
      <c r="C9" s="7" t="s">
        <v>25</v>
      </c>
      <c r="D9" s="7"/>
      <c r="E9" s="7" t="s">
        <v>13</v>
      </c>
      <c r="F9" s="7" t="s">
        <v>22</v>
      </c>
      <c r="G9" s="8">
        <v>-278532</v>
      </c>
      <c r="H9" s="8">
        <v>0</v>
      </c>
      <c r="I9" s="8">
        <v>-22283</v>
      </c>
      <c r="J9" s="8">
        <v>-300815</v>
      </c>
    </row>
    <row r="10" spans="1:10" s="1" customFormat="1" x14ac:dyDescent="0.25">
      <c r="A10" s="6">
        <v>45247</v>
      </c>
      <c r="B10" s="6">
        <v>45247</v>
      </c>
      <c r="C10" s="7" t="s">
        <v>26</v>
      </c>
      <c r="D10" s="7" t="s">
        <v>27</v>
      </c>
      <c r="E10" s="7" t="s">
        <v>13</v>
      </c>
      <c r="F10" s="7" t="s">
        <v>14</v>
      </c>
      <c r="G10" s="8">
        <v>1248327</v>
      </c>
      <c r="H10" s="8">
        <v>62416</v>
      </c>
      <c r="I10" s="8">
        <v>94873</v>
      </c>
      <c r="J10" s="8">
        <v>1280784</v>
      </c>
    </row>
    <row r="11" spans="1:10" s="1" customFormat="1" x14ac:dyDescent="0.25">
      <c r="A11" s="6">
        <v>45250</v>
      </c>
      <c r="B11" s="6">
        <v>45250</v>
      </c>
      <c r="C11" s="7" t="s">
        <v>28</v>
      </c>
      <c r="D11" s="7"/>
      <c r="E11" s="7" t="s">
        <v>13</v>
      </c>
      <c r="F11" s="7" t="s">
        <v>22</v>
      </c>
      <c r="G11" s="8">
        <v>-185688</v>
      </c>
      <c r="H11" s="8">
        <v>0</v>
      </c>
      <c r="I11" s="8">
        <v>-14855</v>
      </c>
      <c r="J11" s="8">
        <v>-200543</v>
      </c>
    </row>
    <row r="12" spans="1:10" s="1" customFormat="1" x14ac:dyDescent="0.25">
      <c r="A12" s="6">
        <v>45251</v>
      </c>
      <c r="B12" s="6">
        <v>45251</v>
      </c>
      <c r="C12" s="7" t="s">
        <v>29</v>
      </c>
      <c r="D12" s="7" t="s">
        <v>30</v>
      </c>
      <c r="E12" s="7" t="s">
        <v>13</v>
      </c>
      <c r="F12" s="7" t="s">
        <v>14</v>
      </c>
      <c r="G12" s="8">
        <v>954603</v>
      </c>
      <c r="H12" s="8">
        <v>47730</v>
      </c>
      <c r="I12" s="8">
        <v>72550</v>
      </c>
      <c r="J12" s="8">
        <v>979423</v>
      </c>
    </row>
    <row r="13" spans="1:10" s="1" customFormat="1" x14ac:dyDescent="0.25">
      <c r="A13" s="6">
        <v>45253</v>
      </c>
      <c r="B13" s="6">
        <v>45253</v>
      </c>
      <c r="C13" s="7" t="s">
        <v>31</v>
      </c>
      <c r="D13" s="7"/>
      <c r="E13" s="7" t="s">
        <v>13</v>
      </c>
      <c r="F13" s="7" t="s">
        <v>22</v>
      </c>
      <c r="G13" s="8">
        <v>-185688</v>
      </c>
      <c r="H13" s="8">
        <v>0</v>
      </c>
      <c r="I13" s="8">
        <v>-14855</v>
      </c>
      <c r="J13" s="8">
        <v>-200543</v>
      </c>
    </row>
    <row r="14" spans="1:10" s="1" customFormat="1" x14ac:dyDescent="0.25">
      <c r="A14" s="6">
        <v>45415</v>
      </c>
      <c r="B14" s="6">
        <v>45415</v>
      </c>
      <c r="C14" s="7" t="s">
        <v>32</v>
      </c>
      <c r="D14" s="7" t="s">
        <v>33</v>
      </c>
      <c r="E14" s="7" t="s">
        <v>13</v>
      </c>
      <c r="F14" s="7" t="s">
        <v>34</v>
      </c>
      <c r="G14" s="8">
        <v>2202930</v>
      </c>
      <c r="H14" s="8">
        <v>110147</v>
      </c>
      <c r="I14" s="8">
        <v>167423</v>
      </c>
      <c r="J14" s="8">
        <v>2260206</v>
      </c>
    </row>
    <row r="15" spans="1:10" s="1" customFormat="1" x14ac:dyDescent="0.25">
      <c r="A15" s="6">
        <v>45418</v>
      </c>
      <c r="B15" s="6">
        <v>45418</v>
      </c>
      <c r="C15" s="7" t="s">
        <v>35</v>
      </c>
      <c r="D15" s="7" t="s">
        <v>36</v>
      </c>
      <c r="E15" s="7" t="s">
        <v>13</v>
      </c>
      <c r="F15" s="7" t="s">
        <v>37</v>
      </c>
      <c r="G15" s="8">
        <v>734310</v>
      </c>
      <c r="H15" s="8">
        <v>36716</v>
      </c>
      <c r="I15" s="8">
        <v>55808</v>
      </c>
      <c r="J15" s="8">
        <v>753402</v>
      </c>
    </row>
    <row r="16" spans="1:10" s="1" customFormat="1" x14ac:dyDescent="0.25">
      <c r="A16" s="6">
        <v>45421</v>
      </c>
      <c r="B16" s="6">
        <v>45421</v>
      </c>
      <c r="C16" s="7" t="s">
        <v>38</v>
      </c>
      <c r="D16" s="7" t="s">
        <v>39</v>
      </c>
      <c r="E16" s="7" t="s">
        <v>13</v>
      </c>
      <c r="F16" s="7" t="s">
        <v>40</v>
      </c>
      <c r="G16" s="8">
        <v>1468620</v>
      </c>
      <c r="H16" s="8">
        <v>73431</v>
      </c>
      <c r="I16" s="8">
        <v>111615</v>
      </c>
      <c r="J16" s="8">
        <v>1506804</v>
      </c>
    </row>
    <row r="17" spans="1:10" s="1" customFormat="1" x14ac:dyDescent="0.25">
      <c r="A17" s="6">
        <v>45433</v>
      </c>
      <c r="B17" s="6">
        <v>45433</v>
      </c>
      <c r="C17" s="7" t="s">
        <v>41</v>
      </c>
      <c r="D17" s="7" t="s">
        <v>42</v>
      </c>
      <c r="E17" s="7" t="s">
        <v>13</v>
      </c>
      <c r="F17" s="7" t="s">
        <v>43</v>
      </c>
      <c r="G17" s="8">
        <v>1468620</v>
      </c>
      <c r="H17" s="8">
        <v>73431</v>
      </c>
      <c r="I17" s="8">
        <v>111615</v>
      </c>
      <c r="J17" s="8">
        <v>1506804</v>
      </c>
    </row>
    <row r="18" spans="1:10" s="1" customFormat="1" x14ac:dyDescent="0.25">
      <c r="A18" s="6">
        <v>45439</v>
      </c>
      <c r="B18" s="6">
        <v>45439</v>
      </c>
      <c r="C18" s="7" t="s">
        <v>44</v>
      </c>
      <c r="D18" s="7" t="s">
        <v>45</v>
      </c>
      <c r="E18" s="7" t="s">
        <v>13</v>
      </c>
      <c r="F18" s="7" t="s">
        <v>46</v>
      </c>
      <c r="G18" s="8">
        <v>1835775</v>
      </c>
      <c r="H18" s="8">
        <v>91789</v>
      </c>
      <c r="I18" s="8">
        <v>139519</v>
      </c>
      <c r="J18" s="8">
        <v>1883505</v>
      </c>
    </row>
    <row r="19" spans="1:10" s="1" customFormat="1" x14ac:dyDescent="0.25">
      <c r="A19" s="6">
        <v>45448</v>
      </c>
      <c r="B19" s="6">
        <v>45448</v>
      </c>
      <c r="C19" s="7" t="s">
        <v>47</v>
      </c>
      <c r="D19" s="7" t="s">
        <v>48</v>
      </c>
      <c r="E19" s="7" t="s">
        <v>13</v>
      </c>
      <c r="F19" s="7" t="s">
        <v>49</v>
      </c>
      <c r="G19" s="8">
        <v>1101465</v>
      </c>
      <c r="H19" s="8">
        <v>55073</v>
      </c>
      <c r="I19" s="8">
        <v>83711</v>
      </c>
      <c r="J19" s="8">
        <v>1130103</v>
      </c>
    </row>
    <row r="20" spans="1:10" s="1" customFormat="1" x14ac:dyDescent="0.25">
      <c r="A20" s="6">
        <v>45453</v>
      </c>
      <c r="B20" s="6">
        <v>45453</v>
      </c>
      <c r="C20" s="7" t="s">
        <v>50</v>
      </c>
      <c r="D20" s="7" t="s">
        <v>51</v>
      </c>
      <c r="E20" s="7" t="s">
        <v>13</v>
      </c>
      <c r="F20" s="7" t="s">
        <v>52</v>
      </c>
      <c r="G20" s="8">
        <v>734310</v>
      </c>
      <c r="H20" s="8">
        <v>36716</v>
      </c>
      <c r="I20" s="8">
        <v>55808</v>
      </c>
      <c r="J20" s="8">
        <v>753402</v>
      </c>
    </row>
    <row r="21" spans="1:10" s="1" customFormat="1" x14ac:dyDescent="0.25">
      <c r="A21" s="6">
        <v>45454</v>
      </c>
      <c r="B21" s="6">
        <v>45454</v>
      </c>
      <c r="C21" s="7" t="s">
        <v>53</v>
      </c>
      <c r="D21" s="7" t="s">
        <v>54</v>
      </c>
      <c r="E21" s="7" t="s">
        <v>13</v>
      </c>
      <c r="F21" s="7" t="s">
        <v>55</v>
      </c>
      <c r="G21" s="8">
        <v>1468620</v>
      </c>
      <c r="H21" s="8">
        <v>73431</v>
      </c>
      <c r="I21" s="8">
        <v>111615</v>
      </c>
      <c r="J21" s="8">
        <v>1506804</v>
      </c>
    </row>
    <row r="22" spans="1:10" s="1" customFormat="1" x14ac:dyDescent="0.25">
      <c r="A22" s="6">
        <v>45454</v>
      </c>
      <c r="B22" s="6">
        <v>45454</v>
      </c>
      <c r="C22" s="7" t="s">
        <v>56</v>
      </c>
      <c r="D22" s="7"/>
      <c r="E22" s="7" t="s">
        <v>13</v>
      </c>
      <c r="F22" s="7" t="s">
        <v>57</v>
      </c>
      <c r="G22" s="8">
        <v>-69759</v>
      </c>
      <c r="H22" s="8">
        <v>0</v>
      </c>
      <c r="I22" s="8">
        <v>-5581</v>
      </c>
      <c r="J22" s="8">
        <v>-75340</v>
      </c>
    </row>
    <row r="23" spans="1:10" s="1" customFormat="1" x14ac:dyDescent="0.25">
      <c r="A23" s="6">
        <v>45457</v>
      </c>
      <c r="B23" s="6">
        <v>45457</v>
      </c>
      <c r="C23" s="7" t="s">
        <v>58</v>
      </c>
      <c r="D23" s="7" t="s">
        <v>59</v>
      </c>
      <c r="E23" s="7" t="s">
        <v>13</v>
      </c>
      <c r="F23" s="7" t="s">
        <v>60</v>
      </c>
      <c r="G23" s="8">
        <v>1835775</v>
      </c>
      <c r="H23" s="8">
        <v>91789</v>
      </c>
      <c r="I23" s="8">
        <v>139519</v>
      </c>
      <c r="J23" s="8">
        <v>1883505</v>
      </c>
    </row>
    <row r="24" spans="1:10" s="1" customFormat="1" x14ac:dyDescent="0.25">
      <c r="A24" s="6">
        <v>45458</v>
      </c>
      <c r="B24" s="6">
        <v>45458</v>
      </c>
      <c r="C24" s="7" t="s">
        <v>61</v>
      </c>
      <c r="D24" s="7" t="s">
        <v>62</v>
      </c>
      <c r="E24" s="7" t="s">
        <v>13</v>
      </c>
      <c r="F24" s="7" t="s">
        <v>63</v>
      </c>
      <c r="G24" s="8">
        <v>734310</v>
      </c>
      <c r="H24" s="8">
        <v>36716</v>
      </c>
      <c r="I24" s="8">
        <v>55808</v>
      </c>
      <c r="J24" s="8">
        <v>753402</v>
      </c>
    </row>
    <row r="25" spans="1:10" s="1" customFormat="1" x14ac:dyDescent="0.25">
      <c r="A25" s="6">
        <v>45460</v>
      </c>
      <c r="B25" s="6">
        <v>45460</v>
      </c>
      <c r="C25" s="7" t="s">
        <v>64</v>
      </c>
      <c r="D25" s="7" t="s">
        <v>65</v>
      </c>
      <c r="E25" s="7" t="s">
        <v>13</v>
      </c>
      <c r="F25" s="7" t="s">
        <v>66</v>
      </c>
      <c r="G25" s="8">
        <v>1321758</v>
      </c>
      <c r="H25" s="8">
        <v>66088</v>
      </c>
      <c r="I25" s="8">
        <v>100454</v>
      </c>
      <c r="J25" s="8">
        <v>1356124</v>
      </c>
    </row>
    <row r="26" spans="1:10" s="1" customFormat="1" x14ac:dyDescent="0.25">
      <c r="A26" s="6">
        <v>45463</v>
      </c>
      <c r="B26" s="6">
        <v>45463</v>
      </c>
      <c r="C26" s="7" t="s">
        <v>67</v>
      </c>
      <c r="D26" s="7" t="s">
        <v>68</v>
      </c>
      <c r="E26" s="7" t="s">
        <v>13</v>
      </c>
      <c r="F26" s="7" t="s">
        <v>69</v>
      </c>
      <c r="G26" s="8">
        <v>881172</v>
      </c>
      <c r="H26" s="8">
        <v>44059</v>
      </c>
      <c r="I26" s="8">
        <v>66969</v>
      </c>
      <c r="J26" s="8">
        <v>904082</v>
      </c>
    </row>
    <row r="27" spans="1:10" s="1" customFormat="1" x14ac:dyDescent="0.25">
      <c r="A27" s="6">
        <v>45469</v>
      </c>
      <c r="B27" s="6">
        <v>45469</v>
      </c>
      <c r="C27" s="7" t="s">
        <v>70</v>
      </c>
      <c r="D27" s="7" t="s">
        <v>71</v>
      </c>
      <c r="E27" s="7" t="s">
        <v>13</v>
      </c>
      <c r="F27" s="7" t="s">
        <v>72</v>
      </c>
      <c r="G27" s="8">
        <v>1468620</v>
      </c>
      <c r="H27" s="8">
        <v>73431</v>
      </c>
      <c r="I27" s="8">
        <v>111615</v>
      </c>
      <c r="J27" s="8">
        <v>1506804</v>
      </c>
    </row>
    <row r="28" spans="1:10" s="1" customFormat="1" x14ac:dyDescent="0.25">
      <c r="A28" s="6">
        <v>45474</v>
      </c>
      <c r="B28" s="6">
        <v>45474</v>
      </c>
      <c r="C28" s="7" t="s">
        <v>73</v>
      </c>
      <c r="D28" s="7" t="s">
        <v>74</v>
      </c>
      <c r="E28" s="7" t="s">
        <v>13</v>
      </c>
      <c r="F28" s="7" t="s">
        <v>75</v>
      </c>
      <c r="G28" s="8">
        <v>697590</v>
      </c>
      <c r="H28" s="8">
        <v>34880</v>
      </c>
      <c r="I28" s="8">
        <v>53017</v>
      </c>
      <c r="J28" s="8">
        <v>715727</v>
      </c>
    </row>
    <row r="29" spans="1:10" s="1" customFormat="1" x14ac:dyDescent="0.25">
      <c r="A29" s="6">
        <v>45474</v>
      </c>
      <c r="B29" s="6">
        <v>45474</v>
      </c>
      <c r="C29" s="7" t="s">
        <v>76</v>
      </c>
      <c r="D29" s="7" t="s">
        <v>77</v>
      </c>
      <c r="E29" s="7" t="s">
        <v>13</v>
      </c>
      <c r="F29" s="7" t="s">
        <v>78</v>
      </c>
      <c r="G29" s="8">
        <v>1835775</v>
      </c>
      <c r="H29" s="8">
        <v>91789</v>
      </c>
      <c r="I29" s="8">
        <v>139519</v>
      </c>
      <c r="J29" s="8">
        <v>1883505</v>
      </c>
    </row>
    <row r="30" spans="1:10" s="1" customFormat="1" x14ac:dyDescent="0.25">
      <c r="A30" s="6">
        <v>45478</v>
      </c>
      <c r="B30" s="6">
        <v>45478</v>
      </c>
      <c r="C30" s="7" t="s">
        <v>79</v>
      </c>
      <c r="D30" s="7" t="s">
        <v>80</v>
      </c>
      <c r="E30" s="7" t="s">
        <v>13</v>
      </c>
      <c r="F30" s="7" t="s">
        <v>81</v>
      </c>
      <c r="G30" s="8">
        <v>1468620</v>
      </c>
      <c r="H30" s="8">
        <v>73431</v>
      </c>
      <c r="I30" s="8">
        <v>111615</v>
      </c>
      <c r="J30" s="8">
        <v>1506804</v>
      </c>
    </row>
    <row r="31" spans="1:10" s="1" customFormat="1" x14ac:dyDescent="0.25">
      <c r="A31" s="6">
        <v>45483</v>
      </c>
      <c r="B31" s="6">
        <v>45483</v>
      </c>
      <c r="C31" s="7" t="s">
        <v>82</v>
      </c>
      <c r="D31" s="7" t="s">
        <v>83</v>
      </c>
      <c r="E31" s="7" t="s">
        <v>13</v>
      </c>
      <c r="F31" s="7" t="s">
        <v>84</v>
      </c>
      <c r="G31" s="8">
        <v>1835775</v>
      </c>
      <c r="H31" s="8">
        <v>91789</v>
      </c>
      <c r="I31" s="8">
        <v>139519</v>
      </c>
      <c r="J31" s="8">
        <v>1883505</v>
      </c>
    </row>
    <row r="32" spans="1:10" s="1" customFormat="1" x14ac:dyDescent="0.25">
      <c r="A32" s="6">
        <v>45484</v>
      </c>
      <c r="B32" s="6">
        <v>45484</v>
      </c>
      <c r="C32" s="7" t="s">
        <v>85</v>
      </c>
      <c r="D32" s="7" t="s">
        <v>86</v>
      </c>
      <c r="E32" s="7" t="s">
        <v>13</v>
      </c>
      <c r="F32" s="7" t="s">
        <v>87</v>
      </c>
      <c r="G32" s="8">
        <v>734310</v>
      </c>
      <c r="H32" s="8">
        <v>36716</v>
      </c>
      <c r="I32" s="8">
        <v>55808</v>
      </c>
      <c r="J32" s="8">
        <v>753402</v>
      </c>
    </row>
    <row r="33" spans="1:10" s="1" customFormat="1" x14ac:dyDescent="0.25">
      <c r="A33" s="6">
        <v>45490</v>
      </c>
      <c r="B33" s="6">
        <v>45490</v>
      </c>
      <c r="C33" s="7" t="s">
        <v>88</v>
      </c>
      <c r="D33" s="7" t="s">
        <v>89</v>
      </c>
      <c r="E33" s="7" t="s">
        <v>13</v>
      </c>
      <c r="F33" s="7" t="s">
        <v>90</v>
      </c>
      <c r="G33" s="8">
        <v>1468620</v>
      </c>
      <c r="H33" s="8">
        <v>73431</v>
      </c>
      <c r="I33" s="8">
        <v>111615</v>
      </c>
      <c r="J33" s="8">
        <v>1506804</v>
      </c>
    </row>
    <row r="34" spans="1:10" s="1" customFormat="1" x14ac:dyDescent="0.25">
      <c r="A34" s="6">
        <v>45492</v>
      </c>
      <c r="B34" s="6">
        <v>45492</v>
      </c>
      <c r="C34" s="7" t="s">
        <v>91</v>
      </c>
      <c r="D34" s="7" t="s">
        <v>92</v>
      </c>
      <c r="E34" s="7" t="s">
        <v>13</v>
      </c>
      <c r="F34" s="7" t="s">
        <v>93</v>
      </c>
      <c r="G34" s="8">
        <v>1835775</v>
      </c>
      <c r="H34" s="8">
        <v>91789</v>
      </c>
      <c r="I34" s="8">
        <v>139519</v>
      </c>
      <c r="J34" s="8">
        <v>1883505</v>
      </c>
    </row>
    <row r="35" spans="1:10" s="1" customFormat="1" x14ac:dyDescent="0.25">
      <c r="A35" s="6">
        <v>45503</v>
      </c>
      <c r="B35" s="6">
        <v>45503</v>
      </c>
      <c r="C35" s="7" t="s">
        <v>94</v>
      </c>
      <c r="D35" s="7" t="s">
        <v>95</v>
      </c>
      <c r="E35" s="7" t="s">
        <v>13</v>
      </c>
      <c r="F35" s="7" t="s">
        <v>96</v>
      </c>
      <c r="G35" s="8">
        <v>1835775</v>
      </c>
      <c r="H35" s="8">
        <v>91789</v>
      </c>
      <c r="I35" s="8">
        <v>139519</v>
      </c>
      <c r="J35" s="8">
        <v>1883505</v>
      </c>
    </row>
    <row r="36" spans="1:10" s="1" customFormat="1" x14ac:dyDescent="0.25">
      <c r="A36" s="6">
        <v>45513</v>
      </c>
      <c r="B36" s="6">
        <v>45513</v>
      </c>
      <c r="C36" s="7" t="s">
        <v>97</v>
      </c>
      <c r="D36" s="7" t="s">
        <v>98</v>
      </c>
      <c r="E36" s="7" t="s">
        <v>13</v>
      </c>
      <c r="F36" s="7" t="s">
        <v>99</v>
      </c>
      <c r="G36" s="8">
        <v>2202930</v>
      </c>
      <c r="H36" s="8">
        <v>110147</v>
      </c>
      <c r="I36" s="8">
        <v>167423</v>
      </c>
      <c r="J36" s="8">
        <v>2260206</v>
      </c>
    </row>
    <row r="37" spans="1:10" s="1" customFormat="1" x14ac:dyDescent="0.25">
      <c r="A37" s="6">
        <v>45519</v>
      </c>
      <c r="B37" s="6">
        <v>45519</v>
      </c>
      <c r="C37" s="7" t="s">
        <v>100</v>
      </c>
      <c r="D37" s="7" t="s">
        <v>101</v>
      </c>
      <c r="E37" s="7" t="s">
        <v>13</v>
      </c>
      <c r="F37" s="7" t="s">
        <v>99</v>
      </c>
      <c r="G37" s="8">
        <v>2202930</v>
      </c>
      <c r="H37" s="8">
        <v>110147</v>
      </c>
      <c r="I37" s="8">
        <v>167423</v>
      </c>
      <c r="J37" s="8">
        <v>2260206</v>
      </c>
    </row>
    <row r="38" spans="1:10" s="1" customFormat="1" x14ac:dyDescent="0.25">
      <c r="A38" s="6">
        <v>45523</v>
      </c>
      <c r="B38" s="6">
        <v>45523</v>
      </c>
      <c r="C38" s="7" t="s">
        <v>102</v>
      </c>
      <c r="D38" s="7" t="s">
        <v>103</v>
      </c>
      <c r="E38" s="7" t="s">
        <v>13</v>
      </c>
      <c r="F38" s="7" t="s">
        <v>99</v>
      </c>
      <c r="G38" s="8">
        <v>1835775</v>
      </c>
      <c r="H38" s="8">
        <v>91789</v>
      </c>
      <c r="I38" s="8">
        <v>139519</v>
      </c>
      <c r="J38" s="8">
        <v>1883505</v>
      </c>
    </row>
    <row r="39" spans="1:10" s="1" customFormat="1" x14ac:dyDescent="0.25">
      <c r="A39" s="6">
        <v>45539</v>
      </c>
      <c r="B39" s="6">
        <v>45539</v>
      </c>
      <c r="C39" s="7" t="s">
        <v>104</v>
      </c>
      <c r="D39" s="7" t="s">
        <v>105</v>
      </c>
      <c r="E39" s="7" t="s">
        <v>13</v>
      </c>
      <c r="F39" s="7" t="s">
        <v>99</v>
      </c>
      <c r="G39" s="8">
        <v>2937240</v>
      </c>
      <c r="H39" s="8">
        <v>146862</v>
      </c>
      <c r="I39" s="8">
        <v>223230</v>
      </c>
      <c r="J39" s="8">
        <v>3013608</v>
      </c>
    </row>
    <row r="40" spans="1:10" s="1" customFormat="1" x14ac:dyDescent="0.25">
      <c r="A40" s="6">
        <v>45544</v>
      </c>
      <c r="B40" s="6">
        <v>45544</v>
      </c>
      <c r="C40" s="7" t="s">
        <v>106</v>
      </c>
      <c r="D40" s="7" t="s">
        <v>107</v>
      </c>
      <c r="E40" s="7" t="s">
        <v>13</v>
      </c>
      <c r="F40" s="7" t="s">
        <v>99</v>
      </c>
      <c r="G40" s="8">
        <v>3671550</v>
      </c>
      <c r="H40" s="8">
        <v>183578</v>
      </c>
      <c r="I40" s="8">
        <v>279038</v>
      </c>
      <c r="J40" s="8">
        <v>3767010</v>
      </c>
    </row>
    <row r="41" spans="1:10" s="1" customFormat="1" x14ac:dyDescent="0.25">
      <c r="A41" s="6">
        <v>45553</v>
      </c>
      <c r="B41" s="6">
        <v>45553</v>
      </c>
      <c r="C41" s="7" t="s">
        <v>108</v>
      </c>
      <c r="D41" s="7" t="s">
        <v>109</v>
      </c>
      <c r="E41" s="7" t="s">
        <v>13</v>
      </c>
      <c r="F41" s="7" t="s">
        <v>99</v>
      </c>
      <c r="G41" s="8">
        <v>3304395</v>
      </c>
      <c r="H41" s="8">
        <v>165220</v>
      </c>
      <c r="I41" s="8">
        <v>251134</v>
      </c>
      <c r="J41" s="8">
        <v>3390309</v>
      </c>
    </row>
    <row r="42" spans="1:10" s="1" customFormat="1" x14ac:dyDescent="0.25">
      <c r="A42" s="6">
        <v>45561</v>
      </c>
      <c r="B42" s="6">
        <v>45561</v>
      </c>
      <c r="C42" s="7" t="s">
        <v>110</v>
      </c>
      <c r="D42" s="7" t="s">
        <v>111</v>
      </c>
      <c r="E42" s="7" t="s">
        <v>13</v>
      </c>
      <c r="F42" s="7" t="s">
        <v>99</v>
      </c>
      <c r="G42" s="8">
        <v>2202930</v>
      </c>
      <c r="H42" s="8">
        <v>110147</v>
      </c>
      <c r="I42" s="8">
        <v>167423</v>
      </c>
      <c r="J42" s="8">
        <v>2260206</v>
      </c>
    </row>
    <row r="43" spans="1:10" s="1" customFormat="1" x14ac:dyDescent="0.25">
      <c r="A43" s="6"/>
      <c r="B43" s="6"/>
      <c r="C43" s="7"/>
      <c r="D43" s="7"/>
      <c r="E43" s="7"/>
      <c r="F43" s="7"/>
      <c r="G43" s="8"/>
      <c r="H43" s="8"/>
      <c r="I43" s="8"/>
      <c r="J43" s="8"/>
    </row>
    <row r="44" spans="1:10" s="1" customFormat="1" x14ac:dyDescent="0.25">
      <c r="A44" s="6"/>
      <c r="B44" s="6"/>
      <c r="C44" s="7"/>
      <c r="D44" s="7"/>
      <c r="E44" s="7"/>
      <c r="F44" s="7"/>
      <c r="G44" s="8"/>
      <c r="H44" s="8"/>
      <c r="I44" s="8"/>
      <c r="J44" s="8"/>
    </row>
    <row r="45" spans="1:10" s="1" customFormat="1" x14ac:dyDescent="0.25">
      <c r="A45" s="6"/>
      <c r="B45" s="6"/>
      <c r="C45" s="7"/>
      <c r="D45" s="7"/>
      <c r="E45" s="7"/>
      <c r="F45" s="7"/>
      <c r="G45" s="8"/>
      <c r="H45" s="8"/>
      <c r="I45" s="8"/>
      <c r="J45" s="8"/>
    </row>
    <row r="46" spans="1:10" s="5" customFormat="1" ht="14.25" x14ac:dyDescent="0.2">
      <c r="A46" s="9"/>
      <c r="B46" s="9"/>
      <c r="C46" s="10"/>
      <c r="D46" s="10"/>
      <c r="E46" s="10"/>
      <c r="F46" s="11" t="s">
        <v>112</v>
      </c>
      <c r="G46" s="12">
        <f>SUM(G3:G45)</f>
        <v>55073709</v>
      </c>
      <c r="H46" s="12">
        <f t="shared" ref="H46:I46" si="0">SUM(H3:H45)</f>
        <v>2810578</v>
      </c>
      <c r="I46" s="12">
        <f t="shared" si="0"/>
        <v>4181054</v>
      </c>
      <c r="J46" s="12">
        <f>SUBTOTAL(9,J3:J45)</f>
        <v>56444185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workbookViewId="0">
      <pane xSplit="3" ySplit="2" topLeftCell="D90" activePane="bottomRight" state="frozen"/>
      <selection pane="topRight" activeCell="D1" sqref="D1"/>
      <selection pane="bottomLeft" activeCell="A3" sqref="A3"/>
      <selection pane="bottomRight" activeCell="A110" sqref="A110:XFD110"/>
    </sheetView>
  </sheetViews>
  <sheetFormatPr defaultColWidth="9.140625" defaultRowHeight="15" x14ac:dyDescent="0.25"/>
  <cols>
    <col min="1" max="1" width="14.28515625" style="13" customWidth="1"/>
    <col min="2" max="2" width="13.5703125" style="13" customWidth="1"/>
    <col min="3" max="3" width="17.140625" customWidth="1"/>
    <col min="4" max="4" width="15" customWidth="1"/>
    <col min="5" max="5" width="14.85546875" customWidth="1"/>
    <col min="6" max="6" width="53" bestFit="1" customWidth="1"/>
    <col min="7" max="10" width="17.140625" style="14" customWidth="1"/>
    <col min="11" max="11" width="9.85546875" bestFit="1" customWidth="1"/>
  </cols>
  <sheetData>
    <row r="1" spans="1:10" ht="17.25" customHeight="1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5" customFormat="1" ht="41.2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113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s="1" customFormat="1" x14ac:dyDescent="0.25">
      <c r="A3" s="6">
        <v>45203</v>
      </c>
      <c r="B3" s="6">
        <v>45203</v>
      </c>
      <c r="C3" s="7" t="s">
        <v>114</v>
      </c>
      <c r="D3" s="7"/>
      <c r="E3" s="7" t="s">
        <v>115</v>
      </c>
      <c r="F3" s="7" t="s">
        <v>116</v>
      </c>
      <c r="G3" s="8">
        <v>3246075</v>
      </c>
      <c r="H3" s="8">
        <v>324610</v>
      </c>
      <c r="I3" s="8">
        <v>233717</v>
      </c>
      <c r="J3" s="8">
        <v>3155182</v>
      </c>
    </row>
    <row r="4" spans="1:10" s="1" customFormat="1" x14ac:dyDescent="0.25">
      <c r="A4" s="6">
        <v>45203</v>
      </c>
      <c r="B4" s="6">
        <v>45203</v>
      </c>
      <c r="C4" s="7" t="s">
        <v>117</v>
      </c>
      <c r="D4" s="7" t="s">
        <v>118</v>
      </c>
      <c r="E4" s="7" t="s">
        <v>115</v>
      </c>
      <c r="F4" s="7" t="s">
        <v>116</v>
      </c>
      <c r="G4" s="8"/>
      <c r="H4" s="8"/>
      <c r="I4" s="8"/>
      <c r="J4" s="8">
        <v>-3138828</v>
      </c>
    </row>
    <row r="5" spans="1:10" s="1" customFormat="1" x14ac:dyDescent="0.25">
      <c r="A5" s="6">
        <v>45202</v>
      </c>
      <c r="B5" s="6">
        <v>45202</v>
      </c>
      <c r="C5" s="7" t="s">
        <v>119</v>
      </c>
      <c r="D5" s="7"/>
      <c r="E5" s="7" t="s">
        <v>120</v>
      </c>
      <c r="F5" s="7" t="s">
        <v>121</v>
      </c>
      <c r="G5" s="8">
        <v>3246075</v>
      </c>
      <c r="H5" s="8">
        <v>324610</v>
      </c>
      <c r="I5" s="8">
        <v>233717</v>
      </c>
      <c r="J5" s="8">
        <v>3155182</v>
      </c>
    </row>
    <row r="6" spans="1:10" s="1" customFormat="1" x14ac:dyDescent="0.25">
      <c r="A6" s="6">
        <v>45217</v>
      </c>
      <c r="B6" s="6">
        <v>45217</v>
      </c>
      <c r="C6" s="7" t="s">
        <v>122</v>
      </c>
      <c r="D6" s="7"/>
      <c r="E6" s="7" t="s">
        <v>120</v>
      </c>
      <c r="F6" s="7" t="s">
        <v>123</v>
      </c>
      <c r="G6" s="8">
        <v>-263890</v>
      </c>
      <c r="H6" s="8">
        <v>0</v>
      </c>
      <c r="I6" s="8">
        <v>-21111</v>
      </c>
      <c r="J6" s="8">
        <v>-285001</v>
      </c>
    </row>
    <row r="7" spans="1:10" s="1" customFormat="1" x14ac:dyDescent="0.25">
      <c r="A7" s="6">
        <v>45218</v>
      </c>
      <c r="B7" s="6">
        <v>45218</v>
      </c>
      <c r="C7" s="7" t="s">
        <v>124</v>
      </c>
      <c r="D7" s="7" t="s">
        <v>118</v>
      </c>
      <c r="E7" s="7" t="s">
        <v>120</v>
      </c>
      <c r="F7" s="7" t="s">
        <v>121</v>
      </c>
      <c r="G7" s="8"/>
      <c r="H7" s="8"/>
      <c r="I7" s="8"/>
      <c r="J7" s="8">
        <v>-3155182</v>
      </c>
    </row>
    <row r="8" spans="1:10" s="1" customFormat="1" x14ac:dyDescent="0.25">
      <c r="A8" s="6">
        <v>45202</v>
      </c>
      <c r="B8" s="6">
        <v>45202</v>
      </c>
      <c r="C8" s="7" t="s">
        <v>125</v>
      </c>
      <c r="D8" s="7"/>
      <c r="E8" s="7" t="s">
        <v>126</v>
      </c>
      <c r="F8" s="7" t="s">
        <v>127</v>
      </c>
      <c r="G8" s="8">
        <v>3246075</v>
      </c>
      <c r="H8" s="8">
        <v>324610</v>
      </c>
      <c r="I8" s="8">
        <v>233717</v>
      </c>
      <c r="J8" s="8">
        <v>3155182</v>
      </c>
    </row>
    <row r="9" spans="1:10" s="1" customFormat="1" x14ac:dyDescent="0.25">
      <c r="A9" s="6">
        <v>45217</v>
      </c>
      <c r="B9" s="6">
        <v>45217</v>
      </c>
      <c r="C9" s="7" t="s">
        <v>128</v>
      </c>
      <c r="D9" s="7"/>
      <c r="E9" s="7" t="s">
        <v>126</v>
      </c>
      <c r="F9" s="7" t="s">
        <v>129</v>
      </c>
      <c r="G9" s="8">
        <v>-553335</v>
      </c>
      <c r="H9" s="8">
        <v>0</v>
      </c>
      <c r="I9" s="8">
        <v>-44267</v>
      </c>
      <c r="J9" s="8">
        <v>-597602</v>
      </c>
    </row>
    <row r="10" spans="1:10" s="1" customFormat="1" x14ac:dyDescent="0.25">
      <c r="A10" s="6">
        <v>45223</v>
      </c>
      <c r="B10" s="6">
        <v>45223</v>
      </c>
      <c r="C10" s="7" t="s">
        <v>130</v>
      </c>
      <c r="D10" s="7" t="s">
        <v>118</v>
      </c>
      <c r="E10" s="7" t="s">
        <v>126</v>
      </c>
      <c r="F10" s="7" t="s">
        <v>127</v>
      </c>
      <c r="G10" s="8"/>
      <c r="H10" s="8"/>
      <c r="I10" s="8"/>
      <c r="J10" s="8">
        <v>-3155182</v>
      </c>
    </row>
    <row r="11" spans="1:10" s="1" customFormat="1" x14ac:dyDescent="0.25">
      <c r="A11" s="6">
        <v>45202</v>
      </c>
      <c r="B11" s="6">
        <v>45202</v>
      </c>
      <c r="C11" s="7" t="s">
        <v>131</v>
      </c>
      <c r="D11" s="7"/>
      <c r="E11" s="7" t="s">
        <v>132</v>
      </c>
      <c r="F11" s="7" t="s">
        <v>133</v>
      </c>
      <c r="G11" s="8">
        <v>3246075</v>
      </c>
      <c r="H11" s="8">
        <v>324610</v>
      </c>
      <c r="I11" s="8">
        <v>233717</v>
      </c>
      <c r="J11" s="8">
        <v>3155182</v>
      </c>
    </row>
    <row r="12" spans="1:10" s="1" customFormat="1" x14ac:dyDescent="0.25">
      <c r="A12" s="6">
        <v>45223</v>
      </c>
      <c r="B12" s="6">
        <v>45223</v>
      </c>
      <c r="C12" s="7" t="s">
        <v>134</v>
      </c>
      <c r="D12" s="7" t="s">
        <v>118</v>
      </c>
      <c r="E12" s="7" t="s">
        <v>132</v>
      </c>
      <c r="F12" s="7" t="s">
        <v>133</v>
      </c>
      <c r="G12" s="8"/>
      <c r="H12" s="8"/>
      <c r="I12" s="8"/>
      <c r="J12" s="8">
        <v>-3155182</v>
      </c>
    </row>
    <row r="13" spans="1:10" s="1" customFormat="1" x14ac:dyDescent="0.25">
      <c r="A13" s="6">
        <v>45202</v>
      </c>
      <c r="B13" s="6">
        <v>45202</v>
      </c>
      <c r="C13" s="7" t="s">
        <v>135</v>
      </c>
      <c r="D13" s="7"/>
      <c r="E13" s="7" t="s">
        <v>136</v>
      </c>
      <c r="F13" s="7" t="s">
        <v>137</v>
      </c>
      <c r="G13" s="8">
        <v>3246075</v>
      </c>
      <c r="H13" s="8">
        <v>324610</v>
      </c>
      <c r="I13" s="8">
        <v>233717</v>
      </c>
      <c r="J13" s="8">
        <v>3155182</v>
      </c>
    </row>
    <row r="14" spans="1:10" s="1" customFormat="1" x14ac:dyDescent="0.25">
      <c r="A14" s="6">
        <v>45209</v>
      </c>
      <c r="B14" s="6">
        <v>45209</v>
      </c>
      <c r="C14" s="7" t="s">
        <v>138</v>
      </c>
      <c r="D14" s="7" t="s">
        <v>118</v>
      </c>
      <c r="E14" s="7" t="s">
        <v>136</v>
      </c>
      <c r="F14" s="7" t="s">
        <v>137</v>
      </c>
      <c r="G14" s="8"/>
      <c r="H14" s="8"/>
      <c r="I14" s="8"/>
      <c r="J14" s="8">
        <v>-3155182</v>
      </c>
    </row>
    <row r="15" spans="1:10" s="1" customFormat="1" x14ac:dyDescent="0.25">
      <c r="A15" s="6">
        <v>45223</v>
      </c>
      <c r="B15" s="6">
        <v>45223</v>
      </c>
      <c r="C15" s="7" t="s">
        <v>139</v>
      </c>
      <c r="D15" s="7"/>
      <c r="E15" s="7" t="s">
        <v>136</v>
      </c>
      <c r="F15" s="7" t="s">
        <v>140</v>
      </c>
      <c r="G15" s="8">
        <v>-502225</v>
      </c>
      <c r="H15" s="8">
        <v>0</v>
      </c>
      <c r="I15" s="8">
        <v>-40180</v>
      </c>
      <c r="J15" s="8">
        <v>-542405</v>
      </c>
    </row>
    <row r="16" spans="1:10" s="1" customFormat="1" x14ac:dyDescent="0.25">
      <c r="A16" s="6">
        <v>45258</v>
      </c>
      <c r="B16" s="6">
        <v>45258</v>
      </c>
      <c r="C16" s="7" t="s">
        <v>141</v>
      </c>
      <c r="D16" s="7"/>
      <c r="E16" s="7" t="s">
        <v>115</v>
      </c>
      <c r="F16" s="7" t="s">
        <v>116</v>
      </c>
      <c r="G16" s="8">
        <v>1615179</v>
      </c>
      <c r="H16" s="8">
        <v>0</v>
      </c>
      <c r="I16" s="8">
        <v>129214</v>
      </c>
      <c r="J16" s="8">
        <v>1744393</v>
      </c>
    </row>
    <row r="17" spans="1:10" s="1" customFormat="1" x14ac:dyDescent="0.25">
      <c r="A17" s="6">
        <v>45260</v>
      </c>
      <c r="B17" s="6">
        <v>45260</v>
      </c>
      <c r="C17" s="7" t="s">
        <v>142</v>
      </c>
      <c r="D17" s="7"/>
      <c r="E17" s="7" t="s">
        <v>132</v>
      </c>
      <c r="F17" s="7" t="s">
        <v>143</v>
      </c>
      <c r="G17" s="8">
        <v>-470607</v>
      </c>
      <c r="H17" s="8">
        <v>0</v>
      </c>
      <c r="I17" s="8">
        <v>-37649</v>
      </c>
      <c r="J17" s="8">
        <v>-508256</v>
      </c>
    </row>
    <row r="18" spans="1:10" s="1" customFormat="1" x14ac:dyDescent="0.25">
      <c r="A18" s="6">
        <v>45279</v>
      </c>
      <c r="B18" s="6">
        <v>45279</v>
      </c>
      <c r="C18" s="7" t="s">
        <v>144</v>
      </c>
      <c r="D18" s="7"/>
      <c r="E18" s="7" t="s">
        <v>120</v>
      </c>
      <c r="F18" s="7" t="s">
        <v>121</v>
      </c>
      <c r="G18" s="8">
        <v>2461307</v>
      </c>
      <c r="H18" s="8">
        <v>0</v>
      </c>
      <c r="I18" s="8">
        <v>196905</v>
      </c>
      <c r="J18" s="8">
        <v>2658212</v>
      </c>
    </row>
    <row r="19" spans="1:10" s="1" customFormat="1" x14ac:dyDescent="0.25">
      <c r="A19" s="6">
        <v>45274</v>
      </c>
      <c r="B19" s="6">
        <v>45274</v>
      </c>
      <c r="C19" s="7" t="s">
        <v>145</v>
      </c>
      <c r="D19" s="7"/>
      <c r="E19" s="7" t="s">
        <v>126</v>
      </c>
      <c r="F19" s="7" t="s">
        <v>129</v>
      </c>
      <c r="G19" s="8">
        <v>-182556</v>
      </c>
      <c r="H19" s="8">
        <v>0</v>
      </c>
      <c r="I19" s="8">
        <v>-14604</v>
      </c>
      <c r="J19" s="8">
        <v>-197160</v>
      </c>
    </row>
    <row r="20" spans="1:10" s="1" customFormat="1" x14ac:dyDescent="0.25">
      <c r="A20" s="6">
        <v>45279</v>
      </c>
      <c r="B20" s="6">
        <v>45279</v>
      </c>
      <c r="C20" s="7" t="s">
        <v>146</v>
      </c>
      <c r="D20" s="7"/>
      <c r="E20" s="7" t="s">
        <v>126</v>
      </c>
      <c r="F20" s="7" t="s">
        <v>127</v>
      </c>
      <c r="G20" s="8">
        <v>2461307</v>
      </c>
      <c r="H20" s="8">
        <v>0</v>
      </c>
      <c r="I20" s="8">
        <v>196905</v>
      </c>
      <c r="J20" s="8">
        <v>2658212</v>
      </c>
    </row>
    <row r="21" spans="1:10" s="1" customFormat="1" x14ac:dyDescent="0.25">
      <c r="A21" s="6">
        <v>45274</v>
      </c>
      <c r="B21" s="6">
        <v>45274</v>
      </c>
      <c r="C21" s="7" t="s">
        <v>147</v>
      </c>
      <c r="D21" s="7"/>
      <c r="E21" s="7" t="s">
        <v>132</v>
      </c>
      <c r="F21" s="7" t="s">
        <v>143</v>
      </c>
      <c r="G21" s="8">
        <v>-251885</v>
      </c>
      <c r="H21" s="8">
        <v>0</v>
      </c>
      <c r="I21" s="8">
        <v>-20151</v>
      </c>
      <c r="J21" s="8">
        <v>-272036</v>
      </c>
    </row>
    <row r="22" spans="1:10" s="1" customFormat="1" x14ac:dyDescent="0.25">
      <c r="A22" s="6">
        <v>45279</v>
      </c>
      <c r="B22" s="6">
        <v>45279</v>
      </c>
      <c r="C22" s="7" t="s">
        <v>148</v>
      </c>
      <c r="D22" s="7"/>
      <c r="E22" s="7" t="s">
        <v>132</v>
      </c>
      <c r="F22" s="7" t="s">
        <v>133</v>
      </c>
      <c r="G22" s="8">
        <v>2461307</v>
      </c>
      <c r="H22" s="8">
        <v>0</v>
      </c>
      <c r="I22" s="8">
        <v>196905</v>
      </c>
      <c r="J22" s="8">
        <v>2658212</v>
      </c>
    </row>
    <row r="23" spans="1:10" s="1" customFormat="1" x14ac:dyDescent="0.25">
      <c r="A23" s="6">
        <v>45287</v>
      </c>
      <c r="B23" s="6">
        <v>45287</v>
      </c>
      <c r="C23" s="7" t="s">
        <v>149</v>
      </c>
      <c r="D23" s="7"/>
      <c r="E23" s="7" t="s">
        <v>132</v>
      </c>
      <c r="F23" s="7" t="s">
        <v>143</v>
      </c>
      <c r="G23" s="8">
        <v>-323908</v>
      </c>
      <c r="H23" s="8">
        <v>0</v>
      </c>
      <c r="I23" s="8">
        <v>-25913</v>
      </c>
      <c r="J23" s="8">
        <v>-349821</v>
      </c>
    </row>
    <row r="24" spans="1:10" s="1" customFormat="1" x14ac:dyDescent="0.25">
      <c r="A24" s="6">
        <v>45265</v>
      </c>
      <c r="B24" s="6">
        <v>45265</v>
      </c>
      <c r="C24" s="7" t="s">
        <v>150</v>
      </c>
      <c r="D24" s="7"/>
      <c r="E24" s="7" t="s">
        <v>136</v>
      </c>
      <c r="F24" s="7" t="s">
        <v>140</v>
      </c>
      <c r="G24" s="8">
        <v>-210720</v>
      </c>
      <c r="H24" s="8">
        <v>0</v>
      </c>
      <c r="I24" s="8">
        <v>-16858</v>
      </c>
      <c r="J24" s="8">
        <v>-227578</v>
      </c>
    </row>
    <row r="25" spans="1:10" s="1" customFormat="1" x14ac:dyDescent="0.25">
      <c r="A25" s="6">
        <v>45280</v>
      </c>
      <c r="B25" s="6">
        <v>45280</v>
      </c>
      <c r="C25" s="7" t="s">
        <v>151</v>
      </c>
      <c r="D25" s="7"/>
      <c r="E25" s="7" t="s">
        <v>152</v>
      </c>
      <c r="F25" s="7" t="s">
        <v>153</v>
      </c>
      <c r="G25" s="8">
        <v>2461307</v>
      </c>
      <c r="H25" s="8">
        <v>0</v>
      </c>
      <c r="I25" s="8">
        <v>196905</v>
      </c>
      <c r="J25" s="8">
        <v>2658212</v>
      </c>
    </row>
    <row r="26" spans="1:10" s="1" customFormat="1" x14ac:dyDescent="0.25">
      <c r="A26" s="6">
        <v>45300</v>
      </c>
      <c r="B26" s="6">
        <v>45300</v>
      </c>
      <c r="C26" s="7" t="s">
        <v>154</v>
      </c>
      <c r="D26" s="7"/>
      <c r="E26" s="7" t="s">
        <v>120</v>
      </c>
      <c r="F26" s="7" t="s">
        <v>123</v>
      </c>
      <c r="G26" s="8">
        <v>-111606</v>
      </c>
      <c r="H26" s="8">
        <v>0</v>
      </c>
      <c r="I26" s="8">
        <v>-8928</v>
      </c>
      <c r="J26" s="8">
        <v>-120534</v>
      </c>
    </row>
    <row r="27" spans="1:10" s="1" customFormat="1" x14ac:dyDescent="0.25">
      <c r="A27" s="6">
        <v>45310</v>
      </c>
      <c r="B27" s="6">
        <v>45310</v>
      </c>
      <c r="C27" s="7" t="s">
        <v>155</v>
      </c>
      <c r="D27" s="7"/>
      <c r="E27" s="7" t="s">
        <v>120</v>
      </c>
      <c r="F27" s="7" t="s">
        <v>121</v>
      </c>
      <c r="G27" s="8">
        <v>1072994</v>
      </c>
      <c r="H27" s="8">
        <v>0</v>
      </c>
      <c r="I27" s="8">
        <v>85840</v>
      </c>
      <c r="J27" s="8">
        <v>1158834</v>
      </c>
    </row>
    <row r="28" spans="1:10" s="1" customFormat="1" x14ac:dyDescent="0.25">
      <c r="A28" s="6">
        <v>45317</v>
      </c>
      <c r="B28" s="6">
        <v>45317</v>
      </c>
      <c r="C28" s="7" t="s">
        <v>156</v>
      </c>
      <c r="D28" s="7"/>
      <c r="E28" s="7" t="s">
        <v>120</v>
      </c>
      <c r="F28" s="7" t="s">
        <v>123</v>
      </c>
      <c r="G28" s="8">
        <v>-111606</v>
      </c>
      <c r="H28" s="8">
        <v>0</v>
      </c>
      <c r="I28" s="8">
        <v>-8928</v>
      </c>
      <c r="J28" s="8">
        <v>-120534</v>
      </c>
    </row>
    <row r="29" spans="1:10" s="1" customFormat="1" x14ac:dyDescent="0.25">
      <c r="A29" s="6">
        <v>45310</v>
      </c>
      <c r="B29" s="6">
        <v>45310</v>
      </c>
      <c r="C29" s="7" t="s">
        <v>157</v>
      </c>
      <c r="D29" s="7"/>
      <c r="E29" s="7" t="s">
        <v>126</v>
      </c>
      <c r="F29" s="7" t="s">
        <v>127</v>
      </c>
      <c r="G29" s="8">
        <v>1925447</v>
      </c>
      <c r="H29" s="8">
        <v>0</v>
      </c>
      <c r="I29" s="8">
        <v>154036</v>
      </c>
      <c r="J29" s="8">
        <v>2079483</v>
      </c>
    </row>
    <row r="30" spans="1:10" s="1" customFormat="1" x14ac:dyDescent="0.25">
      <c r="A30" s="6">
        <v>45310</v>
      </c>
      <c r="B30" s="6">
        <v>45310</v>
      </c>
      <c r="C30" s="7" t="s">
        <v>158</v>
      </c>
      <c r="D30" s="7"/>
      <c r="E30" s="7" t="s">
        <v>126</v>
      </c>
      <c r="F30" s="7" t="s">
        <v>129</v>
      </c>
      <c r="G30" s="8">
        <v>-70950</v>
      </c>
      <c r="H30" s="8">
        <v>0</v>
      </c>
      <c r="I30" s="8">
        <v>-5676</v>
      </c>
      <c r="J30" s="8">
        <v>-76626</v>
      </c>
    </row>
    <row r="31" spans="1:10" s="1" customFormat="1" x14ac:dyDescent="0.25">
      <c r="A31" s="6">
        <v>45297</v>
      </c>
      <c r="B31" s="6">
        <v>45297</v>
      </c>
      <c r="C31" s="7" t="s">
        <v>159</v>
      </c>
      <c r="D31" s="7"/>
      <c r="E31" s="7" t="s">
        <v>132</v>
      </c>
      <c r="F31" s="7" t="s">
        <v>133</v>
      </c>
      <c r="G31" s="8">
        <v>922445</v>
      </c>
      <c r="H31" s="8">
        <v>0</v>
      </c>
      <c r="I31" s="8">
        <v>73796</v>
      </c>
      <c r="J31" s="8">
        <v>996241</v>
      </c>
    </row>
    <row r="32" spans="1:10" s="1" customFormat="1" x14ac:dyDescent="0.25">
      <c r="A32" s="6">
        <v>45300</v>
      </c>
      <c r="B32" s="6">
        <v>45300</v>
      </c>
      <c r="C32" s="7" t="s">
        <v>160</v>
      </c>
      <c r="D32" s="7"/>
      <c r="E32" s="7" t="s">
        <v>132</v>
      </c>
      <c r="F32" s="7" t="s">
        <v>143</v>
      </c>
      <c r="G32" s="8">
        <v>-74250</v>
      </c>
      <c r="H32" s="8">
        <v>0</v>
      </c>
      <c r="I32" s="8">
        <v>-5940</v>
      </c>
      <c r="J32" s="8">
        <v>-80190</v>
      </c>
    </row>
    <row r="33" spans="1:10" s="1" customFormat="1" x14ac:dyDescent="0.25">
      <c r="A33" s="6">
        <v>45310</v>
      </c>
      <c r="B33" s="6">
        <v>45310</v>
      </c>
      <c r="C33" s="7" t="s">
        <v>161</v>
      </c>
      <c r="D33" s="7"/>
      <c r="E33" s="7" t="s">
        <v>132</v>
      </c>
      <c r="F33" s="7" t="s">
        <v>133</v>
      </c>
      <c r="G33" s="8">
        <v>2092329</v>
      </c>
      <c r="H33" s="8">
        <v>0</v>
      </c>
      <c r="I33" s="8">
        <v>167386</v>
      </c>
      <c r="J33" s="8">
        <v>2259715</v>
      </c>
    </row>
    <row r="34" spans="1:10" s="1" customFormat="1" x14ac:dyDescent="0.25">
      <c r="A34" s="6">
        <v>45317</v>
      </c>
      <c r="B34" s="6">
        <v>45317</v>
      </c>
      <c r="C34" s="7" t="s">
        <v>162</v>
      </c>
      <c r="D34" s="7"/>
      <c r="E34" s="7" t="s">
        <v>132</v>
      </c>
      <c r="F34" s="7" t="s">
        <v>143</v>
      </c>
      <c r="G34" s="8">
        <v>-111058</v>
      </c>
      <c r="H34" s="8">
        <v>0</v>
      </c>
      <c r="I34" s="8">
        <v>-8885</v>
      </c>
      <c r="J34" s="8">
        <v>-119943</v>
      </c>
    </row>
    <row r="35" spans="1:10" s="1" customFormat="1" x14ac:dyDescent="0.25">
      <c r="A35" s="6">
        <v>45297</v>
      </c>
      <c r="B35" s="6">
        <v>45297</v>
      </c>
      <c r="C35" s="7" t="s">
        <v>163</v>
      </c>
      <c r="D35" s="7"/>
      <c r="E35" s="7" t="s">
        <v>152</v>
      </c>
      <c r="F35" s="7" t="s">
        <v>153</v>
      </c>
      <c r="G35" s="8">
        <v>922445</v>
      </c>
      <c r="H35" s="8">
        <v>0</v>
      </c>
      <c r="I35" s="8">
        <v>73796</v>
      </c>
      <c r="J35" s="8">
        <v>996241</v>
      </c>
    </row>
    <row r="36" spans="1:10" s="1" customFormat="1" x14ac:dyDescent="0.25">
      <c r="A36" s="6">
        <v>45300</v>
      </c>
      <c r="B36" s="6">
        <v>45300</v>
      </c>
      <c r="C36" s="7" t="s">
        <v>164</v>
      </c>
      <c r="D36" s="7"/>
      <c r="E36" s="7" t="s">
        <v>152</v>
      </c>
      <c r="F36" s="7" t="s">
        <v>165</v>
      </c>
      <c r="G36" s="8">
        <v>-101595</v>
      </c>
      <c r="H36" s="8">
        <v>0</v>
      </c>
      <c r="I36" s="8">
        <v>-8128</v>
      </c>
      <c r="J36" s="8">
        <v>-109723</v>
      </c>
    </row>
    <row r="37" spans="1:10" s="1" customFormat="1" x14ac:dyDescent="0.25">
      <c r="A37" s="6">
        <v>45310</v>
      </c>
      <c r="B37" s="6">
        <v>45310</v>
      </c>
      <c r="C37" s="7" t="s">
        <v>166</v>
      </c>
      <c r="D37" s="7"/>
      <c r="E37" s="7" t="s">
        <v>152</v>
      </c>
      <c r="F37" s="7" t="s">
        <v>153</v>
      </c>
      <c r="G37" s="8">
        <v>944442</v>
      </c>
      <c r="H37" s="8">
        <v>0</v>
      </c>
      <c r="I37" s="8">
        <v>75555</v>
      </c>
      <c r="J37" s="8">
        <v>1019997</v>
      </c>
    </row>
    <row r="38" spans="1:10" s="1" customFormat="1" x14ac:dyDescent="0.25">
      <c r="A38" s="6">
        <v>45317</v>
      </c>
      <c r="B38" s="6">
        <v>45317</v>
      </c>
      <c r="C38" s="7" t="s">
        <v>167</v>
      </c>
      <c r="D38" s="7"/>
      <c r="E38" s="7" t="s">
        <v>152</v>
      </c>
      <c r="F38" s="7" t="s">
        <v>165</v>
      </c>
      <c r="G38" s="8">
        <v>-70950</v>
      </c>
      <c r="H38" s="8">
        <v>0</v>
      </c>
      <c r="I38" s="8">
        <v>-5676</v>
      </c>
      <c r="J38" s="8">
        <v>-76626</v>
      </c>
    </row>
    <row r="39" spans="1:10" s="1" customFormat="1" x14ac:dyDescent="0.25">
      <c r="A39" s="6">
        <v>45349</v>
      </c>
      <c r="B39" s="6">
        <v>45349</v>
      </c>
      <c r="C39" s="7" t="s">
        <v>168</v>
      </c>
      <c r="D39" s="7"/>
      <c r="E39" s="7" t="s">
        <v>120</v>
      </c>
      <c r="F39" s="7" t="s">
        <v>123</v>
      </c>
      <c r="G39" s="8">
        <v>-166881</v>
      </c>
      <c r="H39" s="8">
        <v>0</v>
      </c>
      <c r="I39" s="8">
        <v>-13350</v>
      </c>
      <c r="J39" s="8">
        <v>-180231</v>
      </c>
    </row>
    <row r="40" spans="1:10" s="1" customFormat="1" x14ac:dyDescent="0.25">
      <c r="A40" s="6">
        <v>45349</v>
      </c>
      <c r="B40" s="6">
        <v>45349</v>
      </c>
      <c r="C40" s="7" t="s">
        <v>169</v>
      </c>
      <c r="D40" s="7"/>
      <c r="E40" s="7" t="s">
        <v>126</v>
      </c>
      <c r="F40" s="7" t="s">
        <v>129</v>
      </c>
      <c r="G40" s="8">
        <v>-380433</v>
      </c>
      <c r="H40" s="8">
        <v>0</v>
      </c>
      <c r="I40" s="8">
        <v>-30434</v>
      </c>
      <c r="J40" s="8">
        <v>-410867</v>
      </c>
    </row>
    <row r="41" spans="1:10" s="1" customFormat="1" x14ac:dyDescent="0.25">
      <c r="A41" s="6">
        <v>45349</v>
      </c>
      <c r="B41" s="6">
        <v>45349</v>
      </c>
      <c r="C41" s="7" t="s">
        <v>170</v>
      </c>
      <c r="D41" s="7"/>
      <c r="E41" s="7" t="s">
        <v>132</v>
      </c>
      <c r="F41" s="7" t="s">
        <v>143</v>
      </c>
      <c r="G41" s="8">
        <v>-287166</v>
      </c>
      <c r="H41" s="8">
        <v>0</v>
      </c>
      <c r="I41" s="8">
        <v>-22973</v>
      </c>
      <c r="J41" s="8">
        <v>-310139</v>
      </c>
    </row>
    <row r="42" spans="1:10" s="1" customFormat="1" x14ac:dyDescent="0.25">
      <c r="A42" s="6">
        <v>45349</v>
      </c>
      <c r="B42" s="6">
        <v>45349</v>
      </c>
      <c r="C42" s="7" t="s">
        <v>171</v>
      </c>
      <c r="D42" s="7"/>
      <c r="E42" s="7" t="s">
        <v>136</v>
      </c>
      <c r="F42" s="7" t="s">
        <v>140</v>
      </c>
      <c r="G42" s="8">
        <v>-143583</v>
      </c>
      <c r="H42" s="8">
        <v>0</v>
      </c>
      <c r="I42" s="8">
        <v>-11486</v>
      </c>
      <c r="J42" s="8">
        <v>-155069</v>
      </c>
    </row>
    <row r="43" spans="1:10" s="1" customFormat="1" x14ac:dyDescent="0.25">
      <c r="A43" s="6">
        <v>45353</v>
      </c>
      <c r="B43" s="6">
        <v>45353</v>
      </c>
      <c r="C43" s="7" t="s">
        <v>172</v>
      </c>
      <c r="D43" s="7"/>
      <c r="E43" s="7" t="s">
        <v>120</v>
      </c>
      <c r="F43" s="7" t="s">
        <v>121</v>
      </c>
      <c r="G43" s="8">
        <v>2461307</v>
      </c>
      <c r="H43" s="8">
        <v>0</v>
      </c>
      <c r="I43" s="8">
        <v>196905</v>
      </c>
      <c r="J43" s="8">
        <v>2658212</v>
      </c>
    </row>
    <row r="44" spans="1:10" s="1" customFormat="1" x14ac:dyDescent="0.25">
      <c r="A44" s="6">
        <v>45379</v>
      </c>
      <c r="B44" s="6">
        <v>45379</v>
      </c>
      <c r="C44" s="7" t="s">
        <v>173</v>
      </c>
      <c r="D44" s="7"/>
      <c r="E44" s="7" t="s">
        <v>120</v>
      </c>
      <c r="F44" s="7" t="s">
        <v>123</v>
      </c>
      <c r="G44" s="8">
        <v>-167201</v>
      </c>
      <c r="H44" s="8">
        <v>0</v>
      </c>
      <c r="I44" s="8">
        <v>-13376</v>
      </c>
      <c r="J44" s="8">
        <v>-180577</v>
      </c>
    </row>
    <row r="45" spans="1:10" s="1" customFormat="1" x14ac:dyDescent="0.25">
      <c r="A45" s="6">
        <v>45353</v>
      </c>
      <c r="B45" s="6">
        <v>45353</v>
      </c>
      <c r="C45" s="7" t="s">
        <v>174</v>
      </c>
      <c r="D45" s="7"/>
      <c r="E45" s="7" t="s">
        <v>126</v>
      </c>
      <c r="F45" s="7" t="s">
        <v>127</v>
      </c>
      <c r="G45" s="8">
        <v>1239779</v>
      </c>
      <c r="H45" s="8">
        <v>0</v>
      </c>
      <c r="I45" s="8">
        <v>99182</v>
      </c>
      <c r="J45" s="8">
        <v>1338961</v>
      </c>
    </row>
    <row r="46" spans="1:10" s="1" customFormat="1" x14ac:dyDescent="0.25">
      <c r="A46" s="6">
        <v>45365</v>
      </c>
      <c r="B46" s="6">
        <v>45365</v>
      </c>
      <c r="C46" s="7" t="s">
        <v>175</v>
      </c>
      <c r="D46" s="7"/>
      <c r="E46" s="7" t="s">
        <v>126</v>
      </c>
      <c r="F46" s="7" t="s">
        <v>129</v>
      </c>
      <c r="G46" s="8">
        <v>-633862</v>
      </c>
      <c r="H46" s="8">
        <v>0</v>
      </c>
      <c r="I46" s="8">
        <v>-50709</v>
      </c>
      <c r="J46" s="8">
        <v>-684571</v>
      </c>
    </row>
    <row r="47" spans="1:10" s="1" customFormat="1" x14ac:dyDescent="0.25">
      <c r="A47" s="6">
        <v>45353</v>
      </c>
      <c r="B47" s="6">
        <v>45353</v>
      </c>
      <c r="C47" s="7" t="s">
        <v>176</v>
      </c>
      <c r="D47" s="7"/>
      <c r="E47" s="7" t="s">
        <v>132</v>
      </c>
      <c r="F47" s="7" t="s">
        <v>133</v>
      </c>
      <c r="G47" s="8">
        <v>1981412</v>
      </c>
      <c r="H47" s="8">
        <v>0</v>
      </c>
      <c r="I47" s="8">
        <v>158513</v>
      </c>
      <c r="J47" s="8">
        <v>2139925</v>
      </c>
    </row>
    <row r="48" spans="1:10" s="1" customFormat="1" x14ac:dyDescent="0.25">
      <c r="A48" s="6">
        <v>45365</v>
      </c>
      <c r="B48" s="6">
        <v>45365</v>
      </c>
      <c r="C48" s="7" t="s">
        <v>177</v>
      </c>
      <c r="D48" s="7"/>
      <c r="E48" s="7" t="s">
        <v>132</v>
      </c>
      <c r="F48" s="7" t="s">
        <v>143</v>
      </c>
      <c r="G48" s="8">
        <v>-522372</v>
      </c>
      <c r="H48" s="8">
        <v>0</v>
      </c>
      <c r="I48" s="8">
        <v>-41790</v>
      </c>
      <c r="J48" s="8">
        <v>-564162</v>
      </c>
    </row>
    <row r="49" spans="1:10" s="1" customFormat="1" x14ac:dyDescent="0.25">
      <c r="A49" s="6">
        <v>45379</v>
      </c>
      <c r="B49" s="6">
        <v>45379</v>
      </c>
      <c r="C49" s="7" t="s">
        <v>178</v>
      </c>
      <c r="D49" s="7"/>
      <c r="E49" s="7" t="s">
        <v>132</v>
      </c>
      <c r="F49" s="7" t="s">
        <v>143</v>
      </c>
      <c r="G49" s="8">
        <v>-150895</v>
      </c>
      <c r="H49" s="8">
        <v>0</v>
      </c>
      <c r="I49" s="8">
        <v>-12072</v>
      </c>
      <c r="J49" s="8">
        <v>-162967</v>
      </c>
    </row>
    <row r="50" spans="1:10" s="1" customFormat="1" x14ac:dyDescent="0.25">
      <c r="A50" s="6">
        <v>45353</v>
      </c>
      <c r="B50" s="6">
        <v>45353</v>
      </c>
      <c r="C50" s="7" t="s">
        <v>179</v>
      </c>
      <c r="D50" s="7"/>
      <c r="E50" s="7" t="s">
        <v>152</v>
      </c>
      <c r="F50" s="7" t="s">
        <v>153</v>
      </c>
      <c r="G50" s="8">
        <v>2239191</v>
      </c>
      <c r="H50" s="8">
        <v>0</v>
      </c>
      <c r="I50" s="8">
        <v>179135</v>
      </c>
      <c r="J50" s="8">
        <v>2418326</v>
      </c>
    </row>
    <row r="51" spans="1:10" s="1" customFormat="1" x14ac:dyDescent="0.25">
      <c r="A51" s="6">
        <v>45353</v>
      </c>
      <c r="B51" s="6">
        <v>45353</v>
      </c>
      <c r="C51" s="7" t="s">
        <v>180</v>
      </c>
      <c r="D51" s="7"/>
      <c r="E51" s="7" t="s">
        <v>181</v>
      </c>
      <c r="F51" s="7" t="s">
        <v>182</v>
      </c>
      <c r="G51" s="8">
        <v>2461307</v>
      </c>
      <c r="H51" s="8">
        <v>246133</v>
      </c>
      <c r="I51" s="8">
        <v>177214</v>
      </c>
      <c r="J51" s="8">
        <v>2392388</v>
      </c>
    </row>
    <row r="52" spans="1:10" s="1" customFormat="1" x14ac:dyDescent="0.25">
      <c r="A52" s="6">
        <v>45383</v>
      </c>
      <c r="B52" s="6">
        <v>45383</v>
      </c>
      <c r="C52" s="7" t="s">
        <v>183</v>
      </c>
      <c r="D52" s="7"/>
      <c r="E52" s="7" t="s">
        <v>120</v>
      </c>
      <c r="F52" s="7" t="s">
        <v>121</v>
      </c>
      <c r="G52" s="8">
        <v>1257263</v>
      </c>
      <c r="H52" s="8">
        <v>0</v>
      </c>
      <c r="I52" s="8">
        <v>100581</v>
      </c>
      <c r="J52" s="8">
        <v>1357844</v>
      </c>
    </row>
    <row r="53" spans="1:10" s="1" customFormat="1" x14ac:dyDescent="0.25">
      <c r="A53" s="6">
        <v>45387</v>
      </c>
      <c r="B53" s="6">
        <v>45387</v>
      </c>
      <c r="C53" s="7" t="s">
        <v>184</v>
      </c>
      <c r="D53" s="7"/>
      <c r="E53" s="7" t="s">
        <v>120</v>
      </c>
      <c r="F53" s="7" t="s">
        <v>123</v>
      </c>
      <c r="G53" s="8">
        <v>-30645</v>
      </c>
      <c r="H53" s="8">
        <v>0</v>
      </c>
      <c r="I53" s="8">
        <v>-2452</v>
      </c>
      <c r="J53" s="8">
        <v>-33097</v>
      </c>
    </row>
    <row r="54" spans="1:10" s="1" customFormat="1" x14ac:dyDescent="0.25">
      <c r="A54" s="6">
        <v>45398</v>
      </c>
      <c r="B54" s="6">
        <v>45398</v>
      </c>
      <c r="C54" s="7" t="s">
        <v>185</v>
      </c>
      <c r="D54" s="7"/>
      <c r="E54" s="7" t="s">
        <v>126</v>
      </c>
      <c r="F54" s="7" t="s">
        <v>127</v>
      </c>
      <c r="G54" s="8">
        <v>1574597</v>
      </c>
      <c r="H54" s="8">
        <v>0</v>
      </c>
      <c r="I54" s="8">
        <v>125968</v>
      </c>
      <c r="J54" s="8">
        <v>1700565</v>
      </c>
    </row>
    <row r="55" spans="1:10" s="1" customFormat="1" x14ac:dyDescent="0.25">
      <c r="A55" s="6">
        <v>45398</v>
      </c>
      <c r="B55" s="6">
        <v>45398</v>
      </c>
      <c r="C55" s="7" t="s">
        <v>186</v>
      </c>
      <c r="D55" s="7"/>
      <c r="E55" s="7" t="s">
        <v>126</v>
      </c>
      <c r="F55" s="7" t="s">
        <v>129</v>
      </c>
      <c r="G55" s="8">
        <v>-105778</v>
      </c>
      <c r="H55" s="8">
        <v>0</v>
      </c>
      <c r="I55" s="8">
        <v>-8463</v>
      </c>
      <c r="J55" s="8">
        <v>-114241</v>
      </c>
    </row>
    <row r="56" spans="1:10" s="1" customFormat="1" x14ac:dyDescent="0.25">
      <c r="A56" s="6">
        <v>45398</v>
      </c>
      <c r="B56" s="6">
        <v>45398</v>
      </c>
      <c r="C56" s="7" t="s">
        <v>187</v>
      </c>
      <c r="D56" s="7"/>
      <c r="E56" s="7" t="s">
        <v>132</v>
      </c>
      <c r="F56" s="7" t="s">
        <v>133</v>
      </c>
      <c r="G56" s="8">
        <v>1787447</v>
      </c>
      <c r="H56" s="8">
        <v>0</v>
      </c>
      <c r="I56" s="8">
        <v>142996</v>
      </c>
      <c r="J56" s="8">
        <v>1930443</v>
      </c>
    </row>
    <row r="57" spans="1:10" s="1" customFormat="1" x14ac:dyDescent="0.25">
      <c r="A57" s="6">
        <v>45398</v>
      </c>
      <c r="B57" s="6">
        <v>45398</v>
      </c>
      <c r="C57" s="7" t="s">
        <v>188</v>
      </c>
      <c r="D57" s="7"/>
      <c r="E57" s="7" t="s">
        <v>152</v>
      </c>
      <c r="F57" s="7" t="s">
        <v>153</v>
      </c>
      <c r="G57" s="8">
        <v>2148197</v>
      </c>
      <c r="H57" s="8">
        <v>0</v>
      </c>
      <c r="I57" s="8">
        <v>171856</v>
      </c>
      <c r="J57" s="8">
        <v>2320053</v>
      </c>
    </row>
    <row r="58" spans="1:10" s="1" customFormat="1" x14ac:dyDescent="0.25">
      <c r="A58" s="6">
        <v>45398</v>
      </c>
      <c r="B58" s="6">
        <v>45398</v>
      </c>
      <c r="C58" s="7" t="s">
        <v>189</v>
      </c>
      <c r="D58" s="7"/>
      <c r="E58" s="7" t="s">
        <v>152</v>
      </c>
      <c r="F58" s="7" t="s">
        <v>165</v>
      </c>
      <c r="G58" s="8">
        <v>-396108</v>
      </c>
      <c r="H58" s="8">
        <v>0</v>
      </c>
      <c r="I58" s="8">
        <v>-31688</v>
      </c>
      <c r="J58" s="8">
        <v>-427796</v>
      </c>
    </row>
    <row r="59" spans="1:10" s="1" customFormat="1" x14ac:dyDescent="0.25">
      <c r="A59" s="6">
        <v>45383</v>
      </c>
      <c r="B59" s="6">
        <v>45383</v>
      </c>
      <c r="C59" s="7" t="s">
        <v>190</v>
      </c>
      <c r="D59" s="7"/>
      <c r="E59" s="7" t="s">
        <v>181</v>
      </c>
      <c r="F59" s="7" t="s">
        <v>182</v>
      </c>
      <c r="G59" s="8">
        <v>1257263</v>
      </c>
      <c r="H59" s="8">
        <v>0</v>
      </c>
      <c r="I59" s="8">
        <v>100581</v>
      </c>
      <c r="J59" s="8">
        <v>1357844</v>
      </c>
    </row>
    <row r="60" spans="1:10" s="1" customFormat="1" x14ac:dyDescent="0.25">
      <c r="A60" s="6">
        <v>45387</v>
      </c>
      <c r="B60" s="6">
        <v>45387</v>
      </c>
      <c r="C60" s="7" t="s">
        <v>191</v>
      </c>
      <c r="D60" s="7"/>
      <c r="E60" s="7" t="s">
        <v>181</v>
      </c>
      <c r="F60" s="7" t="s">
        <v>192</v>
      </c>
      <c r="G60" s="8">
        <v>-125244</v>
      </c>
      <c r="H60" s="8">
        <v>0</v>
      </c>
      <c r="I60" s="8">
        <v>-10019</v>
      </c>
      <c r="J60" s="8">
        <v>-135263</v>
      </c>
    </row>
    <row r="61" spans="1:10" s="1" customFormat="1" x14ac:dyDescent="0.25">
      <c r="A61" s="6">
        <v>45398</v>
      </c>
      <c r="B61" s="6">
        <v>45398</v>
      </c>
      <c r="C61" s="7" t="s">
        <v>193</v>
      </c>
      <c r="D61" s="7"/>
      <c r="E61" s="7" t="s">
        <v>181</v>
      </c>
      <c r="F61" s="7" t="s">
        <v>192</v>
      </c>
      <c r="G61" s="8">
        <v>-93267</v>
      </c>
      <c r="H61" s="8">
        <v>0</v>
      </c>
      <c r="I61" s="8">
        <v>-7461</v>
      </c>
      <c r="J61" s="8">
        <v>-100728</v>
      </c>
    </row>
    <row r="62" spans="1:10" s="1" customFormat="1" x14ac:dyDescent="0.25">
      <c r="A62" s="6">
        <v>45384</v>
      </c>
      <c r="B62" s="6">
        <v>45384</v>
      </c>
      <c r="C62" s="7" t="s">
        <v>194</v>
      </c>
      <c r="D62" s="7"/>
      <c r="E62" s="7" t="s">
        <v>195</v>
      </c>
      <c r="F62" s="7" t="s">
        <v>196</v>
      </c>
      <c r="G62" s="8">
        <v>2308082</v>
      </c>
      <c r="H62" s="8">
        <v>230810</v>
      </c>
      <c r="I62" s="8">
        <v>166182</v>
      </c>
      <c r="J62" s="8">
        <v>2243454</v>
      </c>
    </row>
    <row r="63" spans="1:10" s="1" customFormat="1" x14ac:dyDescent="0.25">
      <c r="A63" s="6">
        <v>45398</v>
      </c>
      <c r="B63" s="6">
        <v>45398</v>
      </c>
      <c r="C63" s="7" t="s">
        <v>197</v>
      </c>
      <c r="D63" s="7"/>
      <c r="E63" s="7" t="s">
        <v>195</v>
      </c>
      <c r="F63" s="7" t="s">
        <v>198</v>
      </c>
      <c r="G63" s="8">
        <v>-111058</v>
      </c>
      <c r="H63" s="8">
        <v>0</v>
      </c>
      <c r="I63" s="8">
        <v>-8885</v>
      </c>
      <c r="J63" s="8">
        <v>-119943</v>
      </c>
    </row>
    <row r="64" spans="1:10" s="1" customFormat="1" x14ac:dyDescent="0.25">
      <c r="A64" s="6">
        <v>45398</v>
      </c>
      <c r="B64" s="6">
        <v>45398</v>
      </c>
      <c r="C64" s="7" t="s">
        <v>199</v>
      </c>
      <c r="D64" s="7"/>
      <c r="E64" s="7" t="s">
        <v>200</v>
      </c>
      <c r="F64" s="7" t="s">
        <v>201</v>
      </c>
      <c r="G64" s="8">
        <v>2461307</v>
      </c>
      <c r="H64" s="8">
        <v>246133</v>
      </c>
      <c r="I64" s="8">
        <v>177214</v>
      </c>
      <c r="J64" s="8">
        <v>2392388</v>
      </c>
    </row>
    <row r="65" spans="1:10" s="1" customFormat="1" x14ac:dyDescent="0.25">
      <c r="A65" s="6">
        <v>45415</v>
      </c>
      <c r="B65" s="6">
        <v>45415</v>
      </c>
      <c r="C65" s="7" t="s">
        <v>202</v>
      </c>
      <c r="D65" s="7"/>
      <c r="E65" s="7" t="s">
        <v>120</v>
      </c>
      <c r="F65" s="7" t="s">
        <v>121</v>
      </c>
      <c r="G65" s="8">
        <v>2126489</v>
      </c>
      <c r="H65" s="8">
        <v>0</v>
      </c>
      <c r="I65" s="8">
        <v>170119</v>
      </c>
      <c r="J65" s="8">
        <v>2296608</v>
      </c>
    </row>
    <row r="66" spans="1:10" s="1" customFormat="1" x14ac:dyDescent="0.25">
      <c r="A66" s="6">
        <v>45415</v>
      </c>
      <c r="B66" s="6">
        <v>45415</v>
      </c>
      <c r="C66" s="7" t="s">
        <v>203</v>
      </c>
      <c r="D66" s="7"/>
      <c r="E66" s="7" t="s">
        <v>120</v>
      </c>
      <c r="F66" s="7" t="s">
        <v>121</v>
      </c>
      <c r="G66" s="8">
        <v>-166250</v>
      </c>
      <c r="H66" s="8">
        <v>0</v>
      </c>
      <c r="I66" s="8">
        <v>-13300</v>
      </c>
      <c r="J66" s="8">
        <v>-179550</v>
      </c>
    </row>
    <row r="67" spans="1:10" s="1" customFormat="1" x14ac:dyDescent="0.25">
      <c r="A67" s="6">
        <v>45441</v>
      </c>
      <c r="B67" s="6">
        <v>45441</v>
      </c>
      <c r="C67" s="7" t="s">
        <v>204</v>
      </c>
      <c r="D67" s="7"/>
      <c r="E67" s="7" t="s">
        <v>120</v>
      </c>
      <c r="F67" s="7" t="s">
        <v>121</v>
      </c>
      <c r="G67" s="8">
        <v>778502</v>
      </c>
      <c r="H67" s="8">
        <v>0</v>
      </c>
      <c r="I67" s="8">
        <v>62280</v>
      </c>
      <c r="J67" s="8">
        <v>840782</v>
      </c>
    </row>
    <row r="68" spans="1:10" s="1" customFormat="1" x14ac:dyDescent="0.25">
      <c r="A68" s="6">
        <v>45441</v>
      </c>
      <c r="B68" s="6">
        <v>45441</v>
      </c>
      <c r="C68" s="7" t="s">
        <v>205</v>
      </c>
      <c r="D68" s="7"/>
      <c r="E68" s="7" t="s">
        <v>120</v>
      </c>
      <c r="F68" s="7" t="s">
        <v>121</v>
      </c>
      <c r="G68" s="8">
        <v>-333174</v>
      </c>
      <c r="H68" s="8">
        <v>0</v>
      </c>
      <c r="I68" s="8">
        <v>-26654</v>
      </c>
      <c r="J68" s="8">
        <v>-359828</v>
      </c>
    </row>
    <row r="69" spans="1:10" s="1" customFormat="1" x14ac:dyDescent="0.25">
      <c r="A69" s="6">
        <v>45415</v>
      </c>
      <c r="B69" s="6">
        <v>45415</v>
      </c>
      <c r="C69" s="7" t="s">
        <v>206</v>
      </c>
      <c r="D69" s="7"/>
      <c r="E69" s="7" t="s">
        <v>126</v>
      </c>
      <c r="F69" s="7" t="s">
        <v>127</v>
      </c>
      <c r="G69" s="8">
        <v>1736954</v>
      </c>
      <c r="H69" s="8">
        <v>0</v>
      </c>
      <c r="I69" s="8">
        <v>138956</v>
      </c>
      <c r="J69" s="8">
        <v>1875910</v>
      </c>
    </row>
    <row r="70" spans="1:10" s="1" customFormat="1" x14ac:dyDescent="0.25">
      <c r="A70" s="6">
        <v>45415</v>
      </c>
      <c r="B70" s="6">
        <v>45415</v>
      </c>
      <c r="C70" s="7" t="s">
        <v>207</v>
      </c>
      <c r="D70" s="7"/>
      <c r="E70" s="7" t="s">
        <v>126</v>
      </c>
      <c r="F70" s="7" t="s">
        <v>127</v>
      </c>
      <c r="G70" s="8">
        <v>-297695</v>
      </c>
      <c r="H70" s="8">
        <v>0</v>
      </c>
      <c r="I70" s="8">
        <v>-23816</v>
      </c>
      <c r="J70" s="8">
        <v>-321511</v>
      </c>
    </row>
    <row r="71" spans="1:10" s="1" customFormat="1" x14ac:dyDescent="0.25">
      <c r="A71" s="6">
        <v>45429</v>
      </c>
      <c r="B71" s="6">
        <v>45429</v>
      </c>
      <c r="C71" s="7" t="s">
        <v>208</v>
      </c>
      <c r="D71" s="7"/>
      <c r="E71" s="7" t="s">
        <v>126</v>
      </c>
      <c r="F71" s="7" t="s">
        <v>127</v>
      </c>
      <c r="G71" s="8">
        <v>-223212</v>
      </c>
      <c r="H71" s="8">
        <v>0</v>
      </c>
      <c r="I71" s="8">
        <v>-17857</v>
      </c>
      <c r="J71" s="8">
        <v>-241069</v>
      </c>
    </row>
    <row r="72" spans="1:10" s="1" customFormat="1" x14ac:dyDescent="0.25">
      <c r="A72" s="6">
        <v>45441</v>
      </c>
      <c r="B72" s="6">
        <v>45441</v>
      </c>
      <c r="C72" s="7" t="s">
        <v>209</v>
      </c>
      <c r="D72" s="7"/>
      <c r="E72" s="7" t="s">
        <v>126</v>
      </c>
      <c r="F72" s="7" t="s">
        <v>127</v>
      </c>
      <c r="G72" s="8">
        <v>555290</v>
      </c>
      <c r="H72" s="8">
        <v>0</v>
      </c>
      <c r="I72" s="8">
        <v>44423</v>
      </c>
      <c r="J72" s="8">
        <v>599713</v>
      </c>
    </row>
    <row r="73" spans="1:10" s="1" customFormat="1" x14ac:dyDescent="0.25">
      <c r="A73" s="6">
        <v>45441</v>
      </c>
      <c r="B73" s="6">
        <v>45441</v>
      </c>
      <c r="C73" s="7" t="s">
        <v>210</v>
      </c>
      <c r="D73" s="7"/>
      <c r="E73" s="7" t="s">
        <v>126</v>
      </c>
      <c r="F73" s="7" t="s">
        <v>127</v>
      </c>
      <c r="G73" s="8">
        <v>-222116</v>
      </c>
      <c r="H73" s="8">
        <v>0</v>
      </c>
      <c r="I73" s="8">
        <v>-17769</v>
      </c>
      <c r="J73" s="8">
        <v>-239885</v>
      </c>
    </row>
    <row r="74" spans="1:10" s="1" customFormat="1" x14ac:dyDescent="0.25">
      <c r="A74" s="6">
        <v>45441</v>
      </c>
      <c r="B74" s="6">
        <v>45441</v>
      </c>
      <c r="C74" s="7" t="s">
        <v>211</v>
      </c>
      <c r="D74" s="7"/>
      <c r="E74" s="7" t="s">
        <v>126</v>
      </c>
      <c r="F74" s="7" t="s">
        <v>127</v>
      </c>
      <c r="G74" s="8">
        <v>-272298</v>
      </c>
      <c r="H74" s="8">
        <v>0</v>
      </c>
      <c r="I74" s="8">
        <v>-21784</v>
      </c>
      <c r="J74" s="8">
        <v>-294082</v>
      </c>
    </row>
    <row r="75" spans="1:10" s="1" customFormat="1" x14ac:dyDescent="0.25">
      <c r="A75" s="6">
        <v>45415</v>
      </c>
      <c r="B75" s="6">
        <v>45415</v>
      </c>
      <c r="C75" s="7" t="s">
        <v>212</v>
      </c>
      <c r="D75" s="7"/>
      <c r="E75" s="7" t="s">
        <v>132</v>
      </c>
      <c r="F75" s="7" t="s">
        <v>133</v>
      </c>
      <c r="G75" s="8">
        <v>1730753</v>
      </c>
      <c r="H75" s="8">
        <v>0</v>
      </c>
      <c r="I75" s="8">
        <v>138460</v>
      </c>
      <c r="J75" s="8">
        <v>1869213</v>
      </c>
    </row>
    <row r="76" spans="1:10" s="1" customFormat="1" x14ac:dyDescent="0.25">
      <c r="A76" s="6">
        <v>45415</v>
      </c>
      <c r="B76" s="6">
        <v>45415</v>
      </c>
      <c r="C76" s="7" t="s">
        <v>213</v>
      </c>
      <c r="D76" s="7"/>
      <c r="E76" s="7" t="s">
        <v>132</v>
      </c>
      <c r="F76" s="7" t="s">
        <v>133</v>
      </c>
      <c r="G76" s="8">
        <v>-92000</v>
      </c>
      <c r="H76" s="8">
        <v>0</v>
      </c>
      <c r="I76" s="8">
        <v>-7360</v>
      </c>
      <c r="J76" s="8">
        <v>-99360</v>
      </c>
    </row>
    <row r="77" spans="1:10" s="1" customFormat="1" x14ac:dyDescent="0.25">
      <c r="A77" s="6">
        <v>45415</v>
      </c>
      <c r="B77" s="6">
        <v>45415</v>
      </c>
      <c r="C77" s="7" t="s">
        <v>214</v>
      </c>
      <c r="D77" s="7"/>
      <c r="E77" s="7" t="s">
        <v>132</v>
      </c>
      <c r="F77" s="7" t="s">
        <v>133</v>
      </c>
      <c r="G77" s="8">
        <v>-256806</v>
      </c>
      <c r="H77" s="8">
        <v>0</v>
      </c>
      <c r="I77" s="8">
        <v>-20544</v>
      </c>
      <c r="J77" s="8">
        <v>-277350</v>
      </c>
    </row>
    <row r="78" spans="1:10" s="1" customFormat="1" x14ac:dyDescent="0.25">
      <c r="A78" s="6">
        <v>45441</v>
      </c>
      <c r="B78" s="6">
        <v>45441</v>
      </c>
      <c r="C78" s="7" t="s">
        <v>215</v>
      </c>
      <c r="D78" s="7"/>
      <c r="E78" s="7" t="s">
        <v>132</v>
      </c>
      <c r="F78" s="7" t="s">
        <v>133</v>
      </c>
      <c r="G78" s="8">
        <v>2126489</v>
      </c>
      <c r="H78" s="8">
        <v>0</v>
      </c>
      <c r="I78" s="8">
        <v>170119</v>
      </c>
      <c r="J78" s="8">
        <v>2296608</v>
      </c>
    </row>
    <row r="79" spans="1:10" s="1" customFormat="1" x14ac:dyDescent="0.25">
      <c r="A79" s="6">
        <v>45441</v>
      </c>
      <c r="B79" s="6">
        <v>45441</v>
      </c>
      <c r="C79" s="7" t="s">
        <v>216</v>
      </c>
      <c r="D79" s="7"/>
      <c r="E79" s="7" t="s">
        <v>132</v>
      </c>
      <c r="F79" s="7" t="s">
        <v>133</v>
      </c>
      <c r="G79" s="8">
        <v>-223212</v>
      </c>
      <c r="H79" s="8">
        <v>0</v>
      </c>
      <c r="I79" s="8">
        <v>-17857</v>
      </c>
      <c r="J79" s="8">
        <v>-241069</v>
      </c>
    </row>
    <row r="80" spans="1:10" s="1" customFormat="1" x14ac:dyDescent="0.25">
      <c r="A80" s="6">
        <v>45415</v>
      </c>
      <c r="B80" s="6">
        <v>45415</v>
      </c>
      <c r="C80" s="7" t="s">
        <v>217</v>
      </c>
      <c r="D80" s="7"/>
      <c r="E80" s="7" t="s">
        <v>152</v>
      </c>
      <c r="F80" s="7" t="s">
        <v>153</v>
      </c>
      <c r="G80" s="8">
        <v>922445</v>
      </c>
      <c r="H80" s="8">
        <v>0</v>
      </c>
      <c r="I80" s="8">
        <v>73796</v>
      </c>
      <c r="J80" s="8">
        <v>996241</v>
      </c>
    </row>
    <row r="81" spans="1:10" s="1" customFormat="1" x14ac:dyDescent="0.25">
      <c r="A81" s="6">
        <v>45415</v>
      </c>
      <c r="B81" s="6">
        <v>45415</v>
      </c>
      <c r="C81" s="7" t="s">
        <v>218</v>
      </c>
      <c r="D81" s="7"/>
      <c r="E81" s="7" t="s">
        <v>152</v>
      </c>
      <c r="F81" s="7" t="s">
        <v>153</v>
      </c>
      <c r="G81" s="8">
        <v>-120250</v>
      </c>
      <c r="H81" s="8">
        <v>0</v>
      </c>
      <c r="I81" s="8">
        <v>-9620</v>
      </c>
      <c r="J81" s="8">
        <v>-129870</v>
      </c>
    </row>
    <row r="82" spans="1:10" s="1" customFormat="1" x14ac:dyDescent="0.25">
      <c r="A82" s="6">
        <v>45429</v>
      </c>
      <c r="B82" s="6">
        <v>45429</v>
      </c>
      <c r="C82" s="7" t="s">
        <v>219</v>
      </c>
      <c r="D82" s="7"/>
      <c r="E82" s="7" t="s">
        <v>152</v>
      </c>
      <c r="F82" s="7" t="s">
        <v>153</v>
      </c>
      <c r="G82" s="8">
        <v>-111058</v>
      </c>
      <c r="H82" s="8">
        <v>0</v>
      </c>
      <c r="I82" s="8">
        <v>-8885</v>
      </c>
      <c r="J82" s="8">
        <v>-119943</v>
      </c>
    </row>
    <row r="83" spans="1:10" s="1" customFormat="1" x14ac:dyDescent="0.25">
      <c r="A83" s="6">
        <v>45441</v>
      </c>
      <c r="B83" s="6">
        <v>45441</v>
      </c>
      <c r="C83" s="7" t="s">
        <v>220</v>
      </c>
      <c r="D83" s="7"/>
      <c r="E83" s="7" t="s">
        <v>152</v>
      </c>
      <c r="F83" s="7" t="s">
        <v>153</v>
      </c>
      <c r="G83" s="8">
        <v>-223212</v>
      </c>
      <c r="H83" s="8">
        <v>0</v>
      </c>
      <c r="I83" s="8">
        <v>-17857</v>
      </c>
      <c r="J83" s="8">
        <v>-241069</v>
      </c>
    </row>
    <row r="84" spans="1:10" s="1" customFormat="1" x14ac:dyDescent="0.25">
      <c r="A84" s="6">
        <v>45441</v>
      </c>
      <c r="B84" s="6">
        <v>45441</v>
      </c>
      <c r="C84" s="7" t="s">
        <v>221</v>
      </c>
      <c r="D84" s="7"/>
      <c r="E84" s="7" t="s">
        <v>152</v>
      </c>
      <c r="F84" s="7" t="s">
        <v>153</v>
      </c>
      <c r="G84" s="8">
        <v>-333174</v>
      </c>
      <c r="H84" s="8">
        <v>0</v>
      </c>
      <c r="I84" s="8">
        <v>-26654</v>
      </c>
      <c r="J84" s="8">
        <v>-359828</v>
      </c>
    </row>
    <row r="85" spans="1:10" s="1" customFormat="1" x14ac:dyDescent="0.25">
      <c r="A85" s="6">
        <v>45415</v>
      </c>
      <c r="B85" s="6">
        <v>45415</v>
      </c>
      <c r="C85" s="7" t="s">
        <v>222</v>
      </c>
      <c r="D85" s="7"/>
      <c r="E85" s="7" t="s">
        <v>181</v>
      </c>
      <c r="F85" s="7" t="s">
        <v>182</v>
      </c>
      <c r="G85" s="8">
        <v>2294522</v>
      </c>
      <c r="H85" s="8">
        <v>0</v>
      </c>
      <c r="I85" s="8">
        <v>183562</v>
      </c>
      <c r="J85" s="8">
        <v>2478084</v>
      </c>
    </row>
    <row r="86" spans="1:10" s="1" customFormat="1" x14ac:dyDescent="0.25">
      <c r="A86" s="6">
        <v>45415</v>
      </c>
      <c r="B86" s="6">
        <v>45415</v>
      </c>
      <c r="C86" s="7" t="s">
        <v>223</v>
      </c>
      <c r="D86" s="7"/>
      <c r="E86" s="7" t="s">
        <v>181</v>
      </c>
      <c r="F86" s="7" t="s">
        <v>182</v>
      </c>
      <c r="G86" s="8">
        <v>-318405</v>
      </c>
      <c r="H86" s="8">
        <v>0</v>
      </c>
      <c r="I86" s="8">
        <v>-25473</v>
      </c>
      <c r="J86" s="8">
        <v>-343878</v>
      </c>
    </row>
    <row r="87" spans="1:10" s="1" customFormat="1" x14ac:dyDescent="0.25">
      <c r="A87" s="6">
        <v>45441</v>
      </c>
      <c r="B87" s="6">
        <v>45441</v>
      </c>
      <c r="C87" s="7" t="s">
        <v>224</v>
      </c>
      <c r="D87" s="7"/>
      <c r="E87" s="7" t="s">
        <v>181</v>
      </c>
      <c r="F87" s="7" t="s">
        <v>182</v>
      </c>
      <c r="G87" s="8">
        <v>1813379</v>
      </c>
      <c r="H87" s="8">
        <v>0</v>
      </c>
      <c r="I87" s="8">
        <v>145070</v>
      </c>
      <c r="J87" s="8">
        <v>1958449</v>
      </c>
    </row>
    <row r="88" spans="1:10" s="1" customFormat="1" x14ac:dyDescent="0.25">
      <c r="A88" s="6">
        <v>45441</v>
      </c>
      <c r="B88" s="6">
        <v>45441</v>
      </c>
      <c r="C88" s="7" t="s">
        <v>225</v>
      </c>
      <c r="D88" s="7"/>
      <c r="E88" s="7" t="s">
        <v>181</v>
      </c>
      <c r="F88" s="7" t="s">
        <v>182</v>
      </c>
      <c r="G88" s="8">
        <v>-333808</v>
      </c>
      <c r="H88" s="8">
        <v>0</v>
      </c>
      <c r="I88" s="8">
        <v>-26705</v>
      </c>
      <c r="J88" s="8">
        <v>-360513</v>
      </c>
    </row>
    <row r="89" spans="1:10" s="1" customFormat="1" x14ac:dyDescent="0.25">
      <c r="A89" s="6">
        <v>45441</v>
      </c>
      <c r="B89" s="6">
        <v>45441</v>
      </c>
      <c r="C89" s="7" t="s">
        <v>226</v>
      </c>
      <c r="D89" s="7"/>
      <c r="E89" s="7" t="s">
        <v>181</v>
      </c>
      <c r="F89" s="7" t="s">
        <v>182</v>
      </c>
      <c r="G89" s="8">
        <v>-309036</v>
      </c>
      <c r="H89" s="8">
        <v>0</v>
      </c>
      <c r="I89" s="8">
        <v>-24723</v>
      </c>
      <c r="J89" s="8">
        <v>-333759</v>
      </c>
    </row>
    <row r="90" spans="1:10" s="1" customFormat="1" x14ac:dyDescent="0.25">
      <c r="A90" s="6">
        <v>45429</v>
      </c>
      <c r="B90" s="6">
        <v>45429</v>
      </c>
      <c r="C90" s="7" t="s">
        <v>227</v>
      </c>
      <c r="D90" s="7"/>
      <c r="E90" s="7" t="s">
        <v>195</v>
      </c>
      <c r="F90" s="7" t="s">
        <v>196</v>
      </c>
      <c r="G90" s="8">
        <v>1699226</v>
      </c>
      <c r="H90" s="8">
        <v>0</v>
      </c>
      <c r="I90" s="8">
        <v>135938</v>
      </c>
      <c r="J90" s="8">
        <v>1835164</v>
      </c>
    </row>
    <row r="91" spans="1:10" s="1" customFormat="1" x14ac:dyDescent="0.25">
      <c r="A91" s="6">
        <v>45441</v>
      </c>
      <c r="B91" s="6">
        <v>45441</v>
      </c>
      <c r="C91" s="7" t="s">
        <v>228</v>
      </c>
      <c r="D91" s="7"/>
      <c r="E91" s="7" t="s">
        <v>195</v>
      </c>
      <c r="F91" s="7" t="s">
        <v>196</v>
      </c>
      <c r="G91" s="8">
        <v>-209154</v>
      </c>
      <c r="H91" s="8">
        <v>0</v>
      </c>
      <c r="I91" s="8">
        <v>-16732</v>
      </c>
      <c r="J91" s="8">
        <v>-225886</v>
      </c>
    </row>
    <row r="92" spans="1:10" s="1" customFormat="1" x14ac:dyDescent="0.25">
      <c r="A92" s="6">
        <v>45441</v>
      </c>
      <c r="B92" s="6">
        <v>45441</v>
      </c>
      <c r="C92" s="7" t="s">
        <v>229</v>
      </c>
      <c r="D92" s="7"/>
      <c r="E92" s="7" t="s">
        <v>200</v>
      </c>
      <c r="F92" s="7" t="s">
        <v>201</v>
      </c>
      <c r="G92" s="8">
        <v>-55595</v>
      </c>
      <c r="H92" s="8">
        <v>0</v>
      </c>
      <c r="I92" s="8">
        <v>-4448</v>
      </c>
      <c r="J92" s="8">
        <v>-60043</v>
      </c>
    </row>
    <row r="93" spans="1:10" s="1" customFormat="1" x14ac:dyDescent="0.25">
      <c r="A93" s="6">
        <v>45463</v>
      </c>
      <c r="B93" s="6">
        <v>45463</v>
      </c>
      <c r="C93" s="7" t="s">
        <v>230</v>
      </c>
      <c r="D93" s="7"/>
      <c r="E93" s="7" t="s">
        <v>120</v>
      </c>
      <c r="F93" s="7" t="s">
        <v>121</v>
      </c>
      <c r="G93" s="8">
        <v>2294522</v>
      </c>
      <c r="H93" s="8">
        <v>0</v>
      </c>
      <c r="I93" s="8">
        <v>183562</v>
      </c>
      <c r="J93" s="8">
        <v>2478084</v>
      </c>
    </row>
    <row r="94" spans="1:10" s="1" customFormat="1" x14ac:dyDescent="0.25">
      <c r="A94" s="6">
        <v>45463</v>
      </c>
      <c r="B94" s="6">
        <v>45463</v>
      </c>
      <c r="C94" s="7" t="s">
        <v>231</v>
      </c>
      <c r="D94" s="7"/>
      <c r="E94" s="7" t="s">
        <v>126</v>
      </c>
      <c r="F94" s="7" t="s">
        <v>127</v>
      </c>
      <c r="G94" s="8">
        <v>922445</v>
      </c>
      <c r="H94" s="8">
        <v>0</v>
      </c>
      <c r="I94" s="8">
        <v>73796</v>
      </c>
      <c r="J94" s="8">
        <v>996241</v>
      </c>
    </row>
    <row r="95" spans="1:10" s="1" customFormat="1" x14ac:dyDescent="0.25">
      <c r="A95" s="6">
        <v>45450</v>
      </c>
      <c r="B95" s="6">
        <v>45450</v>
      </c>
      <c r="C95" s="7" t="s">
        <v>232</v>
      </c>
      <c r="D95" s="7"/>
      <c r="E95" s="7" t="s">
        <v>132</v>
      </c>
      <c r="F95" s="7" t="s">
        <v>133</v>
      </c>
      <c r="G95" s="8">
        <v>890108</v>
      </c>
      <c r="H95" s="8">
        <v>0</v>
      </c>
      <c r="I95" s="8">
        <v>71209</v>
      </c>
      <c r="J95" s="8">
        <v>961317</v>
      </c>
    </row>
    <row r="96" spans="1:10" s="1" customFormat="1" x14ac:dyDescent="0.25">
      <c r="A96" s="6">
        <v>45463</v>
      </c>
      <c r="B96" s="6">
        <v>45463</v>
      </c>
      <c r="C96" s="7" t="s">
        <v>233</v>
      </c>
      <c r="D96" s="7"/>
      <c r="E96" s="7" t="s">
        <v>132</v>
      </c>
      <c r="F96" s="7" t="s">
        <v>133</v>
      </c>
      <c r="G96" s="8">
        <v>555290</v>
      </c>
      <c r="H96" s="8">
        <v>0</v>
      </c>
      <c r="I96" s="8">
        <v>44423</v>
      </c>
      <c r="J96" s="8">
        <v>599713</v>
      </c>
    </row>
    <row r="97" spans="1:10" s="1" customFormat="1" x14ac:dyDescent="0.25">
      <c r="A97" s="6">
        <v>45450</v>
      </c>
      <c r="B97" s="6">
        <v>45450</v>
      </c>
      <c r="C97" s="7" t="s">
        <v>234</v>
      </c>
      <c r="D97" s="7"/>
      <c r="E97" s="7" t="s">
        <v>152</v>
      </c>
      <c r="F97" s="7" t="s">
        <v>153</v>
      </c>
      <c r="G97" s="8">
        <v>2010197</v>
      </c>
      <c r="H97" s="8">
        <v>0</v>
      </c>
      <c r="I97" s="8">
        <v>160816</v>
      </c>
      <c r="J97" s="8">
        <v>2171013</v>
      </c>
    </row>
    <row r="98" spans="1:10" s="1" customFormat="1" x14ac:dyDescent="0.25">
      <c r="A98" s="6">
        <v>45463</v>
      </c>
      <c r="B98" s="6">
        <v>45463</v>
      </c>
      <c r="C98" s="7" t="s">
        <v>235</v>
      </c>
      <c r="D98" s="7"/>
      <c r="E98" s="7" t="s">
        <v>195</v>
      </c>
      <c r="F98" s="7" t="s">
        <v>196</v>
      </c>
      <c r="G98" s="8">
        <v>1377779</v>
      </c>
      <c r="H98" s="8">
        <v>0</v>
      </c>
      <c r="I98" s="8">
        <v>110222</v>
      </c>
      <c r="J98" s="8">
        <v>1488001</v>
      </c>
    </row>
    <row r="99" spans="1:10" s="1" customFormat="1" x14ac:dyDescent="0.25">
      <c r="A99" s="6">
        <v>45463</v>
      </c>
      <c r="B99" s="6">
        <v>45463</v>
      </c>
      <c r="C99" s="7" t="s">
        <v>236</v>
      </c>
      <c r="D99" s="7"/>
      <c r="E99" s="7" t="s">
        <v>200</v>
      </c>
      <c r="F99" s="7" t="s">
        <v>201</v>
      </c>
      <c r="G99" s="8">
        <v>922445</v>
      </c>
      <c r="H99" s="8">
        <v>0</v>
      </c>
      <c r="I99" s="8">
        <v>73796</v>
      </c>
      <c r="J99" s="8">
        <v>996241</v>
      </c>
    </row>
    <row r="100" spans="1:10" s="1" customFormat="1" x14ac:dyDescent="0.25">
      <c r="A100" s="6">
        <v>45444</v>
      </c>
      <c r="B100" s="6">
        <v>45444</v>
      </c>
      <c r="C100" s="7" t="s">
        <v>237</v>
      </c>
      <c r="D100" s="7"/>
      <c r="E100" s="7" t="s">
        <v>238</v>
      </c>
      <c r="F100" s="7" t="s">
        <v>239</v>
      </c>
      <c r="G100" s="8">
        <v>2461304</v>
      </c>
      <c r="H100" s="8">
        <v>246133</v>
      </c>
      <c r="I100" s="8">
        <v>177214</v>
      </c>
      <c r="J100" s="8">
        <v>2392385</v>
      </c>
    </row>
    <row r="101" spans="1:10" s="1" customFormat="1" x14ac:dyDescent="0.25">
      <c r="A101" s="6">
        <v>45463</v>
      </c>
      <c r="B101" s="6">
        <v>45463</v>
      </c>
      <c r="C101" s="7" t="s">
        <v>240</v>
      </c>
      <c r="D101" s="7"/>
      <c r="E101" s="7" t="s">
        <v>238</v>
      </c>
      <c r="F101" s="7" t="s">
        <v>239</v>
      </c>
      <c r="G101" s="8">
        <v>553467</v>
      </c>
      <c r="H101" s="8">
        <v>0</v>
      </c>
      <c r="I101" s="8">
        <v>44277</v>
      </c>
      <c r="J101" s="8">
        <v>597744</v>
      </c>
    </row>
    <row r="102" spans="1:10" s="1" customFormat="1" x14ac:dyDescent="0.25">
      <c r="A102" s="6">
        <v>45513</v>
      </c>
      <c r="B102" s="6"/>
      <c r="C102" s="7"/>
      <c r="D102" s="7"/>
      <c r="E102" s="7"/>
      <c r="F102" s="7" t="s">
        <v>241</v>
      </c>
      <c r="G102" s="8"/>
      <c r="H102" s="8"/>
      <c r="I102" s="8"/>
      <c r="J102" s="8">
        <v>-19334096</v>
      </c>
    </row>
    <row r="103" spans="1:10" s="1" customFormat="1" x14ac:dyDescent="0.25">
      <c r="A103" s="6">
        <v>45513</v>
      </c>
      <c r="B103" s="6"/>
      <c r="C103" s="7"/>
      <c r="D103" s="7"/>
      <c r="E103" s="7"/>
      <c r="F103" s="7" t="s">
        <v>242</v>
      </c>
      <c r="G103" s="8"/>
      <c r="H103" s="8"/>
      <c r="I103" s="8"/>
      <c r="J103" s="8">
        <v>-12680739</v>
      </c>
    </row>
    <row r="104" spans="1:10" s="1" customFormat="1" x14ac:dyDescent="0.25">
      <c r="A104" s="6">
        <v>45556</v>
      </c>
      <c r="B104" s="6">
        <v>45556</v>
      </c>
      <c r="C104" s="7" t="s">
        <v>243</v>
      </c>
      <c r="D104" s="7"/>
      <c r="E104" s="7" t="s">
        <v>181</v>
      </c>
      <c r="F104" s="7" t="s">
        <v>182</v>
      </c>
      <c r="G104" s="8">
        <v>-1030288</v>
      </c>
      <c r="H104" s="8">
        <v>0</v>
      </c>
      <c r="I104" s="8">
        <v>-82422</v>
      </c>
      <c r="J104" s="8">
        <v>-1112710</v>
      </c>
    </row>
    <row r="105" spans="1:10" s="1" customFormat="1" x14ac:dyDescent="0.25">
      <c r="A105" s="6">
        <v>45559</v>
      </c>
      <c r="B105" s="6">
        <v>45559</v>
      </c>
      <c r="C105" s="7" t="s">
        <v>244</v>
      </c>
      <c r="D105" s="7"/>
      <c r="E105" s="7" t="s">
        <v>120</v>
      </c>
      <c r="F105" s="7" t="s">
        <v>121</v>
      </c>
      <c r="G105" s="8">
        <v>922445</v>
      </c>
      <c r="H105" s="8">
        <v>0</v>
      </c>
      <c r="I105" s="8">
        <v>73796</v>
      </c>
      <c r="J105" s="8">
        <v>996241</v>
      </c>
    </row>
    <row r="106" spans="1:10" s="1" customFormat="1" x14ac:dyDescent="0.25">
      <c r="A106" s="6">
        <v>45559</v>
      </c>
      <c r="B106" s="6">
        <v>45559</v>
      </c>
      <c r="C106" s="7" t="s">
        <v>245</v>
      </c>
      <c r="D106" s="7"/>
      <c r="E106" s="7" t="s">
        <v>126</v>
      </c>
      <c r="F106" s="7" t="s">
        <v>127</v>
      </c>
      <c r="G106" s="8">
        <v>922445</v>
      </c>
      <c r="H106" s="8">
        <v>0</v>
      </c>
      <c r="I106" s="8">
        <v>73796</v>
      </c>
      <c r="J106" s="8">
        <v>996241</v>
      </c>
    </row>
    <row r="107" spans="1:10" s="1" customFormat="1" x14ac:dyDescent="0.25">
      <c r="A107" s="6">
        <v>45559</v>
      </c>
      <c r="B107" s="6">
        <v>45559</v>
      </c>
      <c r="C107" s="7" t="s">
        <v>246</v>
      </c>
      <c r="D107" s="7"/>
      <c r="E107" s="7" t="s">
        <v>152</v>
      </c>
      <c r="F107" s="7" t="s">
        <v>153</v>
      </c>
      <c r="G107" s="8">
        <v>922445</v>
      </c>
      <c r="H107" s="8">
        <v>0</v>
      </c>
      <c r="I107" s="8">
        <v>73796</v>
      </c>
      <c r="J107" s="8">
        <v>996241</v>
      </c>
    </row>
    <row r="108" spans="1:10" s="1" customFormat="1" x14ac:dyDescent="0.25">
      <c r="A108" s="6">
        <v>45559</v>
      </c>
      <c r="B108" s="6">
        <v>45559</v>
      </c>
      <c r="C108" s="7" t="s">
        <v>247</v>
      </c>
      <c r="D108" s="7"/>
      <c r="E108" s="7" t="s">
        <v>200</v>
      </c>
      <c r="F108" s="7" t="s">
        <v>201</v>
      </c>
      <c r="G108" s="8">
        <v>922445</v>
      </c>
      <c r="H108" s="8">
        <v>0</v>
      </c>
      <c r="I108" s="8">
        <v>73796</v>
      </c>
      <c r="J108" s="8">
        <v>996241</v>
      </c>
    </row>
    <row r="109" spans="1:10" s="1" customFormat="1" x14ac:dyDescent="0.25">
      <c r="A109" s="6">
        <v>45559</v>
      </c>
      <c r="B109" s="6">
        <v>45559</v>
      </c>
      <c r="C109" s="7" t="s">
        <v>248</v>
      </c>
      <c r="D109" s="7"/>
      <c r="E109" s="7" t="s">
        <v>249</v>
      </c>
      <c r="F109" s="7" t="s">
        <v>250</v>
      </c>
      <c r="G109" s="8">
        <v>922445</v>
      </c>
      <c r="H109" s="8">
        <v>0</v>
      </c>
      <c r="I109" s="8">
        <v>73796</v>
      </c>
      <c r="J109" s="8">
        <v>996241</v>
      </c>
    </row>
    <row r="110" spans="1:10" s="1" customFormat="1" x14ac:dyDescent="0.25">
      <c r="A110" s="6">
        <v>45559</v>
      </c>
      <c r="B110" s="6">
        <v>45559</v>
      </c>
      <c r="C110" s="7" t="s">
        <v>251</v>
      </c>
      <c r="D110" s="7"/>
      <c r="E110" s="7" t="s">
        <v>195</v>
      </c>
      <c r="F110" s="7" t="s">
        <v>196</v>
      </c>
      <c r="G110" s="8">
        <v>922445</v>
      </c>
      <c r="H110" s="8">
        <v>0</v>
      </c>
      <c r="I110" s="8">
        <v>73796</v>
      </c>
      <c r="J110" s="8">
        <v>996241</v>
      </c>
    </row>
    <row r="111" spans="1:10" s="1" customFormat="1" x14ac:dyDescent="0.25">
      <c r="A111" s="6"/>
      <c r="B111" s="6"/>
      <c r="C111" s="7"/>
      <c r="D111" s="7"/>
      <c r="E111" s="7"/>
      <c r="F111" s="7"/>
      <c r="G111" s="8"/>
      <c r="H111" s="8"/>
      <c r="I111" s="8"/>
      <c r="J111" s="8"/>
    </row>
    <row r="112" spans="1:10" s="1" customFormat="1" x14ac:dyDescent="0.25">
      <c r="A112" s="6"/>
      <c r="B112" s="6"/>
      <c r="C112" s="7"/>
      <c r="D112" s="7"/>
      <c r="E112" s="7"/>
      <c r="F112" s="7"/>
      <c r="G112" s="8"/>
      <c r="H112" s="8"/>
      <c r="I112" s="8"/>
      <c r="J112" s="8"/>
    </row>
    <row r="113" spans="1:10" s="1" customFormat="1" x14ac:dyDescent="0.25">
      <c r="A113" s="25" t="s">
        <v>112</v>
      </c>
      <c r="B113" s="26"/>
      <c r="C113" s="26"/>
      <c r="D113" s="26"/>
      <c r="E113" s="26"/>
      <c r="F113" s="27"/>
      <c r="G113" s="8"/>
      <c r="H113" s="8"/>
      <c r="I113" s="8"/>
      <c r="J113" s="20">
        <f>SUM(J3:J112)</f>
        <v>36039742</v>
      </c>
    </row>
  </sheetData>
  <mergeCells count="2">
    <mergeCell ref="A1:J1"/>
    <mergeCell ref="A113:F1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F22" sqref="F22"/>
    </sheetView>
  </sheetViews>
  <sheetFormatPr defaultRowHeight="15" x14ac:dyDescent="0.25"/>
  <cols>
    <col min="1" max="5" width="17" customWidth="1"/>
    <col min="6" max="6" width="46.7109375" customWidth="1"/>
    <col min="7" max="10" width="18.140625" customWidth="1"/>
  </cols>
  <sheetData>
    <row r="1" spans="1:10" ht="18.75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5" customFormat="1" ht="41.2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113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s="1" customFormat="1" x14ac:dyDescent="0.25">
      <c r="A3" s="6">
        <v>45415</v>
      </c>
      <c r="B3" s="6">
        <v>45415</v>
      </c>
      <c r="C3" s="7" t="s">
        <v>252</v>
      </c>
      <c r="D3" s="7" t="s">
        <v>253</v>
      </c>
      <c r="E3" s="7" t="s">
        <v>254</v>
      </c>
      <c r="F3" s="7" t="s">
        <v>255</v>
      </c>
      <c r="G3" s="8">
        <v>4033430</v>
      </c>
      <c r="H3" s="8">
        <v>0</v>
      </c>
      <c r="I3" s="8">
        <v>322674</v>
      </c>
      <c r="J3" s="8">
        <v>4356104</v>
      </c>
    </row>
    <row r="4" spans="1:10" s="1" customFormat="1" x14ac:dyDescent="0.25">
      <c r="A4" s="6">
        <v>45415</v>
      </c>
      <c r="B4" s="6">
        <v>45415</v>
      </c>
      <c r="C4" s="7" t="s">
        <v>256</v>
      </c>
      <c r="D4" s="7"/>
      <c r="E4" s="7" t="s">
        <v>254</v>
      </c>
      <c r="F4" s="7" t="s">
        <v>255</v>
      </c>
      <c r="G4" s="8">
        <v>-346400</v>
      </c>
      <c r="H4" s="8">
        <v>0</v>
      </c>
      <c r="I4" s="8">
        <v>-27711</v>
      </c>
      <c r="J4" s="8">
        <v>-374111</v>
      </c>
    </row>
    <row r="5" spans="1:10" s="1" customFormat="1" x14ac:dyDescent="0.25">
      <c r="A5" s="6">
        <v>45436</v>
      </c>
      <c r="B5" s="6">
        <v>45436</v>
      </c>
      <c r="C5" s="7" t="s">
        <v>257</v>
      </c>
      <c r="D5" s="7"/>
      <c r="E5" s="7" t="s">
        <v>254</v>
      </c>
      <c r="F5" s="7" t="s">
        <v>255</v>
      </c>
      <c r="G5" s="8">
        <v>-527525</v>
      </c>
      <c r="H5" s="8">
        <v>0</v>
      </c>
      <c r="I5" s="8">
        <v>-42202</v>
      </c>
      <c r="J5" s="8">
        <v>-569727</v>
      </c>
    </row>
    <row r="6" spans="1:10" s="1" customFormat="1" x14ac:dyDescent="0.25">
      <c r="A6" s="6">
        <v>45437</v>
      </c>
      <c r="B6" s="6">
        <v>45437</v>
      </c>
      <c r="C6" s="7" t="s">
        <v>258</v>
      </c>
      <c r="D6" s="7" t="s">
        <v>259</v>
      </c>
      <c r="E6" s="7" t="s">
        <v>254</v>
      </c>
      <c r="F6" s="7" t="s">
        <v>255</v>
      </c>
      <c r="G6" s="8">
        <v>1291910</v>
      </c>
      <c r="H6" s="8">
        <v>0</v>
      </c>
      <c r="I6" s="8">
        <v>103353</v>
      </c>
      <c r="J6" s="8">
        <v>1395263</v>
      </c>
    </row>
    <row r="7" spans="1:10" s="1" customFormat="1" x14ac:dyDescent="0.25">
      <c r="A7" s="6">
        <v>45444</v>
      </c>
      <c r="B7" s="6">
        <v>45444</v>
      </c>
      <c r="C7" s="7" t="s">
        <v>260</v>
      </c>
      <c r="D7" s="7" t="s">
        <v>261</v>
      </c>
      <c r="E7" s="7" t="s">
        <v>254</v>
      </c>
      <c r="F7" s="7" t="s">
        <v>255</v>
      </c>
      <c r="G7" s="8">
        <v>1395180</v>
      </c>
      <c r="H7" s="8">
        <v>0</v>
      </c>
      <c r="I7" s="8">
        <v>111614</v>
      </c>
      <c r="J7" s="8">
        <v>1506794</v>
      </c>
    </row>
    <row r="8" spans="1:10" s="1" customFormat="1" x14ac:dyDescent="0.25">
      <c r="A8" s="6">
        <v>45453</v>
      </c>
      <c r="B8" s="6">
        <v>45453</v>
      </c>
      <c r="C8" s="7" t="s">
        <v>262</v>
      </c>
      <c r="D8" s="7" t="s">
        <v>263</v>
      </c>
      <c r="E8" s="7" t="s">
        <v>254</v>
      </c>
      <c r="F8" s="7" t="s">
        <v>255</v>
      </c>
      <c r="G8" s="8">
        <v>2450230</v>
      </c>
      <c r="H8" s="8">
        <v>0</v>
      </c>
      <c r="I8" s="8">
        <v>196018</v>
      </c>
      <c r="J8" s="8">
        <v>2646248</v>
      </c>
    </row>
    <row r="9" spans="1:10" s="1" customFormat="1" x14ac:dyDescent="0.25">
      <c r="A9" s="6">
        <v>45454</v>
      </c>
      <c r="B9" s="6">
        <v>45454</v>
      </c>
      <c r="C9" s="7" t="s">
        <v>264</v>
      </c>
      <c r="D9" s="7"/>
      <c r="E9" s="7" t="s">
        <v>254</v>
      </c>
      <c r="F9" s="7" t="s">
        <v>255</v>
      </c>
      <c r="G9" s="8">
        <v>-687035</v>
      </c>
      <c r="H9" s="8">
        <v>0</v>
      </c>
      <c r="I9" s="8">
        <v>-54962</v>
      </c>
      <c r="J9" s="8">
        <v>-741997</v>
      </c>
    </row>
    <row r="10" spans="1:10" s="1" customFormat="1" x14ac:dyDescent="0.25">
      <c r="A10" s="6">
        <v>45468</v>
      </c>
      <c r="B10" s="6">
        <v>45468</v>
      </c>
      <c r="C10" s="7" t="s">
        <v>265</v>
      </c>
      <c r="D10" s="7" t="s">
        <v>266</v>
      </c>
      <c r="E10" s="7" t="s">
        <v>254</v>
      </c>
      <c r="F10" s="7" t="s">
        <v>255</v>
      </c>
      <c r="G10" s="8">
        <v>2410155</v>
      </c>
      <c r="H10" s="8">
        <v>0</v>
      </c>
      <c r="I10" s="8">
        <v>192812</v>
      </c>
      <c r="J10" s="8">
        <v>2602967</v>
      </c>
    </row>
    <row r="11" spans="1:10" s="1" customFormat="1" x14ac:dyDescent="0.25">
      <c r="A11" s="6">
        <v>45477</v>
      </c>
      <c r="B11" s="6">
        <v>45477</v>
      </c>
      <c r="C11" s="7" t="s">
        <v>267</v>
      </c>
      <c r="D11" s="7"/>
      <c r="E11" s="7" t="s">
        <v>254</v>
      </c>
      <c r="F11" s="7" t="s">
        <v>255</v>
      </c>
      <c r="G11" s="8">
        <v>-112231</v>
      </c>
      <c r="H11" s="8">
        <v>0</v>
      </c>
      <c r="I11" s="8">
        <v>-8978</v>
      </c>
      <c r="J11" s="8">
        <v>-121209</v>
      </c>
    </row>
    <row r="12" spans="1:10" s="1" customFormat="1" x14ac:dyDescent="0.25">
      <c r="A12" s="6">
        <v>45482</v>
      </c>
      <c r="B12" s="6">
        <v>45482</v>
      </c>
      <c r="C12" s="7" t="s">
        <v>268</v>
      </c>
      <c r="D12" s="7" t="s">
        <v>269</v>
      </c>
      <c r="E12" s="7" t="s">
        <v>254</v>
      </c>
      <c r="F12" s="7" t="s">
        <v>255</v>
      </c>
      <c r="G12" s="8">
        <v>823755</v>
      </c>
      <c r="H12" s="8">
        <v>0</v>
      </c>
      <c r="I12" s="8">
        <v>65900</v>
      </c>
      <c r="J12" s="8">
        <v>889655</v>
      </c>
    </row>
    <row r="13" spans="1:10" s="1" customFormat="1" x14ac:dyDescent="0.25">
      <c r="A13" s="6">
        <v>45490</v>
      </c>
      <c r="B13" s="6">
        <v>45490</v>
      </c>
      <c r="C13" s="7" t="s">
        <v>270</v>
      </c>
      <c r="D13" s="7" t="s">
        <v>271</v>
      </c>
      <c r="E13" s="7" t="s">
        <v>254</v>
      </c>
      <c r="F13" s="7" t="s">
        <v>255</v>
      </c>
      <c r="G13" s="8">
        <v>2450230</v>
      </c>
      <c r="H13" s="8">
        <v>0</v>
      </c>
      <c r="I13" s="8">
        <v>196018</v>
      </c>
      <c r="J13" s="8">
        <v>2646248</v>
      </c>
    </row>
    <row r="14" spans="1:10" s="1" customFormat="1" x14ac:dyDescent="0.25">
      <c r="A14" s="6">
        <v>45493</v>
      </c>
      <c r="B14" s="6">
        <v>45493</v>
      </c>
      <c r="C14" s="7" t="s">
        <v>272</v>
      </c>
      <c r="D14" s="7"/>
      <c r="E14" s="7" t="s">
        <v>254</v>
      </c>
      <c r="F14" s="7" t="s">
        <v>255</v>
      </c>
      <c r="G14" s="8">
        <v>-436912</v>
      </c>
      <c r="H14" s="8">
        <v>0</v>
      </c>
      <c r="I14" s="8">
        <v>-34953</v>
      </c>
      <c r="J14" s="8">
        <v>-471865</v>
      </c>
    </row>
    <row r="15" spans="1:10" s="1" customFormat="1" x14ac:dyDescent="0.25">
      <c r="A15" s="6">
        <v>45509</v>
      </c>
      <c r="B15" s="6">
        <v>45509</v>
      </c>
      <c r="C15" s="7" t="s">
        <v>273</v>
      </c>
      <c r="D15" s="7" t="s">
        <v>274</v>
      </c>
      <c r="E15" s="7" t="s">
        <v>254</v>
      </c>
      <c r="F15" s="7" t="s">
        <v>255</v>
      </c>
      <c r="G15" s="8">
        <v>1395180</v>
      </c>
      <c r="H15" s="8">
        <v>0</v>
      </c>
      <c r="I15" s="8">
        <v>111614</v>
      </c>
      <c r="J15" s="8">
        <v>1506794</v>
      </c>
    </row>
    <row r="16" spans="1:10" s="1" customFormat="1" x14ac:dyDescent="0.25">
      <c r="A16" s="6">
        <v>45512</v>
      </c>
      <c r="B16" s="6">
        <v>45512</v>
      </c>
      <c r="C16" s="7" t="s">
        <v>275</v>
      </c>
      <c r="D16" s="7"/>
      <c r="E16" s="7" t="s">
        <v>254</v>
      </c>
      <c r="F16" s="7" t="s">
        <v>255</v>
      </c>
      <c r="G16" s="8">
        <v>-373275</v>
      </c>
      <c r="H16" s="8">
        <v>0</v>
      </c>
      <c r="I16" s="8">
        <v>-29862</v>
      </c>
      <c r="J16" s="8">
        <v>-403137</v>
      </c>
    </row>
    <row r="17" spans="1:10" s="1" customFormat="1" x14ac:dyDescent="0.25">
      <c r="A17" s="6">
        <v>45518</v>
      </c>
      <c r="B17" s="6">
        <v>45518</v>
      </c>
      <c r="C17" s="7" t="s">
        <v>276</v>
      </c>
      <c r="D17" s="7" t="s">
        <v>277</v>
      </c>
      <c r="E17" s="7" t="s">
        <v>254</v>
      </c>
      <c r="F17" s="7" t="s">
        <v>255</v>
      </c>
      <c r="G17" s="8">
        <v>1648329</v>
      </c>
      <c r="H17" s="8">
        <v>0</v>
      </c>
      <c r="I17" s="8">
        <v>131866</v>
      </c>
      <c r="J17" s="8">
        <v>1780195</v>
      </c>
    </row>
    <row r="18" spans="1:10" s="1" customFormat="1" x14ac:dyDescent="0.25">
      <c r="A18" s="6">
        <v>45531</v>
      </c>
      <c r="B18" s="6">
        <v>45531</v>
      </c>
      <c r="C18" s="7" t="s">
        <v>278</v>
      </c>
      <c r="D18" s="7" t="s">
        <v>279</v>
      </c>
      <c r="E18" s="7" t="s">
        <v>254</v>
      </c>
      <c r="F18" s="7" t="s">
        <v>255</v>
      </c>
      <c r="G18" s="8">
        <v>2450230</v>
      </c>
      <c r="H18" s="8">
        <v>0</v>
      </c>
      <c r="I18" s="8">
        <v>196018</v>
      </c>
      <c r="J18" s="8">
        <v>2646248</v>
      </c>
    </row>
    <row r="19" spans="1:10" s="1" customFormat="1" x14ac:dyDescent="0.25">
      <c r="A19" s="6">
        <v>45532</v>
      </c>
      <c r="B19" s="6">
        <v>45532</v>
      </c>
      <c r="C19" s="7" t="s">
        <v>280</v>
      </c>
      <c r="D19" s="7"/>
      <c r="E19" s="7" t="s">
        <v>254</v>
      </c>
      <c r="F19" s="7" t="s">
        <v>255</v>
      </c>
      <c r="G19" s="8">
        <v>-212050</v>
      </c>
      <c r="H19" s="8">
        <v>0</v>
      </c>
      <c r="I19" s="8">
        <v>-16964</v>
      </c>
      <c r="J19" s="8">
        <v>-229014</v>
      </c>
    </row>
    <row r="20" spans="1:10" s="1" customFormat="1" x14ac:dyDescent="0.25">
      <c r="A20" s="6">
        <v>45539</v>
      </c>
      <c r="B20" s="6">
        <v>45539</v>
      </c>
      <c r="C20" s="7" t="s">
        <v>281</v>
      </c>
      <c r="D20" s="7" t="s">
        <v>282</v>
      </c>
      <c r="E20" s="7" t="s">
        <v>254</v>
      </c>
      <c r="F20" s="7" t="s">
        <v>255</v>
      </c>
      <c r="G20" s="8">
        <v>1743975</v>
      </c>
      <c r="H20" s="8">
        <v>0</v>
      </c>
      <c r="I20" s="8">
        <v>139518</v>
      </c>
      <c r="J20" s="8">
        <v>1883493</v>
      </c>
    </row>
    <row r="21" spans="1:10" s="1" customFormat="1" x14ac:dyDescent="0.25">
      <c r="A21" s="6">
        <v>45544</v>
      </c>
      <c r="B21" s="6">
        <v>45544</v>
      </c>
      <c r="C21" s="7" t="s">
        <v>283</v>
      </c>
      <c r="D21" s="7" t="s">
        <v>284</v>
      </c>
      <c r="E21" s="7" t="s">
        <v>254</v>
      </c>
      <c r="F21" s="7" t="s">
        <v>255</v>
      </c>
      <c r="G21" s="8">
        <v>2977755</v>
      </c>
      <c r="H21" s="8">
        <v>0</v>
      </c>
      <c r="I21" s="8">
        <v>238220</v>
      </c>
      <c r="J21" s="8">
        <v>3215975</v>
      </c>
    </row>
    <row r="22" spans="1:10" s="1" customFormat="1" x14ac:dyDescent="0.25">
      <c r="A22" s="6">
        <v>45561</v>
      </c>
      <c r="B22" s="6">
        <v>45561</v>
      </c>
      <c r="C22" s="7" t="s">
        <v>285</v>
      </c>
      <c r="D22" s="7" t="s">
        <v>286</v>
      </c>
      <c r="E22" s="7" t="s">
        <v>254</v>
      </c>
      <c r="F22" s="7" t="s">
        <v>255</v>
      </c>
      <c r="G22" s="8">
        <v>3156485</v>
      </c>
      <c r="H22" s="8">
        <v>0</v>
      </c>
      <c r="I22" s="8">
        <v>252519</v>
      </c>
      <c r="J22" s="8">
        <v>3409004</v>
      </c>
    </row>
    <row r="23" spans="1:10" s="1" customFormat="1" x14ac:dyDescent="0.25">
      <c r="A23" s="6">
        <v>45562</v>
      </c>
      <c r="B23" s="6">
        <v>45562</v>
      </c>
      <c r="C23" s="7" t="s">
        <v>287</v>
      </c>
      <c r="D23" s="7"/>
      <c r="E23" s="7" t="s">
        <v>254</v>
      </c>
      <c r="F23" s="7" t="s">
        <v>255</v>
      </c>
      <c r="G23" s="8">
        <v>-105504</v>
      </c>
      <c r="H23" s="8">
        <v>0</v>
      </c>
      <c r="I23" s="8">
        <v>-8440</v>
      </c>
      <c r="J23" s="8">
        <v>-113944</v>
      </c>
    </row>
    <row r="24" spans="1:10" s="1" customFormat="1" x14ac:dyDescent="0.25">
      <c r="A24" s="25" t="s">
        <v>112</v>
      </c>
      <c r="B24" s="26"/>
      <c r="C24" s="26"/>
      <c r="D24" s="26"/>
      <c r="E24" s="26"/>
      <c r="F24" s="27"/>
      <c r="G24" s="20">
        <f>SUM(G3:G23)</f>
        <v>25425912</v>
      </c>
      <c r="H24" s="20">
        <f>SUM(H3:H23)</f>
        <v>0</v>
      </c>
      <c r="I24" s="20">
        <f>SUM(I3:I23)</f>
        <v>2034072</v>
      </c>
      <c r="J24" s="20">
        <f>SUM(J3:J23)</f>
        <v>27459984</v>
      </c>
    </row>
  </sheetData>
  <mergeCells count="2">
    <mergeCell ref="A1:J1"/>
    <mergeCell ref="A24:F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J7" sqref="J7"/>
    </sheetView>
  </sheetViews>
  <sheetFormatPr defaultRowHeight="15" x14ac:dyDescent="0.25"/>
  <cols>
    <col min="1" max="5" width="11.5703125" customWidth="1"/>
    <col min="6" max="6" width="51.42578125" bestFit="1" customWidth="1"/>
    <col min="7" max="9" width="12.85546875" customWidth="1"/>
    <col min="10" max="10" width="18.42578125" customWidth="1"/>
    <col min="11" max="11" width="12.85546875" customWidth="1"/>
  </cols>
  <sheetData>
    <row r="1" spans="1:10" ht="18.75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" x14ac:dyDescent="0.25">
      <c r="A2" s="21" t="s">
        <v>1</v>
      </c>
      <c r="B2" s="21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3" t="s">
        <v>7</v>
      </c>
      <c r="H2" s="23" t="s">
        <v>8</v>
      </c>
      <c r="I2" s="23" t="s">
        <v>9</v>
      </c>
      <c r="J2" s="23" t="s">
        <v>10</v>
      </c>
    </row>
    <row r="3" spans="1:10" x14ac:dyDescent="0.25">
      <c r="A3" s="15">
        <v>45477</v>
      </c>
      <c r="B3" s="15">
        <v>45477</v>
      </c>
      <c r="C3" s="17" t="s">
        <v>289</v>
      </c>
      <c r="D3" s="17" t="s">
        <v>290</v>
      </c>
      <c r="E3" s="17" t="s">
        <v>291</v>
      </c>
      <c r="F3" s="17" t="s">
        <v>292</v>
      </c>
      <c r="G3" s="16">
        <v>1072991</v>
      </c>
      <c r="H3" s="16">
        <v>107300</v>
      </c>
      <c r="I3" s="16">
        <v>77255</v>
      </c>
      <c r="J3" s="16">
        <v>1042946</v>
      </c>
    </row>
    <row r="4" spans="1:10" x14ac:dyDescent="0.25">
      <c r="A4" s="15">
        <v>45477</v>
      </c>
      <c r="B4" s="15">
        <v>45477</v>
      </c>
      <c r="C4" s="17" t="s">
        <v>294</v>
      </c>
      <c r="D4" s="17" t="s">
        <v>295</v>
      </c>
      <c r="E4" s="17" t="s">
        <v>291</v>
      </c>
      <c r="F4" s="17" t="s">
        <v>296</v>
      </c>
      <c r="G4" s="16">
        <v>1442064</v>
      </c>
      <c r="H4" s="16">
        <v>144207</v>
      </c>
      <c r="I4" s="16">
        <v>103829</v>
      </c>
      <c r="J4" s="16">
        <v>1401686</v>
      </c>
    </row>
    <row r="5" spans="1:10" x14ac:dyDescent="0.25">
      <c r="A5" s="15">
        <v>45513</v>
      </c>
      <c r="B5" s="15">
        <v>45513</v>
      </c>
      <c r="C5" s="17" t="s">
        <v>297</v>
      </c>
      <c r="D5" s="17" t="s">
        <v>298</v>
      </c>
      <c r="E5" s="17" t="s">
        <v>291</v>
      </c>
      <c r="F5" s="17" t="s">
        <v>296</v>
      </c>
      <c r="G5" s="16">
        <v>734310</v>
      </c>
      <c r="H5" s="16">
        <v>73431</v>
      </c>
      <c r="I5" s="16">
        <v>52870</v>
      </c>
      <c r="J5" s="16">
        <v>713749</v>
      </c>
    </row>
    <row r="6" spans="1:10" x14ac:dyDescent="0.25">
      <c r="A6" s="15">
        <v>45544</v>
      </c>
      <c r="B6" s="15">
        <v>45544</v>
      </c>
      <c r="C6" s="17" t="s">
        <v>299</v>
      </c>
      <c r="D6" s="17" t="s">
        <v>300</v>
      </c>
      <c r="E6" s="17" t="s">
        <v>301</v>
      </c>
      <c r="F6" s="17" t="s">
        <v>296</v>
      </c>
      <c r="G6" s="16">
        <v>734310</v>
      </c>
      <c r="H6" s="16">
        <v>73431</v>
      </c>
      <c r="I6" s="16">
        <v>52870</v>
      </c>
      <c r="J6" s="16">
        <v>713749</v>
      </c>
    </row>
    <row r="7" spans="1:10" x14ac:dyDescent="0.25">
      <c r="A7" s="18" t="s">
        <v>302</v>
      </c>
      <c r="B7" s="13"/>
      <c r="G7" s="19">
        <f>SUM(G3:G6)</f>
        <v>3983675</v>
      </c>
      <c r="H7" s="19">
        <f t="shared" ref="H7:J7" si="0">SUM(H3:H6)</f>
        <v>398369</v>
      </c>
      <c r="I7" s="19">
        <f t="shared" si="0"/>
        <v>286824</v>
      </c>
      <c r="J7" s="19">
        <f t="shared" si="0"/>
        <v>3872130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J22" sqref="J22"/>
    </sheetView>
  </sheetViews>
  <sheetFormatPr defaultRowHeight="15" x14ac:dyDescent="0.25"/>
  <cols>
    <col min="1" max="5" width="14.28515625" customWidth="1"/>
    <col min="6" max="6" width="24.5703125" bestFit="1" customWidth="1"/>
    <col min="7" max="10" width="14.28515625" customWidth="1"/>
  </cols>
  <sheetData>
    <row r="1" spans="1:11" ht="18.75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1" x14ac:dyDescent="0.25">
      <c r="A2" s="21" t="s">
        <v>1</v>
      </c>
      <c r="B2" s="21" t="s">
        <v>2</v>
      </c>
      <c r="C2" s="22" t="s">
        <v>3</v>
      </c>
      <c r="D2" s="22" t="s">
        <v>4</v>
      </c>
      <c r="E2" s="22" t="s">
        <v>5</v>
      </c>
      <c r="F2" s="22" t="s">
        <v>113</v>
      </c>
      <c r="G2" s="23" t="s">
        <v>7</v>
      </c>
      <c r="H2" s="23" t="s">
        <v>8</v>
      </c>
      <c r="I2" s="23" t="s">
        <v>9</v>
      </c>
      <c r="J2" s="23" t="s">
        <v>10</v>
      </c>
      <c r="K2" s="22" t="s">
        <v>288</v>
      </c>
    </row>
    <row r="3" spans="1:11" x14ac:dyDescent="0.25">
      <c r="A3" s="15">
        <v>45505</v>
      </c>
      <c r="B3" s="15">
        <v>45505</v>
      </c>
      <c r="C3" s="17" t="s">
        <v>303</v>
      </c>
      <c r="D3" s="17"/>
      <c r="E3" s="17" t="s">
        <v>304</v>
      </c>
      <c r="F3" s="17" t="s">
        <v>305</v>
      </c>
      <c r="G3" s="16">
        <v>2199009</v>
      </c>
      <c r="H3" s="16">
        <v>153931</v>
      </c>
      <c r="I3" s="16">
        <v>163606</v>
      </c>
      <c r="J3" s="16">
        <v>2208684</v>
      </c>
      <c r="K3" s="17" t="s">
        <v>293</v>
      </c>
    </row>
    <row r="4" spans="1:11" x14ac:dyDescent="0.25">
      <c r="A4" s="15">
        <v>45505</v>
      </c>
      <c r="B4" s="15">
        <v>45505</v>
      </c>
      <c r="C4" s="17" t="s">
        <v>306</v>
      </c>
      <c r="D4" s="17"/>
      <c r="E4" s="17" t="s">
        <v>304</v>
      </c>
      <c r="F4" s="17" t="s">
        <v>307</v>
      </c>
      <c r="G4" s="16">
        <v>1912728</v>
      </c>
      <c r="H4" s="16">
        <v>133891</v>
      </c>
      <c r="I4" s="16">
        <v>142307</v>
      </c>
      <c r="J4" s="16">
        <v>1921144</v>
      </c>
      <c r="K4" s="17" t="s">
        <v>293</v>
      </c>
    </row>
    <row r="5" spans="1:11" x14ac:dyDescent="0.25">
      <c r="A5" s="15">
        <v>45505</v>
      </c>
      <c r="B5" s="15">
        <v>45505</v>
      </c>
      <c r="C5" s="17" t="s">
        <v>308</v>
      </c>
      <c r="D5" s="17"/>
      <c r="E5" s="17" t="s">
        <v>304</v>
      </c>
      <c r="F5" s="17" t="s">
        <v>309</v>
      </c>
      <c r="G5" s="16">
        <v>1801670</v>
      </c>
      <c r="H5" s="16">
        <v>126117</v>
      </c>
      <c r="I5" s="16">
        <v>134044</v>
      </c>
      <c r="J5" s="16">
        <v>1809597</v>
      </c>
      <c r="K5" s="17" t="s">
        <v>293</v>
      </c>
    </row>
    <row r="6" spans="1:11" x14ac:dyDescent="0.25">
      <c r="A6" s="15">
        <v>45505</v>
      </c>
      <c r="B6" s="15">
        <v>45505</v>
      </c>
      <c r="C6" s="17" t="s">
        <v>310</v>
      </c>
      <c r="D6" s="17"/>
      <c r="E6" s="17" t="s">
        <v>304</v>
      </c>
      <c r="F6" s="17" t="s">
        <v>311</v>
      </c>
      <c r="G6" s="16">
        <v>2265435</v>
      </c>
      <c r="H6" s="16">
        <v>158581</v>
      </c>
      <c r="I6" s="16">
        <v>168548</v>
      </c>
      <c r="J6" s="16">
        <v>2275402</v>
      </c>
      <c r="K6" s="17" t="s">
        <v>293</v>
      </c>
    </row>
    <row r="7" spans="1:11" x14ac:dyDescent="0.25">
      <c r="A7" s="15">
        <v>45505</v>
      </c>
      <c r="B7" s="15">
        <v>45505</v>
      </c>
      <c r="C7" s="17" t="s">
        <v>312</v>
      </c>
      <c r="D7" s="17"/>
      <c r="E7" s="17" t="s">
        <v>304</v>
      </c>
      <c r="F7" s="17" t="s">
        <v>313</v>
      </c>
      <c r="G7" s="16">
        <v>2156420</v>
      </c>
      <c r="H7" s="16">
        <v>150950</v>
      </c>
      <c r="I7" s="16">
        <v>160438</v>
      </c>
      <c r="J7" s="16">
        <v>2165908</v>
      </c>
      <c r="K7" s="17" t="s">
        <v>293</v>
      </c>
    </row>
    <row r="8" spans="1:11" x14ac:dyDescent="0.25">
      <c r="A8" s="18" t="s">
        <v>314</v>
      </c>
      <c r="B8" s="13"/>
      <c r="G8" s="19">
        <v>10335262</v>
      </c>
      <c r="H8" s="19">
        <v>723470</v>
      </c>
      <c r="I8" s="19">
        <v>768943</v>
      </c>
      <c r="J8" s="19">
        <v>10380735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TOMITA</vt:lpstr>
      <vt:lpstr>Dalatfarm</vt:lpstr>
      <vt:lpstr>Viety HN</vt:lpstr>
      <vt:lpstr>Đức thành</vt:lpstr>
      <vt:lpstr>Ready 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2024-10-14T04:09:19Z</dcterms:modified>
</cp:coreProperties>
</file>