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ÁCH HÓA XANH\Tháng 11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60" i="1" l="1"/>
  <c r="J60" i="1"/>
  <c r="K60" i="1"/>
  <c r="H60" i="1"/>
  <c r="J58" i="1"/>
  <c r="K58" i="1" s="1"/>
  <c r="J59" i="1"/>
  <c r="K59" i="1" s="1"/>
</calcChain>
</file>

<file path=xl/sharedStrings.xml><?xml version="1.0" encoding="utf-8"?>
<sst xmlns="http://schemas.openxmlformats.org/spreadsheetml/2006/main" count="290" uniqueCount="133">
  <si>
    <t>Số hóa đơn</t>
  </si>
  <si>
    <t>00063555</t>
  </si>
  <si>
    <t>Ngày chứng từ</t>
  </si>
  <si>
    <t>00063549</t>
  </si>
  <si>
    <t>00062120</t>
  </si>
  <si>
    <t>BH2336775</t>
  </si>
  <si>
    <t>BH2336992</t>
  </si>
  <si>
    <t>00063222</t>
  </si>
  <si>
    <t>00062227</t>
  </si>
  <si>
    <t>00064063</t>
  </si>
  <si>
    <t>BH2335134</t>
  </si>
  <si>
    <t>BH2336583</t>
  </si>
  <si>
    <t>BH2335519</t>
  </si>
  <si>
    <t>BH2335997</t>
  </si>
  <si>
    <t>BH2336206</t>
  </si>
  <si>
    <t>BH2336444</t>
  </si>
  <si>
    <t>BH2335719</t>
  </si>
  <si>
    <t>BH2336063</t>
  </si>
  <si>
    <t>BHX_HCM_BCH - Kho DC mini đông mát Trần Đại Nghĩa (Kho Kem)</t>
  </si>
  <si>
    <t>00065538</t>
  </si>
  <si>
    <t>Tiền chiết khấu</t>
  </si>
  <si>
    <t>BHX_HCM_BCH - Kho DC Mini Đông Mát Quận 6</t>
  </si>
  <si>
    <t>BH2336009</t>
  </si>
  <si>
    <t>BH2335198</t>
  </si>
  <si>
    <t>BH2336401</t>
  </si>
  <si>
    <t>BHX_HCM_BCH_Kho DC MINI Đông Mát Nguyễn Văn Linh</t>
  </si>
  <si>
    <t>BH2336993</t>
  </si>
  <si>
    <t>BH2336400</t>
  </si>
  <si>
    <t>BH2336702</t>
  </si>
  <si>
    <t>BH2335418</t>
  </si>
  <si>
    <t>00067079</t>
  </si>
  <si>
    <t>00067080</t>
  </si>
  <si>
    <t>BH2335102</t>
  </si>
  <si>
    <t>00067245</t>
  </si>
  <si>
    <t>00065493</t>
  </si>
  <si>
    <t>00066867</t>
  </si>
  <si>
    <t>00068114</t>
  </si>
  <si>
    <t>BH2336822</t>
  </si>
  <si>
    <t>00066614</t>
  </si>
  <si>
    <t>BH2335135</t>
  </si>
  <si>
    <t>00063534</t>
  </si>
  <si>
    <t>Tổng tiền hàng</t>
  </si>
  <si>
    <t>BH2336413</t>
  </si>
  <si>
    <t>00067179</t>
  </si>
  <si>
    <t>00066594</t>
  </si>
  <si>
    <t>00066895</t>
  </si>
  <si>
    <t>00063186</t>
  </si>
  <si>
    <t>00062305</t>
  </si>
  <si>
    <t>Tiền thuế GTGT</t>
  </si>
  <si>
    <t>00067186</t>
  </si>
  <si>
    <t>Mã khách hàng</t>
  </si>
  <si>
    <t>00068534</t>
  </si>
  <si>
    <t>BH2336582</t>
  </si>
  <si>
    <t>BH2335515</t>
  </si>
  <si>
    <t>00062218</t>
  </si>
  <si>
    <t>00063550</t>
  </si>
  <si>
    <t>00068509</t>
  </si>
  <si>
    <t>BH2335514</t>
  </si>
  <si>
    <t>BH2336417</t>
  </si>
  <si>
    <t>BH2335831</t>
  </si>
  <si>
    <t>00061971</t>
  </si>
  <si>
    <t>22859 - BHX_HCM_Q12- Kho DC Mini Đông Mát 63 Trần Thị Do</t>
  </si>
  <si>
    <t>BH2336393</t>
  </si>
  <si>
    <t>BH2335005</t>
  </si>
  <si>
    <t>Ngày hạch toán</t>
  </si>
  <si>
    <t>BH2336059</t>
  </si>
  <si>
    <t>BH2336848</t>
  </si>
  <si>
    <t>BH2336305</t>
  </si>
  <si>
    <t>00066875</t>
  </si>
  <si>
    <t>BH2336332</t>
  </si>
  <si>
    <t>00066894</t>
  </si>
  <si>
    <t>00065289</t>
  </si>
  <si>
    <t>00065150</t>
  </si>
  <si>
    <t>Số chứng từ</t>
  </si>
  <si>
    <t>BH2336697</t>
  </si>
  <si>
    <t>BH2336814</t>
  </si>
  <si>
    <t>00066593</t>
  </si>
  <si>
    <t>00065275</t>
  </si>
  <si>
    <t>00068072</t>
  </si>
  <si>
    <t>Diễn giải</t>
  </si>
  <si>
    <t>00063790</t>
  </si>
  <si>
    <t>00067178</t>
  </si>
  <si>
    <t>Tổng tiền thanh toán</t>
  </si>
  <si>
    <t>BH2336306</t>
  </si>
  <si>
    <t>BH2336858</t>
  </si>
  <si>
    <t>BH2336578</t>
  </si>
  <si>
    <t>BACHHOAXANH</t>
  </si>
  <si>
    <t>BH2335985</t>
  </si>
  <si>
    <t>00068533</t>
  </si>
  <si>
    <t>BH2335251</t>
  </si>
  <si>
    <t>00067070</t>
  </si>
  <si>
    <t>00063213</t>
  </si>
  <si>
    <t>BH2336974</t>
  </si>
  <si>
    <t>00061933</t>
  </si>
  <si>
    <t>BH2335459</t>
  </si>
  <si>
    <t>00066891</t>
  </si>
  <si>
    <t>00062217</t>
  </si>
  <si>
    <t>BH2335428</t>
  </si>
  <si>
    <t>00068068</t>
  </si>
  <si>
    <t>00065203</t>
  </si>
  <si>
    <t>BH2335495</t>
  </si>
  <si>
    <t>BH2335101</t>
  </si>
  <si>
    <t>00066927</t>
  </si>
  <si>
    <t>1C24TNN</t>
  </si>
  <si>
    <t>00065181</t>
  </si>
  <si>
    <t>BH2335014</t>
  </si>
  <si>
    <t>BH2335143</t>
  </si>
  <si>
    <t>BH2335808</t>
  </si>
  <si>
    <t>Ký hiệu HĐ</t>
  </si>
  <si>
    <t>BH2336258</t>
  </si>
  <si>
    <t>00068123</t>
  </si>
  <si>
    <t>BH2336712</t>
  </si>
  <si>
    <t>00066876</t>
  </si>
  <si>
    <t>00067296</t>
  </si>
  <si>
    <t>00062134</t>
  </si>
  <si>
    <t>BH2335414</t>
  </si>
  <si>
    <t>BHX_HCM_BTA - Kho DC Mini Đông Mát Vĩnh Lộc</t>
  </si>
  <si>
    <t>BHX_HCM_NBE - Kho DC Mini Đông Mát Nhà Bè</t>
  </si>
  <si>
    <t>00063506</t>
  </si>
  <si>
    <t>BH2336416</t>
  </si>
  <si>
    <t>BH2336747</t>
  </si>
  <si>
    <t>00067202</t>
  </si>
  <si>
    <t>00065273</t>
  </si>
  <si>
    <t>00063884</t>
  </si>
  <si>
    <t>DANH SÁCH BÁN HÀNG</t>
  </si>
  <si>
    <t>00062369</t>
  </si>
  <si>
    <t>BH2336058</t>
  </si>
  <si>
    <t>BH2335108</t>
  </si>
  <si>
    <t>00062119</t>
  </si>
  <si>
    <t>BH2336698</t>
  </si>
  <si>
    <t>Số dòng = 57</t>
  </si>
  <si>
    <t>Hỗ trợ bán hàng 2,1%</t>
  </si>
  <si>
    <t>Hỗ trợ vận chuyển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</si>
</sst>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Border="1"/>
    <xf numFmtId="0" fontId="7" fillId="0" borderId="1" xfId="0" applyFont="1" applyBorder="1"/>
    <xf numFmtId="38" fontId="6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0"/>
  <sheetViews>
    <sheetView tabSelected="1" zoomScaleNormal="100" workbookViewId="0">
      <selection activeCell="G16" sqref="G16"/>
    </sheetView>
  </sheetViews>
  <sheetFormatPr defaultColWidth="9.140625" defaultRowHeight="15" x14ac:dyDescent="0.25"/>
  <cols>
    <col min="1" max="1" width="15.28515625" style="1" bestFit="1" customWidth="1"/>
    <col min="2" max="2" width="14.7109375" style="1" bestFit="1" customWidth="1"/>
    <col min="3" max="3" width="12.140625" bestFit="1" customWidth="1"/>
    <col min="4" max="4" width="11.140625" bestFit="1" customWidth="1"/>
    <col min="5" max="5" width="12.140625" bestFit="1" customWidth="1"/>
    <col min="6" max="6" width="18.140625" bestFit="1" customWidth="1"/>
    <col min="7" max="7" width="64.28515625" bestFit="1" customWidth="1"/>
    <col min="8" max="8" width="15.140625" style="2" bestFit="1" customWidth="1"/>
    <col min="9" max="9" width="15.7109375" style="2" bestFit="1" customWidth="1"/>
    <col min="10" max="10" width="16.7109375" style="2" bestFit="1" customWidth="1"/>
    <col min="11" max="11" width="20.5703125" style="2" bestFit="1" customWidth="1"/>
  </cols>
  <sheetData>
    <row r="1" spans="1:11" ht="18.75" x14ac:dyDescent="0.3">
      <c r="A1" s="5" t="s">
        <v>124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4" customFormat="1" ht="21" customHeight="1" x14ac:dyDescent="0.25">
      <c r="A2" s="6" t="s">
        <v>64</v>
      </c>
      <c r="B2" s="6" t="s">
        <v>2</v>
      </c>
      <c r="C2" s="7" t="s">
        <v>73</v>
      </c>
      <c r="D2" s="7" t="s">
        <v>0</v>
      </c>
      <c r="E2" s="7" t="s">
        <v>108</v>
      </c>
      <c r="F2" s="7" t="s">
        <v>50</v>
      </c>
      <c r="G2" s="7" t="s">
        <v>79</v>
      </c>
      <c r="H2" s="8" t="s">
        <v>41</v>
      </c>
      <c r="I2" s="8" t="s">
        <v>20</v>
      </c>
      <c r="J2" s="8" t="s">
        <v>48</v>
      </c>
      <c r="K2" s="8" t="s">
        <v>82</v>
      </c>
    </row>
    <row r="3" spans="1:11" x14ac:dyDescent="0.25">
      <c r="A3" s="9">
        <v>45597</v>
      </c>
      <c r="B3" s="9">
        <v>45597</v>
      </c>
      <c r="C3" s="10" t="s">
        <v>63</v>
      </c>
      <c r="D3" s="10" t="s">
        <v>93</v>
      </c>
      <c r="E3" s="10" t="s">
        <v>103</v>
      </c>
      <c r="F3" s="10" t="s">
        <v>86</v>
      </c>
      <c r="G3" s="10" t="s">
        <v>117</v>
      </c>
      <c r="H3" s="11">
        <v>1196505</v>
      </c>
      <c r="I3" s="11">
        <v>0</v>
      </c>
      <c r="J3" s="11">
        <v>95720</v>
      </c>
      <c r="K3" s="11">
        <v>1292225</v>
      </c>
    </row>
    <row r="4" spans="1:11" x14ac:dyDescent="0.25">
      <c r="A4" s="9">
        <v>45597</v>
      </c>
      <c r="B4" s="9">
        <v>45597</v>
      </c>
      <c r="C4" s="10" t="s">
        <v>105</v>
      </c>
      <c r="D4" s="10" t="s">
        <v>60</v>
      </c>
      <c r="E4" s="10" t="s">
        <v>103</v>
      </c>
      <c r="F4" s="10" t="s">
        <v>86</v>
      </c>
      <c r="G4" s="10" t="s">
        <v>18</v>
      </c>
      <c r="H4" s="11">
        <v>1015850</v>
      </c>
      <c r="I4" s="11">
        <v>0</v>
      </c>
      <c r="J4" s="11">
        <v>81268</v>
      </c>
      <c r="K4" s="11">
        <v>1097118</v>
      </c>
    </row>
    <row r="5" spans="1:11" x14ac:dyDescent="0.25">
      <c r="A5" s="9">
        <v>45600</v>
      </c>
      <c r="B5" s="9">
        <v>45600</v>
      </c>
      <c r="C5" s="10" t="s">
        <v>101</v>
      </c>
      <c r="D5" s="10" t="s">
        <v>128</v>
      </c>
      <c r="E5" s="10" t="s">
        <v>103</v>
      </c>
      <c r="F5" s="10" t="s">
        <v>86</v>
      </c>
      <c r="G5" s="10" t="s">
        <v>18</v>
      </c>
      <c r="H5" s="11">
        <v>5665115</v>
      </c>
      <c r="I5" s="11">
        <v>0</v>
      </c>
      <c r="J5" s="11">
        <v>453209</v>
      </c>
      <c r="K5" s="11">
        <v>6118324</v>
      </c>
    </row>
    <row r="6" spans="1:11" x14ac:dyDescent="0.25">
      <c r="A6" s="9">
        <v>45600</v>
      </c>
      <c r="B6" s="9">
        <v>45600</v>
      </c>
      <c r="C6" s="10" t="s">
        <v>32</v>
      </c>
      <c r="D6" s="10" t="s">
        <v>4</v>
      </c>
      <c r="E6" s="10" t="s">
        <v>103</v>
      </c>
      <c r="F6" s="10" t="s">
        <v>86</v>
      </c>
      <c r="G6" s="10" t="s">
        <v>21</v>
      </c>
      <c r="H6" s="11">
        <v>1528935</v>
      </c>
      <c r="I6" s="11">
        <v>0</v>
      </c>
      <c r="J6" s="11">
        <v>122315</v>
      </c>
      <c r="K6" s="11">
        <v>1651250</v>
      </c>
    </row>
    <row r="7" spans="1:11" x14ac:dyDescent="0.25">
      <c r="A7" s="9">
        <v>45600</v>
      </c>
      <c r="B7" s="9">
        <v>45600</v>
      </c>
      <c r="C7" s="10" t="s">
        <v>127</v>
      </c>
      <c r="D7" s="10" t="s">
        <v>114</v>
      </c>
      <c r="E7" s="10" t="s">
        <v>103</v>
      </c>
      <c r="F7" s="10" t="s">
        <v>86</v>
      </c>
      <c r="G7" s="10" t="s">
        <v>117</v>
      </c>
      <c r="H7" s="11">
        <v>4272340</v>
      </c>
      <c r="I7" s="11">
        <v>0</v>
      </c>
      <c r="J7" s="11">
        <v>341787</v>
      </c>
      <c r="K7" s="11">
        <v>4614127</v>
      </c>
    </row>
    <row r="8" spans="1:11" x14ac:dyDescent="0.25">
      <c r="A8" s="9">
        <v>45601</v>
      </c>
      <c r="B8" s="9">
        <v>45601</v>
      </c>
      <c r="C8" s="10" t="s">
        <v>10</v>
      </c>
      <c r="D8" s="10" t="s">
        <v>96</v>
      </c>
      <c r="E8" s="10" t="s">
        <v>103</v>
      </c>
      <c r="F8" s="10" t="s">
        <v>86</v>
      </c>
      <c r="G8" s="10" t="s">
        <v>18</v>
      </c>
      <c r="H8" s="11">
        <v>3353450</v>
      </c>
      <c r="I8" s="11">
        <v>0</v>
      </c>
      <c r="J8" s="11">
        <v>268276</v>
      </c>
      <c r="K8" s="11">
        <v>3621726</v>
      </c>
    </row>
    <row r="9" spans="1:11" x14ac:dyDescent="0.25">
      <c r="A9" s="9">
        <v>45601</v>
      </c>
      <c r="B9" s="9">
        <v>45601</v>
      </c>
      <c r="C9" s="10" t="s">
        <v>39</v>
      </c>
      <c r="D9" s="10" t="s">
        <v>54</v>
      </c>
      <c r="E9" s="10" t="s">
        <v>103</v>
      </c>
      <c r="F9" s="10" t="s">
        <v>86</v>
      </c>
      <c r="G9" s="10" t="s">
        <v>116</v>
      </c>
      <c r="H9" s="11">
        <v>1591855</v>
      </c>
      <c r="I9" s="11">
        <v>0</v>
      </c>
      <c r="J9" s="11">
        <v>127348</v>
      </c>
      <c r="K9" s="11">
        <v>1719203</v>
      </c>
    </row>
    <row r="10" spans="1:11" x14ac:dyDescent="0.25">
      <c r="A10" s="9">
        <v>45601</v>
      </c>
      <c r="B10" s="9">
        <v>45601</v>
      </c>
      <c r="C10" s="10" t="s">
        <v>106</v>
      </c>
      <c r="D10" s="10" t="s">
        <v>8</v>
      </c>
      <c r="E10" s="10" t="s">
        <v>103</v>
      </c>
      <c r="F10" s="10" t="s">
        <v>86</v>
      </c>
      <c r="G10" s="10" t="s">
        <v>117</v>
      </c>
      <c r="H10" s="11">
        <v>2073250</v>
      </c>
      <c r="I10" s="11">
        <v>0</v>
      </c>
      <c r="J10" s="11">
        <v>165860</v>
      </c>
      <c r="K10" s="11">
        <v>2239110</v>
      </c>
    </row>
    <row r="11" spans="1:11" x14ac:dyDescent="0.25">
      <c r="A11" s="9">
        <v>45602</v>
      </c>
      <c r="B11" s="9">
        <v>45602</v>
      </c>
      <c r="C11" s="10" t="s">
        <v>23</v>
      </c>
      <c r="D11" s="10" t="s">
        <v>47</v>
      </c>
      <c r="E11" s="10" t="s">
        <v>103</v>
      </c>
      <c r="F11" s="10" t="s">
        <v>86</v>
      </c>
      <c r="G11" s="10" t="s">
        <v>117</v>
      </c>
      <c r="H11" s="11">
        <v>1036625</v>
      </c>
      <c r="I11" s="11">
        <v>0</v>
      </c>
      <c r="J11" s="11">
        <v>82930</v>
      </c>
      <c r="K11" s="11">
        <v>1119555</v>
      </c>
    </row>
    <row r="12" spans="1:11" x14ac:dyDescent="0.25">
      <c r="A12" s="9">
        <v>45602</v>
      </c>
      <c r="B12" s="9">
        <v>45602</v>
      </c>
      <c r="C12" s="10" t="s">
        <v>89</v>
      </c>
      <c r="D12" s="10" t="s">
        <v>125</v>
      </c>
      <c r="E12" s="10" t="s">
        <v>103</v>
      </c>
      <c r="F12" s="10" t="s">
        <v>86</v>
      </c>
      <c r="G12" s="10" t="s">
        <v>18</v>
      </c>
      <c r="H12" s="11">
        <v>1280200</v>
      </c>
      <c r="I12" s="11">
        <v>0</v>
      </c>
      <c r="J12" s="11">
        <v>102416</v>
      </c>
      <c r="K12" s="11">
        <v>1382616</v>
      </c>
    </row>
    <row r="13" spans="1:11" x14ac:dyDescent="0.25">
      <c r="A13" s="9">
        <v>45604</v>
      </c>
      <c r="B13" s="9">
        <v>45604</v>
      </c>
      <c r="C13" s="10" t="s">
        <v>115</v>
      </c>
      <c r="D13" s="10" t="s">
        <v>46</v>
      </c>
      <c r="E13" s="10" t="s">
        <v>103</v>
      </c>
      <c r="F13" s="10" t="s">
        <v>86</v>
      </c>
      <c r="G13" s="10" t="s">
        <v>116</v>
      </c>
      <c r="H13" s="11">
        <v>1377160</v>
      </c>
      <c r="I13" s="11">
        <v>0</v>
      </c>
      <c r="J13" s="11">
        <v>110173</v>
      </c>
      <c r="K13" s="11">
        <v>1487333</v>
      </c>
    </row>
    <row r="14" spans="1:11" x14ac:dyDescent="0.25">
      <c r="A14" s="9">
        <v>45604</v>
      </c>
      <c r="B14" s="9">
        <v>45604</v>
      </c>
      <c r="C14" s="10" t="s">
        <v>29</v>
      </c>
      <c r="D14" s="10" t="s">
        <v>91</v>
      </c>
      <c r="E14" s="10" t="s">
        <v>103</v>
      </c>
      <c r="F14" s="10" t="s">
        <v>86</v>
      </c>
      <c r="G14" s="10" t="s">
        <v>25</v>
      </c>
      <c r="H14" s="11">
        <v>1300975</v>
      </c>
      <c r="I14" s="11">
        <v>0</v>
      </c>
      <c r="J14" s="11">
        <v>104078</v>
      </c>
      <c r="K14" s="11">
        <v>1405053</v>
      </c>
    </row>
    <row r="15" spans="1:11" x14ac:dyDescent="0.25">
      <c r="A15" s="9">
        <v>45604</v>
      </c>
      <c r="B15" s="9">
        <v>45604</v>
      </c>
      <c r="C15" s="10" t="s">
        <v>97</v>
      </c>
      <c r="D15" s="10" t="s">
        <v>7</v>
      </c>
      <c r="E15" s="10" t="s">
        <v>103</v>
      </c>
      <c r="F15" s="10" t="s">
        <v>86</v>
      </c>
      <c r="G15" s="10" t="s">
        <v>18</v>
      </c>
      <c r="H15" s="11">
        <v>1099545</v>
      </c>
      <c r="I15" s="11">
        <v>0</v>
      </c>
      <c r="J15" s="11">
        <v>87964</v>
      </c>
      <c r="K15" s="11">
        <v>1187509</v>
      </c>
    </row>
    <row r="16" spans="1:11" x14ac:dyDescent="0.25">
      <c r="A16" s="9">
        <v>45605</v>
      </c>
      <c r="B16" s="9">
        <v>45605</v>
      </c>
      <c r="C16" s="10" t="s">
        <v>94</v>
      </c>
      <c r="D16" s="10" t="s">
        <v>118</v>
      </c>
      <c r="E16" s="10" t="s">
        <v>103</v>
      </c>
      <c r="F16" s="10" t="s">
        <v>86</v>
      </c>
      <c r="G16" s="10" t="s">
        <v>117</v>
      </c>
      <c r="H16" s="11">
        <v>1217280</v>
      </c>
      <c r="I16" s="11">
        <v>0</v>
      </c>
      <c r="J16" s="11">
        <v>97382</v>
      </c>
      <c r="K16" s="11">
        <v>1314662</v>
      </c>
    </row>
    <row r="17" spans="1:11" x14ac:dyDescent="0.25">
      <c r="A17" s="9">
        <v>45605</v>
      </c>
      <c r="B17" s="9">
        <v>45605</v>
      </c>
      <c r="C17" s="10" t="s">
        <v>100</v>
      </c>
      <c r="D17" s="10" t="s">
        <v>40</v>
      </c>
      <c r="E17" s="10" t="s">
        <v>103</v>
      </c>
      <c r="F17" s="10" t="s">
        <v>86</v>
      </c>
      <c r="G17" s="10" t="s">
        <v>18</v>
      </c>
      <c r="H17" s="11">
        <v>1691165</v>
      </c>
      <c r="I17" s="11">
        <v>0</v>
      </c>
      <c r="J17" s="11">
        <v>135293</v>
      </c>
      <c r="K17" s="11">
        <v>1826458</v>
      </c>
    </row>
    <row r="18" spans="1:11" x14ac:dyDescent="0.25">
      <c r="A18" s="9">
        <v>45607</v>
      </c>
      <c r="B18" s="9">
        <v>45607</v>
      </c>
      <c r="C18" s="10" t="s">
        <v>57</v>
      </c>
      <c r="D18" s="10" t="s">
        <v>3</v>
      </c>
      <c r="E18" s="10" t="s">
        <v>103</v>
      </c>
      <c r="F18" s="10" t="s">
        <v>86</v>
      </c>
      <c r="G18" s="10" t="s">
        <v>18</v>
      </c>
      <c r="H18" s="11">
        <v>1015850</v>
      </c>
      <c r="I18" s="11">
        <v>0</v>
      </c>
      <c r="J18" s="11">
        <v>81268</v>
      </c>
      <c r="K18" s="11">
        <v>1097118</v>
      </c>
    </row>
    <row r="19" spans="1:11" x14ac:dyDescent="0.25">
      <c r="A19" s="9">
        <v>45607</v>
      </c>
      <c r="B19" s="9">
        <v>45607</v>
      </c>
      <c r="C19" s="10" t="s">
        <v>53</v>
      </c>
      <c r="D19" s="10" t="s">
        <v>55</v>
      </c>
      <c r="E19" s="10" t="s">
        <v>103</v>
      </c>
      <c r="F19" s="10" t="s">
        <v>86</v>
      </c>
      <c r="G19" s="10" t="s">
        <v>21</v>
      </c>
      <c r="H19" s="11">
        <v>1083930</v>
      </c>
      <c r="I19" s="11">
        <v>0</v>
      </c>
      <c r="J19" s="11">
        <v>86714</v>
      </c>
      <c r="K19" s="11">
        <v>1170644</v>
      </c>
    </row>
    <row r="20" spans="1:11" x14ac:dyDescent="0.25">
      <c r="A20" s="9">
        <v>45607</v>
      </c>
      <c r="B20" s="9">
        <v>45607</v>
      </c>
      <c r="C20" s="10" t="s">
        <v>12</v>
      </c>
      <c r="D20" s="10" t="s">
        <v>1</v>
      </c>
      <c r="E20" s="10" t="s">
        <v>103</v>
      </c>
      <c r="F20" s="10" t="s">
        <v>86</v>
      </c>
      <c r="G20" s="10" t="s">
        <v>25</v>
      </c>
      <c r="H20" s="11">
        <v>1510510</v>
      </c>
      <c r="I20" s="11">
        <v>0</v>
      </c>
      <c r="J20" s="11">
        <v>120841</v>
      </c>
      <c r="K20" s="11">
        <v>1631351</v>
      </c>
    </row>
    <row r="21" spans="1:11" x14ac:dyDescent="0.25">
      <c r="A21" s="9">
        <v>45609</v>
      </c>
      <c r="B21" s="9">
        <v>45609</v>
      </c>
      <c r="C21" s="10" t="s">
        <v>16</v>
      </c>
      <c r="D21" s="10" t="s">
        <v>80</v>
      </c>
      <c r="E21" s="10" t="s">
        <v>103</v>
      </c>
      <c r="F21" s="10" t="s">
        <v>86</v>
      </c>
      <c r="G21" s="10" t="s">
        <v>117</v>
      </c>
      <c r="H21" s="11">
        <v>1544550</v>
      </c>
      <c r="I21" s="11">
        <v>0</v>
      </c>
      <c r="J21" s="11">
        <v>123564</v>
      </c>
      <c r="K21" s="11">
        <v>1668114</v>
      </c>
    </row>
    <row r="22" spans="1:11" x14ac:dyDescent="0.25">
      <c r="A22" s="9">
        <v>45610</v>
      </c>
      <c r="B22" s="9">
        <v>45610</v>
      </c>
      <c r="C22" s="10" t="s">
        <v>107</v>
      </c>
      <c r="D22" s="10" t="s">
        <v>123</v>
      </c>
      <c r="E22" s="10" t="s">
        <v>103</v>
      </c>
      <c r="F22" s="10" t="s">
        <v>86</v>
      </c>
      <c r="G22" s="10" t="s">
        <v>18</v>
      </c>
      <c r="H22" s="11">
        <v>1162465</v>
      </c>
      <c r="I22" s="11">
        <v>0</v>
      </c>
      <c r="J22" s="11">
        <v>92997</v>
      </c>
      <c r="K22" s="11">
        <v>1255462</v>
      </c>
    </row>
    <row r="23" spans="1:11" x14ac:dyDescent="0.25">
      <c r="A23" s="9">
        <v>45610</v>
      </c>
      <c r="B23" s="9">
        <v>45610</v>
      </c>
      <c r="C23" s="10" t="s">
        <v>59</v>
      </c>
      <c r="D23" s="10" t="s">
        <v>9</v>
      </c>
      <c r="E23" s="10" t="s">
        <v>103</v>
      </c>
      <c r="F23" s="10" t="s">
        <v>86</v>
      </c>
      <c r="G23" s="10" t="s">
        <v>116</v>
      </c>
      <c r="H23" s="11">
        <v>1348280</v>
      </c>
      <c r="I23" s="11">
        <v>0</v>
      </c>
      <c r="J23" s="11">
        <v>107862</v>
      </c>
      <c r="K23" s="11">
        <v>1456142</v>
      </c>
    </row>
    <row r="24" spans="1:11" x14ac:dyDescent="0.25">
      <c r="A24" s="9">
        <v>45612</v>
      </c>
      <c r="B24" s="9">
        <v>45612</v>
      </c>
      <c r="C24" s="10" t="s">
        <v>87</v>
      </c>
      <c r="D24" s="10" t="s">
        <v>72</v>
      </c>
      <c r="E24" s="10" t="s">
        <v>103</v>
      </c>
      <c r="F24" s="10" t="s">
        <v>86</v>
      </c>
      <c r="G24" s="10" t="s">
        <v>117</v>
      </c>
      <c r="H24" s="11">
        <v>1183240</v>
      </c>
      <c r="I24" s="11">
        <v>0</v>
      </c>
      <c r="J24" s="11">
        <v>94659</v>
      </c>
      <c r="K24" s="11">
        <v>1277899</v>
      </c>
    </row>
    <row r="25" spans="1:11" x14ac:dyDescent="0.25">
      <c r="A25" s="9">
        <v>45612</v>
      </c>
      <c r="B25" s="9">
        <v>45612</v>
      </c>
      <c r="C25" s="10" t="s">
        <v>13</v>
      </c>
      <c r="D25" s="10" t="s">
        <v>104</v>
      </c>
      <c r="E25" s="10" t="s">
        <v>103</v>
      </c>
      <c r="F25" s="10" t="s">
        <v>86</v>
      </c>
      <c r="G25" s="10" t="s">
        <v>18</v>
      </c>
      <c r="H25" s="11">
        <v>1280200</v>
      </c>
      <c r="I25" s="11">
        <v>0</v>
      </c>
      <c r="J25" s="11">
        <v>102416</v>
      </c>
      <c r="K25" s="11">
        <v>1382616</v>
      </c>
    </row>
    <row r="26" spans="1:11" x14ac:dyDescent="0.25">
      <c r="A26" s="9">
        <v>45614</v>
      </c>
      <c r="B26" s="9">
        <v>45614</v>
      </c>
      <c r="C26" s="10" t="s">
        <v>22</v>
      </c>
      <c r="D26" s="10" t="s">
        <v>99</v>
      </c>
      <c r="E26" s="10" t="s">
        <v>103</v>
      </c>
      <c r="F26" s="10" t="s">
        <v>86</v>
      </c>
      <c r="G26" s="10" t="s">
        <v>25</v>
      </c>
      <c r="H26" s="11">
        <v>1363895</v>
      </c>
      <c r="I26" s="11">
        <v>0</v>
      </c>
      <c r="J26" s="11">
        <v>109112</v>
      </c>
      <c r="K26" s="11">
        <v>1473007</v>
      </c>
    </row>
    <row r="27" spans="1:11" x14ac:dyDescent="0.25">
      <c r="A27" s="9">
        <v>45615</v>
      </c>
      <c r="B27" s="9">
        <v>45615</v>
      </c>
      <c r="C27" s="10" t="s">
        <v>126</v>
      </c>
      <c r="D27" s="10" t="s">
        <v>122</v>
      </c>
      <c r="E27" s="10" t="s">
        <v>103</v>
      </c>
      <c r="F27" s="10" t="s">
        <v>86</v>
      </c>
      <c r="G27" s="10" t="s">
        <v>116</v>
      </c>
      <c r="H27" s="11">
        <v>1015850</v>
      </c>
      <c r="I27" s="11">
        <v>0</v>
      </c>
      <c r="J27" s="11">
        <v>81268</v>
      </c>
      <c r="K27" s="11">
        <v>1097118</v>
      </c>
    </row>
    <row r="28" spans="1:11" x14ac:dyDescent="0.25">
      <c r="A28" s="9">
        <v>45615</v>
      </c>
      <c r="B28" s="9">
        <v>45615</v>
      </c>
      <c r="C28" s="10" t="s">
        <v>65</v>
      </c>
      <c r="D28" s="10" t="s">
        <v>77</v>
      </c>
      <c r="E28" s="10" t="s">
        <v>103</v>
      </c>
      <c r="F28" s="10" t="s">
        <v>86</v>
      </c>
      <c r="G28" s="10" t="s">
        <v>18</v>
      </c>
      <c r="H28" s="11">
        <v>1691165</v>
      </c>
      <c r="I28" s="11">
        <v>0</v>
      </c>
      <c r="J28" s="11">
        <v>135293</v>
      </c>
      <c r="K28" s="11">
        <v>1826458</v>
      </c>
    </row>
    <row r="29" spans="1:11" x14ac:dyDescent="0.25">
      <c r="A29" s="9">
        <v>45615</v>
      </c>
      <c r="B29" s="9">
        <v>45615</v>
      </c>
      <c r="C29" s="10" t="s">
        <v>17</v>
      </c>
      <c r="D29" s="10" t="s">
        <v>71</v>
      </c>
      <c r="E29" s="10" t="s">
        <v>103</v>
      </c>
      <c r="F29" s="10" t="s">
        <v>86</v>
      </c>
      <c r="G29" s="10" t="s">
        <v>117</v>
      </c>
      <c r="H29" s="11">
        <v>1494895</v>
      </c>
      <c r="I29" s="11">
        <v>0</v>
      </c>
      <c r="J29" s="11">
        <v>119592</v>
      </c>
      <c r="K29" s="11">
        <v>1614487</v>
      </c>
    </row>
    <row r="30" spans="1:11" x14ac:dyDescent="0.25">
      <c r="A30" s="9">
        <v>45616</v>
      </c>
      <c r="B30" s="9">
        <v>45616</v>
      </c>
      <c r="C30" s="10" t="s">
        <v>14</v>
      </c>
      <c r="D30" s="10" t="s">
        <v>34</v>
      </c>
      <c r="E30" s="10" t="s">
        <v>103</v>
      </c>
      <c r="F30" s="10" t="s">
        <v>86</v>
      </c>
      <c r="G30" s="10" t="s">
        <v>117</v>
      </c>
      <c r="H30" s="11">
        <v>1015850</v>
      </c>
      <c r="I30" s="11">
        <v>0</v>
      </c>
      <c r="J30" s="11">
        <v>81268</v>
      </c>
      <c r="K30" s="11">
        <v>1097118</v>
      </c>
    </row>
    <row r="31" spans="1:11" x14ac:dyDescent="0.25">
      <c r="A31" s="9">
        <v>45617</v>
      </c>
      <c r="B31" s="9">
        <v>45617</v>
      </c>
      <c r="C31" s="10" t="s">
        <v>109</v>
      </c>
      <c r="D31" s="10" t="s">
        <v>19</v>
      </c>
      <c r="E31" s="10" t="s">
        <v>103</v>
      </c>
      <c r="F31" s="10" t="s">
        <v>86</v>
      </c>
      <c r="G31" s="10" t="s">
        <v>25</v>
      </c>
      <c r="H31" s="11">
        <v>1481630</v>
      </c>
      <c r="I31" s="11">
        <v>0</v>
      </c>
      <c r="J31" s="11">
        <v>118530</v>
      </c>
      <c r="K31" s="11">
        <v>1600160</v>
      </c>
    </row>
    <row r="32" spans="1:11" x14ac:dyDescent="0.25">
      <c r="A32" s="9">
        <v>45618</v>
      </c>
      <c r="B32" s="9">
        <v>45618</v>
      </c>
      <c r="C32" s="10" t="s">
        <v>67</v>
      </c>
      <c r="D32" s="10" t="s">
        <v>76</v>
      </c>
      <c r="E32" s="10" t="s">
        <v>103</v>
      </c>
      <c r="F32" s="10" t="s">
        <v>86</v>
      </c>
      <c r="G32" s="10" t="s">
        <v>25</v>
      </c>
      <c r="H32" s="11">
        <v>1447590</v>
      </c>
      <c r="I32" s="11">
        <v>0</v>
      </c>
      <c r="J32" s="11">
        <v>115807</v>
      </c>
      <c r="K32" s="11">
        <v>1563397</v>
      </c>
    </row>
    <row r="33" spans="1:11" x14ac:dyDescent="0.25">
      <c r="A33" s="9">
        <v>45618</v>
      </c>
      <c r="B33" s="9">
        <v>45618</v>
      </c>
      <c r="C33" s="10" t="s">
        <v>83</v>
      </c>
      <c r="D33" s="10" t="s">
        <v>44</v>
      </c>
      <c r="E33" s="10" t="s">
        <v>103</v>
      </c>
      <c r="F33" s="10" t="s">
        <v>86</v>
      </c>
      <c r="G33" s="10" t="s">
        <v>117</v>
      </c>
      <c r="H33" s="11">
        <v>1363895</v>
      </c>
      <c r="I33" s="11">
        <v>0</v>
      </c>
      <c r="J33" s="11">
        <v>109112</v>
      </c>
      <c r="K33" s="11">
        <v>1473007</v>
      </c>
    </row>
    <row r="34" spans="1:11" x14ac:dyDescent="0.25">
      <c r="A34" s="9">
        <v>45618</v>
      </c>
      <c r="B34" s="9">
        <v>45618</v>
      </c>
      <c r="C34" s="10" t="s">
        <v>69</v>
      </c>
      <c r="D34" s="10" t="s">
        <v>38</v>
      </c>
      <c r="E34" s="10" t="s">
        <v>103</v>
      </c>
      <c r="F34" s="10" t="s">
        <v>86</v>
      </c>
      <c r="G34" s="10" t="s">
        <v>18</v>
      </c>
      <c r="H34" s="11">
        <v>1510510</v>
      </c>
      <c r="I34" s="11">
        <v>0</v>
      </c>
      <c r="J34" s="11">
        <v>120841</v>
      </c>
      <c r="K34" s="11">
        <v>1631351</v>
      </c>
    </row>
    <row r="35" spans="1:11" x14ac:dyDescent="0.25">
      <c r="A35" s="9">
        <v>45619</v>
      </c>
      <c r="B35" s="9">
        <v>45619</v>
      </c>
      <c r="C35" s="10" t="s">
        <v>62</v>
      </c>
      <c r="D35" s="10" t="s">
        <v>35</v>
      </c>
      <c r="E35" s="10" t="s">
        <v>103</v>
      </c>
      <c r="F35" s="10" t="s">
        <v>86</v>
      </c>
      <c r="G35" s="10" t="s">
        <v>61</v>
      </c>
      <c r="H35" s="11">
        <v>3463080</v>
      </c>
      <c r="I35" s="11">
        <v>0</v>
      </c>
      <c r="J35" s="11">
        <v>277046</v>
      </c>
      <c r="K35" s="11">
        <v>3740126</v>
      </c>
    </row>
    <row r="36" spans="1:11" x14ac:dyDescent="0.25">
      <c r="A36" s="9">
        <v>45619</v>
      </c>
      <c r="B36" s="9">
        <v>45619</v>
      </c>
      <c r="C36" s="10" t="s">
        <v>27</v>
      </c>
      <c r="D36" s="10" t="s">
        <v>68</v>
      </c>
      <c r="E36" s="10" t="s">
        <v>103</v>
      </c>
      <c r="F36" s="10" t="s">
        <v>86</v>
      </c>
      <c r="G36" s="10" t="s">
        <v>21</v>
      </c>
      <c r="H36" s="11">
        <v>3748800</v>
      </c>
      <c r="I36" s="11">
        <v>0</v>
      </c>
      <c r="J36" s="11">
        <v>299904</v>
      </c>
      <c r="K36" s="11">
        <v>4048704</v>
      </c>
    </row>
    <row r="37" spans="1:11" x14ac:dyDescent="0.25">
      <c r="A37" s="9">
        <v>45619</v>
      </c>
      <c r="B37" s="9">
        <v>45619</v>
      </c>
      <c r="C37" s="10" t="s">
        <v>24</v>
      </c>
      <c r="D37" s="10" t="s">
        <v>112</v>
      </c>
      <c r="E37" s="10" t="s">
        <v>103</v>
      </c>
      <c r="F37" s="10" t="s">
        <v>86</v>
      </c>
      <c r="G37" s="10" t="s">
        <v>18</v>
      </c>
      <c r="H37" s="11">
        <v>16924185</v>
      </c>
      <c r="I37" s="11">
        <v>0</v>
      </c>
      <c r="J37" s="11">
        <v>1353935</v>
      </c>
      <c r="K37" s="11">
        <v>18278120</v>
      </c>
    </row>
    <row r="38" spans="1:11" x14ac:dyDescent="0.25">
      <c r="A38" s="9">
        <v>45619</v>
      </c>
      <c r="B38" s="9">
        <v>45619</v>
      </c>
      <c r="C38" s="10" t="s">
        <v>42</v>
      </c>
      <c r="D38" s="10" t="s">
        <v>95</v>
      </c>
      <c r="E38" s="10" t="s">
        <v>103</v>
      </c>
      <c r="F38" s="10" t="s">
        <v>86</v>
      </c>
      <c r="G38" s="10" t="s">
        <v>116</v>
      </c>
      <c r="H38" s="11">
        <v>7395480</v>
      </c>
      <c r="I38" s="11">
        <v>0</v>
      </c>
      <c r="J38" s="11">
        <v>591638</v>
      </c>
      <c r="K38" s="11">
        <v>7987118</v>
      </c>
    </row>
    <row r="39" spans="1:11" x14ac:dyDescent="0.25">
      <c r="A39" s="9">
        <v>45619</v>
      </c>
      <c r="B39" s="9">
        <v>45619</v>
      </c>
      <c r="C39" s="10" t="s">
        <v>119</v>
      </c>
      <c r="D39" s="10" t="s">
        <v>70</v>
      </c>
      <c r="E39" s="10" t="s">
        <v>103</v>
      </c>
      <c r="F39" s="10" t="s">
        <v>86</v>
      </c>
      <c r="G39" s="10" t="s">
        <v>25</v>
      </c>
      <c r="H39" s="11">
        <v>2238290</v>
      </c>
      <c r="I39" s="11">
        <v>0</v>
      </c>
      <c r="J39" s="11">
        <v>179063</v>
      </c>
      <c r="K39" s="11">
        <v>2417353</v>
      </c>
    </row>
    <row r="40" spans="1:11" x14ac:dyDescent="0.25">
      <c r="A40" s="9">
        <v>45619</v>
      </c>
      <c r="B40" s="9">
        <v>45619</v>
      </c>
      <c r="C40" s="10" t="s">
        <v>58</v>
      </c>
      <c r="D40" s="10" t="s">
        <v>45</v>
      </c>
      <c r="E40" s="10" t="s">
        <v>103</v>
      </c>
      <c r="F40" s="10" t="s">
        <v>86</v>
      </c>
      <c r="G40" s="10" t="s">
        <v>117</v>
      </c>
      <c r="H40" s="11">
        <v>2301210</v>
      </c>
      <c r="I40" s="11">
        <v>0</v>
      </c>
      <c r="J40" s="11">
        <v>184097</v>
      </c>
      <c r="K40" s="11">
        <v>2485307</v>
      </c>
    </row>
    <row r="41" spans="1:11" x14ac:dyDescent="0.25">
      <c r="A41" s="9">
        <v>45621</v>
      </c>
      <c r="B41" s="9">
        <v>45621</v>
      </c>
      <c r="C41" s="10" t="s">
        <v>15</v>
      </c>
      <c r="D41" s="10" t="s">
        <v>102</v>
      </c>
      <c r="E41" s="10" t="s">
        <v>103</v>
      </c>
      <c r="F41" s="10" t="s">
        <v>86</v>
      </c>
      <c r="G41" s="10" t="s">
        <v>116</v>
      </c>
      <c r="H41" s="11">
        <v>1015850</v>
      </c>
      <c r="I41" s="11">
        <v>0</v>
      </c>
      <c r="J41" s="11">
        <v>81268</v>
      </c>
      <c r="K41" s="11">
        <v>1097118</v>
      </c>
    </row>
    <row r="42" spans="1:11" x14ac:dyDescent="0.25">
      <c r="A42" s="9">
        <v>45622</v>
      </c>
      <c r="B42" s="9">
        <v>45622</v>
      </c>
      <c r="C42" s="10" t="s">
        <v>85</v>
      </c>
      <c r="D42" s="10" t="s">
        <v>90</v>
      </c>
      <c r="E42" s="10" t="s">
        <v>103</v>
      </c>
      <c r="F42" s="10" t="s">
        <v>86</v>
      </c>
      <c r="G42" s="10" t="s">
        <v>18</v>
      </c>
      <c r="H42" s="11">
        <v>3060220</v>
      </c>
      <c r="I42" s="11">
        <v>0</v>
      </c>
      <c r="J42" s="11">
        <v>244818</v>
      </c>
      <c r="K42" s="11">
        <v>3305038</v>
      </c>
    </row>
    <row r="43" spans="1:11" x14ac:dyDescent="0.25">
      <c r="A43" s="9">
        <v>45622</v>
      </c>
      <c r="B43" s="9">
        <v>45622</v>
      </c>
      <c r="C43" s="10" t="s">
        <v>52</v>
      </c>
      <c r="D43" s="10" t="s">
        <v>30</v>
      </c>
      <c r="E43" s="10" t="s">
        <v>103</v>
      </c>
      <c r="F43" s="10" t="s">
        <v>86</v>
      </c>
      <c r="G43" s="10" t="s">
        <v>25</v>
      </c>
      <c r="H43" s="11">
        <v>1431975</v>
      </c>
      <c r="I43" s="11">
        <v>0</v>
      </c>
      <c r="J43" s="11">
        <v>114558</v>
      </c>
      <c r="K43" s="11">
        <v>1546533</v>
      </c>
    </row>
    <row r="44" spans="1:11" x14ac:dyDescent="0.25">
      <c r="A44" s="9">
        <v>45622</v>
      </c>
      <c r="B44" s="9">
        <v>45622</v>
      </c>
      <c r="C44" s="10" t="s">
        <v>11</v>
      </c>
      <c r="D44" s="10" t="s">
        <v>31</v>
      </c>
      <c r="E44" s="10" t="s">
        <v>103</v>
      </c>
      <c r="F44" s="10" t="s">
        <v>86</v>
      </c>
      <c r="G44" s="10" t="s">
        <v>117</v>
      </c>
      <c r="H44" s="11">
        <v>1314240</v>
      </c>
      <c r="I44" s="11">
        <v>0</v>
      </c>
      <c r="J44" s="11">
        <v>105139</v>
      </c>
      <c r="K44" s="11">
        <v>1419379</v>
      </c>
    </row>
    <row r="45" spans="1:11" x14ac:dyDescent="0.25">
      <c r="A45" s="9">
        <v>45623</v>
      </c>
      <c r="B45" s="9">
        <v>45623</v>
      </c>
      <c r="C45" s="10" t="s">
        <v>74</v>
      </c>
      <c r="D45" s="10" t="s">
        <v>81</v>
      </c>
      <c r="E45" s="10" t="s">
        <v>103</v>
      </c>
      <c r="F45" s="10" t="s">
        <v>86</v>
      </c>
      <c r="G45" s="10" t="s">
        <v>18</v>
      </c>
      <c r="H45" s="11">
        <v>4819465</v>
      </c>
      <c r="I45" s="11">
        <v>0</v>
      </c>
      <c r="J45" s="11">
        <v>385557</v>
      </c>
      <c r="K45" s="11">
        <v>5205022</v>
      </c>
    </row>
    <row r="46" spans="1:11" x14ac:dyDescent="0.25">
      <c r="A46" s="9">
        <v>45623</v>
      </c>
      <c r="B46" s="9">
        <v>45623</v>
      </c>
      <c r="C46" s="10" t="s">
        <v>129</v>
      </c>
      <c r="D46" s="10" t="s">
        <v>43</v>
      </c>
      <c r="E46" s="10" t="s">
        <v>103</v>
      </c>
      <c r="F46" s="10" t="s">
        <v>86</v>
      </c>
      <c r="G46" s="10" t="s">
        <v>117</v>
      </c>
      <c r="H46" s="11">
        <v>1607470</v>
      </c>
      <c r="I46" s="11">
        <v>0</v>
      </c>
      <c r="J46" s="11">
        <v>128598</v>
      </c>
      <c r="K46" s="11">
        <v>1736068</v>
      </c>
    </row>
    <row r="47" spans="1:11" x14ac:dyDescent="0.25">
      <c r="A47" s="9">
        <v>45623</v>
      </c>
      <c r="B47" s="9">
        <v>45623</v>
      </c>
      <c r="C47" s="10" t="s">
        <v>28</v>
      </c>
      <c r="D47" s="10" t="s">
        <v>49</v>
      </c>
      <c r="E47" s="10" t="s">
        <v>103</v>
      </c>
      <c r="F47" s="10" t="s">
        <v>86</v>
      </c>
      <c r="G47" s="10" t="s">
        <v>21</v>
      </c>
      <c r="H47" s="11">
        <v>2335250</v>
      </c>
      <c r="I47" s="11">
        <v>0</v>
      </c>
      <c r="J47" s="11">
        <v>186820</v>
      </c>
      <c r="K47" s="11">
        <v>2522070</v>
      </c>
    </row>
    <row r="48" spans="1:11" x14ac:dyDescent="0.25">
      <c r="A48" s="9">
        <v>45623</v>
      </c>
      <c r="B48" s="9">
        <v>45623</v>
      </c>
      <c r="C48" s="10" t="s">
        <v>111</v>
      </c>
      <c r="D48" s="10" t="s">
        <v>121</v>
      </c>
      <c r="E48" s="10" t="s">
        <v>103</v>
      </c>
      <c r="F48" s="10" t="s">
        <v>86</v>
      </c>
      <c r="G48" s="10" t="s">
        <v>61</v>
      </c>
      <c r="H48" s="11">
        <v>2225025</v>
      </c>
      <c r="I48" s="11">
        <v>0</v>
      </c>
      <c r="J48" s="11">
        <v>178002</v>
      </c>
      <c r="K48" s="11">
        <v>2403027</v>
      </c>
    </row>
    <row r="49" spans="1:11" x14ac:dyDescent="0.25">
      <c r="A49" s="9">
        <v>45623</v>
      </c>
      <c r="B49" s="9">
        <v>45623</v>
      </c>
      <c r="C49" s="10" t="s">
        <v>120</v>
      </c>
      <c r="D49" s="10" t="s">
        <v>33</v>
      </c>
      <c r="E49" s="10" t="s">
        <v>103</v>
      </c>
      <c r="F49" s="10" t="s">
        <v>86</v>
      </c>
      <c r="G49" s="10" t="s">
        <v>116</v>
      </c>
      <c r="H49" s="11">
        <v>1641510</v>
      </c>
      <c r="I49" s="11">
        <v>0</v>
      </c>
      <c r="J49" s="11">
        <v>131321</v>
      </c>
      <c r="K49" s="11">
        <v>1772831</v>
      </c>
    </row>
    <row r="50" spans="1:11" x14ac:dyDescent="0.25">
      <c r="A50" s="9">
        <v>45624</v>
      </c>
      <c r="B50" s="9">
        <v>45624</v>
      </c>
      <c r="C50" s="10" t="s">
        <v>5</v>
      </c>
      <c r="D50" s="10" t="s">
        <v>113</v>
      </c>
      <c r="E50" s="10" t="s">
        <v>103</v>
      </c>
      <c r="F50" s="10" t="s">
        <v>86</v>
      </c>
      <c r="G50" s="10" t="s">
        <v>18</v>
      </c>
      <c r="H50" s="11">
        <v>4214580</v>
      </c>
      <c r="I50" s="11">
        <v>0</v>
      </c>
      <c r="J50" s="11">
        <v>337166</v>
      </c>
      <c r="K50" s="11">
        <v>4551746</v>
      </c>
    </row>
    <row r="51" spans="1:11" x14ac:dyDescent="0.25">
      <c r="A51" s="9">
        <v>45624</v>
      </c>
      <c r="B51" s="9">
        <v>45624</v>
      </c>
      <c r="C51" s="10" t="s">
        <v>75</v>
      </c>
      <c r="D51" s="10" t="s">
        <v>98</v>
      </c>
      <c r="E51" s="10" t="s">
        <v>103</v>
      </c>
      <c r="F51" s="10" t="s">
        <v>86</v>
      </c>
      <c r="G51" s="10" t="s">
        <v>116</v>
      </c>
      <c r="H51" s="11">
        <v>1418710</v>
      </c>
      <c r="I51" s="11">
        <v>0</v>
      </c>
      <c r="J51" s="11">
        <v>113497</v>
      </c>
      <c r="K51" s="11">
        <v>1532207</v>
      </c>
    </row>
    <row r="52" spans="1:11" x14ac:dyDescent="0.25">
      <c r="A52" s="9">
        <v>45624</v>
      </c>
      <c r="B52" s="9">
        <v>45624</v>
      </c>
      <c r="C52" s="10" t="s">
        <v>37</v>
      </c>
      <c r="D52" s="10" t="s">
        <v>78</v>
      </c>
      <c r="E52" s="10" t="s">
        <v>103</v>
      </c>
      <c r="F52" s="10" t="s">
        <v>86</v>
      </c>
      <c r="G52" s="10" t="s">
        <v>25</v>
      </c>
      <c r="H52" s="11">
        <v>1641510</v>
      </c>
      <c r="I52" s="11">
        <v>0</v>
      </c>
      <c r="J52" s="11">
        <v>131321</v>
      </c>
      <c r="K52" s="11">
        <v>1772831</v>
      </c>
    </row>
    <row r="53" spans="1:11" x14ac:dyDescent="0.25">
      <c r="A53" s="9">
        <v>45625</v>
      </c>
      <c r="B53" s="9">
        <v>45625</v>
      </c>
      <c r="C53" s="10" t="s">
        <v>66</v>
      </c>
      <c r="D53" s="10" t="s">
        <v>36</v>
      </c>
      <c r="E53" s="10" t="s">
        <v>103</v>
      </c>
      <c r="F53" s="10" t="s">
        <v>86</v>
      </c>
      <c r="G53" s="10" t="s">
        <v>18</v>
      </c>
      <c r="H53" s="11">
        <v>1745980</v>
      </c>
      <c r="I53" s="11">
        <v>0</v>
      </c>
      <c r="J53" s="11">
        <v>139678</v>
      </c>
      <c r="K53" s="11">
        <v>1885658</v>
      </c>
    </row>
    <row r="54" spans="1:11" x14ac:dyDescent="0.25">
      <c r="A54" s="9">
        <v>45625</v>
      </c>
      <c r="B54" s="9">
        <v>45625</v>
      </c>
      <c r="C54" s="10" t="s">
        <v>84</v>
      </c>
      <c r="D54" s="10" t="s">
        <v>110</v>
      </c>
      <c r="E54" s="10" t="s">
        <v>103</v>
      </c>
      <c r="F54" s="10" t="s">
        <v>86</v>
      </c>
      <c r="G54" s="10" t="s">
        <v>117</v>
      </c>
      <c r="H54" s="11">
        <v>1348280</v>
      </c>
      <c r="I54" s="11">
        <v>0</v>
      </c>
      <c r="J54" s="11">
        <v>107862</v>
      </c>
      <c r="K54" s="11">
        <v>1456142</v>
      </c>
    </row>
    <row r="55" spans="1:11" x14ac:dyDescent="0.25">
      <c r="A55" s="9">
        <v>45626</v>
      </c>
      <c r="B55" s="9">
        <v>45626</v>
      </c>
      <c r="C55" s="10" t="s">
        <v>92</v>
      </c>
      <c r="D55" s="10" t="s">
        <v>56</v>
      </c>
      <c r="E55" s="10" t="s">
        <v>103</v>
      </c>
      <c r="F55" s="10" t="s">
        <v>86</v>
      </c>
      <c r="G55" s="10" t="s">
        <v>116</v>
      </c>
      <c r="H55" s="11">
        <v>1217280</v>
      </c>
      <c r="I55" s="11">
        <v>0</v>
      </c>
      <c r="J55" s="11">
        <v>97382</v>
      </c>
      <c r="K55" s="11">
        <v>1314662</v>
      </c>
    </row>
    <row r="56" spans="1:11" x14ac:dyDescent="0.25">
      <c r="A56" s="9">
        <v>45626</v>
      </c>
      <c r="B56" s="9">
        <v>45626</v>
      </c>
      <c r="C56" s="10" t="s">
        <v>6</v>
      </c>
      <c r="D56" s="10" t="s">
        <v>88</v>
      </c>
      <c r="E56" s="10" t="s">
        <v>103</v>
      </c>
      <c r="F56" s="10" t="s">
        <v>86</v>
      </c>
      <c r="G56" s="10" t="s">
        <v>21</v>
      </c>
      <c r="H56" s="11">
        <v>1070665</v>
      </c>
      <c r="I56" s="11">
        <v>0</v>
      </c>
      <c r="J56" s="11">
        <v>85653</v>
      </c>
      <c r="K56" s="11">
        <v>1156318</v>
      </c>
    </row>
    <row r="57" spans="1:11" x14ac:dyDescent="0.25">
      <c r="A57" s="9">
        <v>45626</v>
      </c>
      <c r="B57" s="9">
        <v>45626</v>
      </c>
      <c r="C57" s="10" t="s">
        <v>26</v>
      </c>
      <c r="D57" s="10" t="s">
        <v>51</v>
      </c>
      <c r="E57" s="10" t="s">
        <v>103</v>
      </c>
      <c r="F57" s="10" t="s">
        <v>86</v>
      </c>
      <c r="G57" s="10" t="s">
        <v>18</v>
      </c>
      <c r="H57" s="11">
        <v>5688700</v>
      </c>
      <c r="I57" s="11">
        <v>0</v>
      </c>
      <c r="J57" s="11">
        <v>455096</v>
      </c>
      <c r="K57" s="11">
        <v>6143796</v>
      </c>
    </row>
    <row r="58" spans="1:11" s="3" customFormat="1" x14ac:dyDescent="0.25">
      <c r="A58" s="9">
        <v>45626</v>
      </c>
      <c r="B58" s="10"/>
      <c r="C58" s="10"/>
      <c r="D58" s="10"/>
      <c r="E58" s="10"/>
      <c r="F58" s="11"/>
      <c r="G58" s="10" t="s">
        <v>131</v>
      </c>
      <c r="H58" s="11">
        <v>-2647721</v>
      </c>
      <c r="I58" s="11">
        <v>0</v>
      </c>
      <c r="J58" s="11">
        <f>H58*8%</f>
        <v>-211817.68</v>
      </c>
      <c r="K58" s="11">
        <f>H58+J58</f>
        <v>-2859538.68</v>
      </c>
    </row>
    <row r="59" spans="1:11" s="3" customFormat="1" x14ac:dyDescent="0.25">
      <c r="A59" s="9">
        <v>45626</v>
      </c>
      <c r="B59" s="10"/>
      <c r="C59" s="10"/>
      <c r="D59" s="10"/>
      <c r="E59" s="10"/>
      <c r="F59" s="11"/>
      <c r="G59" s="10" t="s">
        <v>132</v>
      </c>
      <c r="H59" s="11">
        <v>-3782459</v>
      </c>
      <c r="I59" s="11">
        <v>0</v>
      </c>
      <c r="J59" s="11">
        <f>H59*8%</f>
        <v>-302596.72000000003</v>
      </c>
      <c r="K59" s="11">
        <f>H59+J59</f>
        <v>-4085055.72</v>
      </c>
    </row>
    <row r="60" spans="1:11" s="4" customFormat="1" x14ac:dyDescent="0.25">
      <c r="A60" s="12" t="s">
        <v>130</v>
      </c>
      <c r="B60" s="13"/>
      <c r="C60" s="14"/>
      <c r="D60" s="14"/>
      <c r="E60" s="14"/>
      <c r="F60" s="14"/>
      <c r="G60" s="14"/>
      <c r="H60" s="15">
        <f>SUM(H3:H59)</f>
        <v>119652130</v>
      </c>
      <c r="I60" s="15">
        <f t="shared" ref="I60:K60" si="0">SUM(I3:I59)</f>
        <v>0</v>
      </c>
      <c r="J60" s="15">
        <f t="shared" si="0"/>
        <v>9572167.5999999996</v>
      </c>
      <c r="K60" s="15">
        <f t="shared" si="0"/>
        <v>129224297.59999999</v>
      </c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2024-12-16T08:23:59Z</dcterms:created>
  <dcterms:modified xsi:type="dcterms:W3CDTF">2024-12-16T08:28:34Z</dcterms:modified>
</cp:coreProperties>
</file>