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MAYCHUDELL\PKT - Copy 2\05 HONG\2023\thuế\"/>
    </mc:Choice>
  </mc:AlternateContent>
  <bookViews>
    <workbookView xWindow="0" yWindow="0" windowWidth="24000" windowHeight="9630" activeTab="3"/>
  </bookViews>
  <sheets>
    <sheet name="tháng 1" sheetId="1" r:id="rId1"/>
    <sheet name="tháng 2" sheetId="2" r:id="rId2"/>
    <sheet name="tháng 3" sheetId="3" r:id="rId3"/>
    <sheet name="tháng 4" sheetId="4" r:id="rId4"/>
  </sheets>
  <definedNames>
    <definedName name="_xlnm._FilterDatabase" localSheetId="2" hidden="1">'tháng 3'!$A$4:$H$111</definedName>
    <definedName name="_xlnm._FilterDatabase" localSheetId="3" hidden="1">'tháng 4'!$A$4:$H$111</definedName>
    <definedName name="_xlnm.Print_Area" localSheetId="1">'tháng 2'!$A$1:$H$39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1" i="4" l="1"/>
  <c r="F111" i="4"/>
  <c r="H111" i="4" s="1"/>
  <c r="H74" i="3" l="1"/>
  <c r="G111" i="3" l="1"/>
  <c r="F111" i="3"/>
  <c r="H95" i="3"/>
  <c r="H89" i="3"/>
  <c r="H49" i="3"/>
  <c r="H24" i="3"/>
  <c r="H23" i="3"/>
  <c r="H22" i="3"/>
  <c r="H21" i="3"/>
  <c r="H20" i="3"/>
  <c r="H19" i="3"/>
  <c r="H18" i="3"/>
  <c r="H17" i="3"/>
  <c r="H16" i="3"/>
  <c r="H15" i="3"/>
  <c r="H14" i="3"/>
  <c r="H13" i="3"/>
  <c r="H12" i="3"/>
  <c r="H11" i="3"/>
  <c r="H10" i="3"/>
  <c r="H9" i="3"/>
  <c r="H8" i="3"/>
  <c r="H7" i="3"/>
  <c r="H6" i="3"/>
  <c r="H5" i="3"/>
  <c r="H111" i="3" l="1"/>
  <c r="H62" i="3"/>
  <c r="G110" i="2" l="1"/>
  <c r="F110" i="2"/>
  <c r="H110" i="3"/>
  <c r="H109" i="3"/>
  <c r="H108" i="3"/>
  <c r="H107" i="3"/>
  <c r="H106" i="3"/>
  <c r="H105" i="3"/>
  <c r="H104" i="3"/>
  <c r="H103" i="3"/>
  <c r="H102" i="3"/>
  <c r="H101" i="3"/>
  <c r="H100" i="3"/>
  <c r="H99" i="3"/>
  <c r="H98" i="3"/>
  <c r="H97" i="3"/>
  <c r="H96" i="3"/>
  <c r="H94" i="3"/>
  <c r="H93" i="3"/>
  <c r="H92" i="3"/>
  <c r="H91" i="3"/>
  <c r="H90" i="3"/>
  <c r="H88" i="3"/>
  <c r="H87" i="3"/>
  <c r="H86" i="3"/>
  <c r="H85" i="3"/>
  <c r="H84" i="3"/>
  <c r="H83" i="3"/>
  <c r="H82" i="3"/>
  <c r="H81" i="3"/>
  <c r="H80" i="3"/>
  <c r="H79" i="3"/>
  <c r="H78" i="3"/>
  <c r="H77" i="3"/>
  <c r="H76" i="3"/>
  <c r="H75" i="3"/>
  <c r="H73" i="3"/>
  <c r="H72" i="3"/>
  <c r="H71" i="3"/>
  <c r="H70" i="3"/>
  <c r="H69" i="3"/>
  <c r="H68" i="3"/>
  <c r="H67" i="3"/>
  <c r="H66" i="3"/>
  <c r="H65" i="3"/>
  <c r="H64" i="3"/>
  <c r="H63" i="3"/>
  <c r="H61" i="3"/>
  <c r="H60" i="3"/>
  <c r="H59" i="3"/>
  <c r="H58" i="3"/>
  <c r="H57" i="3"/>
  <c r="H56" i="3"/>
  <c r="H55" i="3"/>
  <c r="H54" i="3"/>
  <c r="H53" i="3"/>
  <c r="H52" i="3"/>
  <c r="H51" i="3"/>
  <c r="H50" i="3"/>
  <c r="H48" i="3"/>
  <c r="H47" i="3"/>
  <c r="H46" i="3"/>
  <c r="H45" i="3"/>
  <c r="H44" i="3"/>
  <c r="H43" i="3"/>
  <c r="H42" i="3"/>
  <c r="H41" i="3"/>
  <c r="H40" i="3"/>
  <c r="H39" i="3"/>
  <c r="H38" i="3"/>
  <c r="H37" i="3"/>
  <c r="H36" i="3"/>
  <c r="H35" i="3"/>
  <c r="H34" i="3"/>
  <c r="H33" i="3"/>
  <c r="H32" i="3"/>
  <c r="H31" i="3"/>
  <c r="H30" i="3"/>
  <c r="H29" i="3"/>
  <c r="H28" i="3"/>
  <c r="H27" i="3"/>
  <c r="H26" i="3"/>
  <c r="H25" i="3"/>
  <c r="H67" i="2"/>
  <c r="H68" i="2"/>
  <c r="H69" i="2"/>
  <c r="H70" i="2"/>
  <c r="H71" i="2"/>
  <c r="H72" i="2"/>
  <c r="H73" i="2"/>
  <c r="H74" i="2"/>
  <c r="H75" i="2"/>
  <c r="H76" i="2"/>
  <c r="H77" i="2"/>
  <c r="H78" i="2"/>
  <c r="H79" i="2"/>
  <c r="H80" i="2"/>
  <c r="H81" i="2"/>
  <c r="H82" i="2"/>
  <c r="H83" i="2"/>
  <c r="H84" i="2"/>
  <c r="H85" i="2"/>
  <c r="H86" i="2"/>
  <c r="H87" i="2"/>
  <c r="H88" i="2"/>
  <c r="H89" i="2"/>
  <c r="H90" i="2"/>
  <c r="H91" i="2"/>
  <c r="H92" i="2"/>
  <c r="H93" i="2"/>
  <c r="H94" i="2"/>
  <c r="H95" i="2"/>
  <c r="H96" i="2"/>
  <c r="H97" i="2"/>
  <c r="H98" i="2"/>
  <c r="H99" i="2"/>
  <c r="H100" i="2"/>
  <c r="H101" i="2"/>
  <c r="H102" i="2"/>
  <c r="H103" i="2"/>
  <c r="H104" i="2"/>
  <c r="H105" i="2"/>
  <c r="H106" i="2"/>
  <c r="H107" i="2"/>
  <c r="H108" i="2"/>
  <c r="H109" i="2"/>
  <c r="G67" i="1"/>
  <c r="F67" i="1"/>
  <c r="H66" i="2"/>
  <c r="H65" i="2"/>
  <c r="H64" i="2"/>
  <c r="H63" i="2"/>
  <c r="H62" i="2"/>
  <c r="H61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110" i="2" s="1"/>
  <c r="H6" i="1"/>
  <c r="H7" i="1"/>
  <c r="H8" i="1"/>
  <c r="H9" i="1"/>
  <c r="H10" i="1"/>
  <c r="H11" i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6" i="1"/>
  <c r="H27" i="1"/>
  <c r="H28" i="1"/>
  <c r="H29" i="1"/>
  <c r="H30" i="1"/>
  <c r="H31" i="1"/>
  <c r="H32" i="1"/>
  <c r="H33" i="1"/>
  <c r="H34" i="1"/>
  <c r="H35" i="1"/>
  <c r="H36" i="1"/>
  <c r="H37" i="1"/>
  <c r="H38" i="1"/>
  <c r="H39" i="1"/>
  <c r="H40" i="1"/>
  <c r="H41" i="1"/>
  <c r="H42" i="1"/>
  <c r="H43" i="1"/>
  <c r="H44" i="1"/>
  <c r="H45" i="1"/>
  <c r="H46" i="1"/>
  <c r="H47" i="1"/>
  <c r="H48" i="1"/>
  <c r="H49" i="1"/>
  <c r="H50" i="1"/>
  <c r="H51" i="1"/>
  <c r="H52" i="1"/>
  <c r="H53" i="1"/>
  <c r="H54" i="1"/>
  <c r="H55" i="1"/>
  <c r="H56" i="1"/>
  <c r="H57" i="1"/>
  <c r="H58" i="1"/>
  <c r="H59" i="1"/>
  <c r="H60" i="1"/>
  <c r="H61" i="1"/>
  <c r="H62" i="1"/>
  <c r="H63" i="1"/>
  <c r="H64" i="1"/>
  <c r="H65" i="1"/>
  <c r="H66" i="1"/>
  <c r="H5" i="1"/>
  <c r="H67" i="1" s="1"/>
</calcChain>
</file>

<file path=xl/sharedStrings.xml><?xml version="1.0" encoding="utf-8"?>
<sst xmlns="http://schemas.openxmlformats.org/spreadsheetml/2006/main" count="861" uniqueCount="481">
  <si>
    <t>STT</t>
  </si>
  <si>
    <t>Số hóa đơn</t>
  </si>
  <si>
    <t/>
  </si>
  <si>
    <t>00000101</t>
  </si>
  <si>
    <t>CÔNG TY TNHH SẢN XUẤT VÀ THƯƠNG MẠI LÊ HOÀN</t>
  </si>
  <si>
    <t>0106572430</t>
  </si>
  <si>
    <t>CÔNG TY TNHH NHẬP KHẨU THỊT QUỐC TẾ AMG</t>
  </si>
  <si>
    <t>0109458020</t>
  </si>
  <si>
    <t>00006097</t>
  </si>
  <si>
    <t>Công Ty TNHH Emergent Cold Việt Nam</t>
  </si>
  <si>
    <t>3700239399</t>
  </si>
  <si>
    <t>00000367</t>
  </si>
  <si>
    <t>CÔNG TY CỔ PHẦN THỰC PHẨM SẠCH BÌNH AN</t>
  </si>
  <si>
    <t>2901798638</t>
  </si>
  <si>
    <t>00000027</t>
  </si>
  <si>
    <t>Hộ kinh doanh Khánh Toàn</t>
  </si>
  <si>
    <t>0105426204</t>
  </si>
  <si>
    <t>00000349</t>
  </si>
  <si>
    <t>CÔNG TY CỔ PHẦN  SẢN XUẤT - THƯƠNG MẠI BĂNG KEO VẠN PHƯỚC</t>
  </si>
  <si>
    <t>0304967536</t>
  </si>
  <si>
    <t>00000061</t>
  </si>
  <si>
    <t>CÔNG TY TNHH NỘI THẤT THẾ GIỚI RÈM</t>
  </si>
  <si>
    <t>0313344954</t>
  </si>
  <si>
    <t>00003564</t>
  </si>
  <si>
    <t>TRUNG TÂM ĐẤU THẦU QUA MẠNG QUỐC GIA</t>
  </si>
  <si>
    <t>0107579319</t>
  </si>
  <si>
    <t>00000055</t>
  </si>
  <si>
    <t>CÔNG TY CỔ PHẦN TRUYỀN THÔNG IFOX</t>
  </si>
  <si>
    <t>0109556652</t>
  </si>
  <si>
    <t>00001025</t>
  </si>
  <si>
    <t>CHI NHÁNH TỔNG CÔNG TY THƯƠNG MẠI SÀI GÒN - TNHH MỘT THÀNH VIÊN - TRUNG TÂM THƯƠNG MẠI SATRA CỦ CHI</t>
  </si>
  <si>
    <t>0300100037-027</t>
  </si>
  <si>
    <t>00000564</t>
  </si>
  <si>
    <t>CÔNG TY TNHH SẢN XUẤT THƯƠNG MẠI DỊCH VỤ PHƯƠNG VĂN</t>
  </si>
  <si>
    <t>0107472157</t>
  </si>
  <si>
    <t>00000049</t>
  </si>
  <si>
    <t>00009156</t>
  </si>
  <si>
    <t>TỔNG CÔNG TY CỔ PHẦN BƯU CHÍNH VIETTEL</t>
  </si>
  <si>
    <t>0104093672</t>
  </si>
  <si>
    <t>00000798</t>
  </si>
  <si>
    <t>CÔNG TY TNHH THƯƠNG MẠI VÀ DỊCH VỤ TÂM TRÍ SÁNG</t>
  </si>
  <si>
    <t>0106054781</t>
  </si>
  <si>
    <t>00031061</t>
  </si>
  <si>
    <t>CHI NHÁNH CÔNG TY TNHH VẬN TẢI THUỶ BỘ HẢI HÀ - HÀ NỘI</t>
  </si>
  <si>
    <t>1000336805-001</t>
  </si>
  <si>
    <t>00003004</t>
  </si>
  <si>
    <t>CÔNG TY CỔ PHẦN ICHECK</t>
  </si>
  <si>
    <t>0106875900</t>
  </si>
  <si>
    <t>00001527</t>
  </si>
  <si>
    <t>00002656</t>
  </si>
  <si>
    <t>00004255</t>
  </si>
  <si>
    <t>CÔNG TY TNHH MÁY VĂN PHÒNG THIÊN PHÚC</t>
  </si>
  <si>
    <t>0311614147</t>
  </si>
  <si>
    <t>00000871</t>
  </si>
  <si>
    <t>CÔNG TY CỔ PHẦN BÁNH GIVRAL</t>
  </si>
  <si>
    <t>0311426136</t>
  </si>
  <si>
    <t>00001036</t>
  </si>
  <si>
    <t>CÔNG TY TNHH THƯƠNG MẠI VÀ CƠ ĐIỆN TÂN QUANG</t>
  </si>
  <si>
    <t>0105952398</t>
  </si>
  <si>
    <t>00007928</t>
  </si>
  <si>
    <t>00059907</t>
  </si>
  <si>
    <t>CÔNG TY CỔ PHẦN CẢNG NAM HẢI ĐÌNH VŨ</t>
  </si>
  <si>
    <t>0201254276</t>
  </si>
  <si>
    <t>00060566</t>
  </si>
  <si>
    <t>00061647</t>
  </si>
  <si>
    <t>00142528</t>
  </si>
  <si>
    <t>CÔNG TY CỔ PHẦN QUỐC TẾ ANH VĂN HỘI VIỆT MỸ</t>
  </si>
  <si>
    <t>0313548147</t>
  </si>
  <si>
    <t>00142529</t>
  </si>
  <si>
    <t>00009320</t>
  </si>
  <si>
    <t>00012295</t>
  </si>
  <si>
    <t>CHI NHÁNH TỔNG CÔNG TY THƯƠNG MẠI SÀI GÒN - TNHH MỘT THÀNH VIÊN - TRUNG TÂM THƯƠNG MẠI SATRA ĐƯỜNG PHẠM HÙNG</t>
  </si>
  <si>
    <t>0300100037-020</t>
  </si>
  <si>
    <t>00008507</t>
  </si>
  <si>
    <t>00021072</t>
  </si>
  <si>
    <t>00013496</t>
  </si>
  <si>
    <t>00001577</t>
  </si>
  <si>
    <t>CÔNG TY CỔ PHẦN QUẢN LÝ KHÁCH SẠN THẾ GIỚI</t>
  </si>
  <si>
    <t>0107726193</t>
  </si>
  <si>
    <t>00009546</t>
  </si>
  <si>
    <t>00000272</t>
  </si>
  <si>
    <t>CÔNG TY CỔ PHẦN VINSUN GROUP</t>
  </si>
  <si>
    <t>0107740511</t>
  </si>
  <si>
    <t>00000205</t>
  </si>
  <si>
    <t>CÔNG TY CỔ PHẦN  SEVEN SYSTEM VIỆT NAM</t>
  </si>
  <si>
    <t>0313330856</t>
  </si>
  <si>
    <t>31708408</t>
  </si>
  <si>
    <t>TẬP ĐOÀN CÔNG NGHIỆP - VIỄN THÔNG QUÂN ĐỘI</t>
  </si>
  <si>
    <t>0100109106</t>
  </si>
  <si>
    <t>31717955</t>
  </si>
  <si>
    <t>31721497</t>
  </si>
  <si>
    <t>31733950</t>
  </si>
  <si>
    <t>00006563</t>
  </si>
  <si>
    <t>Công Ty TNHH MM Mega Market (Việt Nam)</t>
  </si>
  <si>
    <t>0302249586</t>
  </si>
  <si>
    <t>00006564</t>
  </si>
  <si>
    <t>00006565</t>
  </si>
  <si>
    <t>00006566</t>
  </si>
  <si>
    <t>00006567</t>
  </si>
  <si>
    <t>00006568</t>
  </si>
  <si>
    <t>01093147</t>
  </si>
  <si>
    <t>TRUNG TÂM KINH DOANH VNPT THÀNH PHỐ HỒ CHÍ MINH</t>
  </si>
  <si>
    <t>0106869738-005</t>
  </si>
  <si>
    <t>01137757</t>
  </si>
  <si>
    <t>00001095</t>
  </si>
  <si>
    <t>CÔNG TY CỔ PHẦN THƯƠNG MẠI - DỊCH VỤ - XUẤT NHẬP KHẨU TRƯỜNG PHÁT</t>
  </si>
  <si>
    <t>0304375226</t>
  </si>
  <si>
    <t>00000008</t>
  </si>
  <si>
    <t>00000050</t>
  </si>
  <si>
    <t>CÔNG TY TNHH NGUYỆT HỶ</t>
  </si>
  <si>
    <t>0316357373</t>
  </si>
  <si>
    <t>00000608</t>
  </si>
  <si>
    <t>CÔNG TY TNHH THƯƠNG MẠI  SẢN XUẤT NHỰA XỐP NAM PHƯƠNG</t>
  </si>
  <si>
    <t>1100253535</t>
  </si>
  <si>
    <t>00000009</t>
  </si>
  <si>
    <t>00004547</t>
  </si>
  <si>
    <t>CÔNG TY CỔ PHẦN BƯU CHÍNH HOÀN CẦU HTC</t>
  </si>
  <si>
    <t>0310883644</t>
  </si>
  <si>
    <t>00196098</t>
  </si>
  <si>
    <t>CÔNG TY TNHH THƯƠNG MẠI VÀ DỊCH VỤ KỸ THUẬT DIỆU PHÚC</t>
  </si>
  <si>
    <t>0316172372</t>
  </si>
  <si>
    <t>00000002</t>
  </si>
  <si>
    <t>Công Ty Cổ Phần Thu Hằng Food Việt Nam</t>
  </si>
  <si>
    <t>0108501717</t>
  </si>
  <si>
    <t>00229355</t>
  </si>
  <si>
    <t>CHI NHÁNH TỔNG CÔNG TY ĐIỆN LỰC THÀNH PHỐ HỒ CHÍ MINH TNHH - CÔNG TY ĐIỆN LỰC GIA ĐỊNH</t>
  </si>
  <si>
    <t>0300951119-004</t>
  </si>
  <si>
    <t>00266824</t>
  </si>
  <si>
    <t>TỔNG CÔNG TY HÀNG KHÔNG VIỆT NAM  - CTCP</t>
  </si>
  <si>
    <t>0100107518</t>
  </si>
  <si>
    <t>00000010</t>
  </si>
  <si>
    <t>00000076</t>
  </si>
  <si>
    <t>CÔNG TY CỔ PHẦN THƯƠNG MẠI DỊCH VỤ VÀ DU LỊCH LINH QUANG</t>
  </si>
  <si>
    <t>0106253392</t>
  </si>
  <si>
    <t>00002137</t>
  </si>
  <si>
    <t>CÔNG TY CỔ PHẦN VIỆC LÀM 24H</t>
  </si>
  <si>
    <t>0314071202</t>
  </si>
  <si>
    <t>00069387</t>
  </si>
  <si>
    <t>CÔNG TY TNHH THƯƠNG MẠI LARIA</t>
  </si>
  <si>
    <t>0312461711</t>
  </si>
  <si>
    <t>00283441</t>
  </si>
  <si>
    <t>CÔNG TY ĐIỆN LỰC HÀ ĐÔNG</t>
  </si>
  <si>
    <t>0100101114-023</t>
  </si>
  <si>
    <t>00000211</t>
  </si>
  <si>
    <t>CÔNG TY TNHH ĐẦU TƯ THƯƠNG MẠI TỔNG HỢP GIA HÂN</t>
  </si>
  <si>
    <t>0314671288</t>
  </si>
  <si>
    <t>00001260</t>
  </si>
  <si>
    <t>CÔNG TY TNHH MỘT THÀNH VIÊN THƯƠNG MẠI TI KI</t>
  </si>
  <si>
    <t>0312388363</t>
  </si>
  <si>
    <t>00338876</t>
  </si>
  <si>
    <t>CÔNG TY XĂNG DẦU KHU VỰC II TNHH MỘT THÀNH VIÊN</t>
  </si>
  <si>
    <t>0300555450</t>
  </si>
  <si>
    <t>00000011</t>
  </si>
  <si>
    <t>00001227</t>
  </si>
  <si>
    <t xml:space="preserve">CHI NHÁNH TỔNG CÔNG TY THƯƠNG MẠI SÀI GÒN - TNHH MỘT THÀNH VIÊN - SIÊU THỊ SÀI GÒN </t>
  </si>
  <si>
    <t>0300100037-004</t>
  </si>
  <si>
    <t>00001757</t>
  </si>
  <si>
    <t>00222114</t>
  </si>
  <si>
    <t>CÔNG TY TNHH GRAB</t>
  </si>
  <si>
    <t>0312650437</t>
  </si>
  <si>
    <t>00000003</t>
  </si>
  <si>
    <t>00000012</t>
  </si>
  <si>
    <t>00166466</t>
  </si>
  <si>
    <t>CHI NHÁNH TỔNG CÔNG TY ĐIỆN LỰC THÀNH PHỐ HỒ CHÍ MINH TNHH - CÔNG TY ĐIỆN LỰC TÂN BÌNH</t>
  </si>
  <si>
    <t>0300951119-020</t>
  </si>
  <si>
    <t>00166487</t>
  </si>
  <si>
    <t>00000118</t>
  </si>
  <si>
    <t>CÔNG TY CỔ PHẦN GIẢI PHÁP THƯƠNG MẠI A BA</t>
  </si>
  <si>
    <t>0305472705</t>
  </si>
  <si>
    <t>00000119</t>
  </si>
  <si>
    <t>00002727</t>
  </si>
  <si>
    <t>CÔNG TY CỔ PHẦN DỊCH VỤ THƯƠNG MẠI TỔNG HỢP WINCOMMERCE</t>
  </si>
  <si>
    <t>0104918404</t>
  </si>
  <si>
    <t>00002728</t>
  </si>
  <si>
    <t>00002729</t>
  </si>
  <si>
    <t>00000013</t>
  </si>
  <si>
    <t>00000814</t>
  </si>
  <si>
    <t>CÔNG TY CỔ PHẦN TRUNG TÂM THƯƠNG MẠI LOTTE VIỆT NAM</t>
  </si>
  <si>
    <t>0304741634</t>
  </si>
  <si>
    <t>00001629</t>
  </si>
  <si>
    <t>00003242</t>
  </si>
  <si>
    <t>00006027</t>
  </si>
  <si>
    <t>CÔNG TY TNHH  MTV TM QUỐC HUY</t>
  </si>
  <si>
    <t>0315738249</t>
  </si>
  <si>
    <t>00000025</t>
  </si>
  <si>
    <t>CÔNG TY TNHH DỊCH VỤ VẬN TẢI LIÊN MINH SÀI GÒN</t>
  </si>
  <si>
    <t>0312195467</t>
  </si>
  <si>
    <t>00000041</t>
  </si>
  <si>
    <t>CÔNG TY TRÁCH NHIỆM HỮU HẠN THƯƠNG MẠI VÀ DỊCH VỤ KIM VIỆT</t>
  </si>
  <si>
    <t>0201037634</t>
  </si>
  <si>
    <t>00001259</t>
  </si>
  <si>
    <t>00001762</t>
  </si>
  <si>
    <t>00000329</t>
  </si>
  <si>
    <t>00000004</t>
  </si>
  <si>
    <t>00000029</t>
  </si>
  <si>
    <t>00000066</t>
  </si>
  <si>
    <t>CÔNG TY CỔ PHẦN TIÊU CHUẨN VIỆT</t>
  </si>
  <si>
    <t>0101406091</t>
  </si>
  <si>
    <t>00000645</t>
  </si>
  <si>
    <t>CÔNG TY CỔ PHẦN ỐNG THÉP HÀ NỘI</t>
  </si>
  <si>
    <t>0107910178</t>
  </si>
  <si>
    <t>00193307</t>
  </si>
  <si>
    <t>CÔNG TY TNHH MỘT THÀNH VIÊN TỔNG CÔNG TY TÂN CẢNG SÀI GÒN</t>
  </si>
  <si>
    <t>0300514849</t>
  </si>
  <si>
    <t>00387506</t>
  </si>
  <si>
    <t>A - 243</t>
  </si>
  <si>
    <t>PENTEK TEXTILE MACHINERY SRL</t>
  </si>
  <si>
    <t>00000014</t>
  </si>
  <si>
    <t>00000052</t>
  </si>
  <si>
    <t>CÔNG TY TNHH PHỤNG LINH NT</t>
  </si>
  <si>
    <t>4201620836</t>
  </si>
  <si>
    <t>00000112</t>
  </si>
  <si>
    <t>CÔNG TY CỔ PHẦN THƯƠNG MẠI VÀ ĐẦU TƯ AN VIỆT</t>
  </si>
  <si>
    <t>0104854623</t>
  </si>
  <si>
    <t>00000341</t>
  </si>
  <si>
    <t>CÔNG TY CỔ PHẦN NUTRIMAP VIỆT NAM</t>
  </si>
  <si>
    <t>0108023852</t>
  </si>
  <si>
    <t>00000409</t>
  </si>
  <si>
    <t>CÔNG TY CỔ PHẦN QUANG MINH</t>
  </si>
  <si>
    <t>0302650702</t>
  </si>
  <si>
    <t>00000848</t>
  </si>
  <si>
    <t>00017642</t>
  </si>
  <si>
    <t>CÔNG TY TNHH KUEHNE + NAGEL</t>
  </si>
  <si>
    <t>0312658789</t>
  </si>
  <si>
    <t xml:space="preserve">BẢNG KÊ HÓA ĐƠN ĐẦU VÀO </t>
  </si>
  <si>
    <t>THÁNG 1 - 2023</t>
  </si>
  <si>
    <t>Ngày hóa đơn</t>
  </si>
  <si>
    <t>Tên khách hàng</t>
  </si>
  <si>
    <t>MST</t>
  </si>
  <si>
    <t>GT trước thuế</t>
  </si>
  <si>
    <t>Thuế</t>
  </si>
  <si>
    <t>Tổng thanh toán</t>
  </si>
  <si>
    <t>00000028</t>
  </si>
  <si>
    <t>00000040</t>
  </si>
  <si>
    <t>0102635707</t>
  </si>
  <si>
    <t>08584027</t>
  </si>
  <si>
    <t>08587858</t>
  </si>
  <si>
    <t>08608351</t>
  </si>
  <si>
    <t>08613045</t>
  </si>
  <si>
    <t>00000001</t>
  </si>
  <si>
    <t>000344402</t>
  </si>
  <si>
    <t>00389640</t>
  </si>
  <si>
    <t>00000007</t>
  </si>
  <si>
    <t>00000449</t>
  </si>
  <si>
    <t>00000079</t>
  </si>
  <si>
    <t>00000176</t>
  </si>
  <si>
    <t>00000005</t>
  </si>
  <si>
    <t>00000530</t>
  </si>
  <si>
    <t>00000696</t>
  </si>
  <si>
    <t>00000943</t>
  </si>
  <si>
    <t>00001027</t>
  </si>
  <si>
    <t>00001567</t>
  </si>
  <si>
    <t>00002190</t>
  </si>
  <si>
    <t>00043198</t>
  </si>
  <si>
    <t>00000043</t>
  </si>
  <si>
    <t>00000669</t>
  </si>
  <si>
    <t>00119481</t>
  </si>
  <si>
    <t>00000741</t>
  </si>
  <si>
    <t>00132636</t>
  </si>
  <si>
    <t>00122183</t>
  </si>
  <si>
    <t>00001339</t>
  </si>
  <si>
    <t>00180977</t>
  </si>
  <si>
    <t>00000587</t>
  </si>
  <si>
    <t>00001470</t>
  </si>
  <si>
    <t>00000831</t>
  </si>
  <si>
    <t>00000186</t>
  </si>
  <si>
    <t>00001240</t>
  </si>
  <si>
    <t>00001389</t>
  </si>
  <si>
    <t>00066720</t>
  </si>
  <si>
    <t>00066741</t>
  </si>
  <si>
    <t>00000021</t>
  </si>
  <si>
    <t>00001803</t>
  </si>
  <si>
    <t>00003261</t>
  </si>
  <si>
    <t>00004340</t>
  </si>
  <si>
    <t>00000114</t>
  </si>
  <si>
    <t>00000318</t>
  </si>
  <si>
    <t>00000494</t>
  </si>
  <si>
    <t>00002119</t>
  </si>
  <si>
    <t>00004573</t>
  </si>
  <si>
    <t>00174777</t>
  </si>
  <si>
    <t>CÔNG TY TNHH VPP LÊ LÝ DESIGN</t>
  </si>
  <si>
    <t>CÔNG TY TNHH PHẠM HUY ANH</t>
  </si>
  <si>
    <t>CÔNG TY TNHH VẠN XUÂN PHÁT</t>
  </si>
  <si>
    <t>HỘ KINH DOANH NGUYỄN THỊ HỢP</t>
  </si>
  <si>
    <t>CÔNG TY TNHH CYPRESS</t>
  </si>
  <si>
    <t>CÔNG TY TNHH THƯƠNG MẠI VÀ DỊCH VỤ HOA THIÊN LÝ NINH THUẬN</t>
  </si>
  <si>
    <t>CÔNG TY TNHH THƯƠNG MẠI DỊCH VỤ SỬA CHỮA Ô TÔ T &amp; B</t>
  </si>
  <si>
    <t>CÔNG TY TNHH SẢN XUẤT THƯƠNG MẠI DỊCH VỤ HỒNG DƯƠNG</t>
  </si>
  <si>
    <t>XÍ NGHIỆP BÁN LẺ XĂNG DẦU  - CÔNG TY XĂNG DẦU KHU VỰC I - CÔNG TY TNHH MỘT THÀNH VIÊN</t>
  </si>
  <si>
    <t>CÔNG TY CỔ PHẦN XĂNG DẦU TỰ LỰC I</t>
  </si>
  <si>
    <t>DOANH NGHIỆP TƯ NHÂN MẠNH CƯỜNG</t>
  </si>
  <si>
    <t>CÔNG TY CỔ PHẦN XĂNG DẦU HFC</t>
  </si>
  <si>
    <t>CÔNG TY TNHH MỘT THÀNH VIÊN SÀI GÒN CO.OP ĐẦM SEN</t>
  </si>
  <si>
    <t>CÔNG TY TNHH FOTESCO</t>
  </si>
  <si>
    <t>Công ty TNHH dịch vụ EB</t>
  </si>
  <si>
    <t>CÔNG TY TNHH AN VIỆT HÀ NỘI</t>
  </si>
  <si>
    <t>Liên Hiệp HTX Thương Mại Thành Phố Hồ Chí Minh</t>
  </si>
  <si>
    <t>CÔNG TY CỔ PHẦN HUỲNH GIA HUY</t>
  </si>
  <si>
    <t>0108837869</t>
  </si>
  <si>
    <t>0312312283</t>
  </si>
  <si>
    <t>0314264123</t>
  </si>
  <si>
    <t>8033503042</t>
  </si>
  <si>
    <t>0311833491</t>
  </si>
  <si>
    <t>4500126978</t>
  </si>
  <si>
    <t>0107284153</t>
  </si>
  <si>
    <t>0317168178</t>
  </si>
  <si>
    <t>0100107564-001</t>
  </si>
  <si>
    <t>0103477073</t>
  </si>
  <si>
    <t>0100575146</t>
  </si>
  <si>
    <t>0100108159</t>
  </si>
  <si>
    <t>0305773540</t>
  </si>
  <si>
    <t>0316352833</t>
  </si>
  <si>
    <t>0105696842</t>
  </si>
  <si>
    <t>0301175691</t>
  </si>
  <si>
    <t>3400432095</t>
  </si>
  <si>
    <t>THÁNG 2 - 2023</t>
  </si>
  <si>
    <t>THÁNG 3 - 2023</t>
  </si>
  <si>
    <t>Công ty Cổ phần Dịch vụ Thương mại Tổng hợp Wincommerce</t>
  </si>
  <si>
    <t>00006186</t>
  </si>
  <si>
    <t>Liên hiệp Hợp tác xã thương mại TP Hồ Chí Minh</t>
  </si>
  <si>
    <t>Công ty TNHH Emergent Cold Việt Nam</t>
  </si>
  <si>
    <t>52218924</t>
  </si>
  <si>
    <t>Tập đoàn Công nghiêp - Viễn Thông Quân Đội Viettel</t>
  </si>
  <si>
    <t>52237963</t>
  </si>
  <si>
    <t>52217486</t>
  </si>
  <si>
    <t>52198609</t>
  </si>
  <si>
    <t>00002327</t>
  </si>
  <si>
    <t>Công ty TNHH Dịch vụ Quốc tế Minh Thịnh - Chi nhánh Bình Dương</t>
  </si>
  <si>
    <t>0310066667-002</t>
  </si>
  <si>
    <t>01877486</t>
  </si>
  <si>
    <t>Trung tâm kinh doanh VNPT TPHCM - Chi nhánh Tổng công ty DV Viễn thông</t>
  </si>
  <si>
    <t>01833252</t>
  </si>
  <si>
    <t>00002347</t>
  </si>
  <si>
    <t>00042332</t>
  </si>
  <si>
    <t>Công ty Cổ phần Tiếp Vận Miền Nam</t>
  </si>
  <si>
    <t>0309788756</t>
  </si>
  <si>
    <t>00000018</t>
  </si>
  <si>
    <t>Trần Cảnh Toàn</t>
  </si>
  <si>
    <t>00000609</t>
  </si>
  <si>
    <t>Công ty TNHH Phân Phối Sành Điệu</t>
  </si>
  <si>
    <t>0311187079</t>
  </si>
  <si>
    <t>Công ty cổ phần Thu Hằng Food Việt Nam</t>
  </si>
  <si>
    <t>00302347</t>
  </si>
  <si>
    <t>Công ty TNHH Grap</t>
  </si>
  <si>
    <t>00000020</t>
  </si>
  <si>
    <t>Chi nhánh Công ty Cổ phần Thương mại Dịch vụ Cổng Vàng (TP Hà Nội)</t>
  </si>
  <si>
    <t>0102721191-001</t>
  </si>
  <si>
    <t>00433094</t>
  </si>
  <si>
    <t>Tổng công ty hàng không Việt Nam - Công ty cổ phần</t>
  </si>
  <si>
    <t>00000125</t>
  </si>
  <si>
    <t>Công ty TNHH Nguyệt Hỷ</t>
  </si>
  <si>
    <t>00315826</t>
  </si>
  <si>
    <t>00000006</t>
  </si>
  <si>
    <t>Công ty TNHH MTV TM Quốc Huy</t>
  </si>
  <si>
    <t>00003879</t>
  </si>
  <si>
    <t>Công ty cổ phần Việc làm 24h</t>
  </si>
  <si>
    <t>00446598</t>
  </si>
  <si>
    <t>00003914</t>
  </si>
  <si>
    <t>Công ty TNHH Louis Vuitton Việt Nam</t>
  </si>
  <si>
    <t>0102068494</t>
  </si>
  <si>
    <t>00000264</t>
  </si>
  <si>
    <t>Công ty Cổ phần Bưu chính Hoàn cầu HTC</t>
  </si>
  <si>
    <t>Công ty TNHH Thương mại Dịch vụ Xuất nhập khẩu Nhân Hòa</t>
  </si>
  <si>
    <t>0315791394</t>
  </si>
  <si>
    <t>00010965</t>
  </si>
  <si>
    <t>Công ty TNHH MM Mega Market (Việt Nam)</t>
  </si>
  <si>
    <t>00010966</t>
  </si>
  <si>
    <t>00010967</t>
  </si>
  <si>
    <t>00010968</t>
  </si>
  <si>
    <t>00010969</t>
  </si>
  <si>
    <t>00010970</t>
  </si>
  <si>
    <t>00001290</t>
  </si>
  <si>
    <t>Công ty TNHH Thương mại Sản xuất Nhựa xốp Nam Phương</t>
  </si>
  <si>
    <t>00000034</t>
  </si>
  <si>
    <t>Công ty TNHH dịch vụ vận tải Liên Minh Sài Gòn</t>
  </si>
  <si>
    <t>00000464</t>
  </si>
  <si>
    <t>Công ty TNHH GS25 Việt Nam</t>
  </si>
  <si>
    <t>0314658576</t>
  </si>
  <si>
    <t>00000465</t>
  </si>
  <si>
    <t>00481100</t>
  </si>
  <si>
    <t>00343772</t>
  </si>
  <si>
    <t>00000261</t>
  </si>
  <si>
    <t>Công ty TNHH Hoa tươi Citi</t>
  </si>
  <si>
    <t>0315242838</t>
  </si>
  <si>
    <t>00345683</t>
  </si>
  <si>
    <t>00000301</t>
  </si>
  <si>
    <t>Công ty TNHH Đầu tư và Phát triển du lịch Nguyễn Hoàng</t>
  </si>
  <si>
    <t>0107866592</t>
  </si>
  <si>
    <t>00000019</t>
  </si>
  <si>
    <t>00008872</t>
  </si>
  <si>
    <t>Công ty TNHH Thương mại GEARVN</t>
  </si>
  <si>
    <t>0316517394</t>
  </si>
  <si>
    <t>00355882</t>
  </si>
  <si>
    <t>00445103</t>
  </si>
  <si>
    <t>Công ty Điện Lực Hà Đông</t>
  </si>
  <si>
    <t>0379506</t>
  </si>
  <si>
    <t>Cảng vụ đường thủy nội địa TPHCM</t>
  </si>
  <si>
    <t>0304126484</t>
  </si>
  <si>
    <t>00000067</t>
  </si>
  <si>
    <t>Công ty TNHH MTV Sản xuất in ấn Quảng cáo Thương Hiệu</t>
  </si>
  <si>
    <t>0315651220</t>
  </si>
  <si>
    <t>00015693</t>
  </si>
  <si>
    <t>Công ty TNHH Dịch vụ EB</t>
  </si>
  <si>
    <t>00514598</t>
  </si>
  <si>
    <t>4500575821</t>
  </si>
  <si>
    <t>00000232</t>
  </si>
  <si>
    <t>Hộ kinh doanh: Quán ăn Long Phụng</t>
  </si>
  <si>
    <t>00000036</t>
  </si>
  <si>
    <t>Công ty TNHH Sản xuất thương mại dịch vụ Hồng Dương</t>
  </si>
  <si>
    <t>00009606</t>
  </si>
  <si>
    <t>00000498</t>
  </si>
  <si>
    <t>Công ty TNHH đầu tư thương mại tổng hợp Gia Hân</t>
  </si>
  <si>
    <t>00002353</t>
  </si>
  <si>
    <t>00016096</t>
  </si>
  <si>
    <t>Công ty TNHH TRAVELOKA Việt Nam</t>
  </si>
  <si>
    <t>0313581779</t>
  </si>
  <si>
    <t>00004596</t>
  </si>
  <si>
    <t>0105262204</t>
  </si>
  <si>
    <t>00001400</t>
  </si>
  <si>
    <t>Công ty Cổ phần Trung tâm thương mại LOTTE Việt Nam</t>
  </si>
  <si>
    <t>00000179</t>
  </si>
  <si>
    <t>Tổng công ty cổ phần May Việt Tiến</t>
  </si>
  <si>
    <t>0300401524</t>
  </si>
  <si>
    <t>00004431</t>
  </si>
  <si>
    <t>Công ty TNHH MTV thương mại TIKI</t>
  </si>
  <si>
    <t>00000022</t>
  </si>
  <si>
    <t>00000635</t>
  </si>
  <si>
    <t>Công ty cổ phần du lịch Đồng Thuận</t>
  </si>
  <si>
    <t>4500232976</t>
  </si>
  <si>
    <t>00000023</t>
  </si>
  <si>
    <t>00613245</t>
  </si>
  <si>
    <t>00028419</t>
  </si>
  <si>
    <t>Công ty TNHH MAERSK Việt Nam</t>
  </si>
  <si>
    <t>0303728327</t>
  </si>
  <si>
    <t>00001790</t>
  </si>
  <si>
    <t>00000044</t>
  </si>
  <si>
    <t>00017846</t>
  </si>
  <si>
    <t>00019542</t>
  </si>
  <si>
    <t>00001332</t>
  </si>
  <si>
    <t>00020604</t>
  </si>
  <si>
    <t>00000178</t>
  </si>
  <si>
    <t>Công ty TNHH An Việt Hà Nội</t>
  </si>
  <si>
    <t>00000083</t>
  </si>
  <si>
    <t>Công ty TNHH Phụng Linh NT</t>
  </si>
  <si>
    <t>00000768</t>
  </si>
  <si>
    <t>Công ty Cổ phần Quang Minh</t>
  </si>
  <si>
    <t>00000016</t>
  </si>
  <si>
    <t>Công ty TNHH Nhập khẩu thịt Quốc tế AMG</t>
  </si>
  <si>
    <t>00000038</t>
  </si>
  <si>
    <t>0109458021</t>
  </si>
  <si>
    <t>0109458022</t>
  </si>
  <si>
    <t>0109458023</t>
  </si>
  <si>
    <t>0109458024</t>
  </si>
  <si>
    <t>0109458025</t>
  </si>
  <si>
    <t>0109458026</t>
  </si>
  <si>
    <t>0109458027</t>
  </si>
  <si>
    <t>0109458028</t>
  </si>
  <si>
    <t>0109458029</t>
  </si>
  <si>
    <t>0109458030</t>
  </si>
  <si>
    <t>00000047</t>
  </si>
  <si>
    <t>00000142</t>
  </si>
  <si>
    <t>00000169</t>
  </si>
  <si>
    <t>00000199</t>
  </si>
  <si>
    <t>00000231</t>
  </si>
  <si>
    <t>00000326</t>
  </si>
  <si>
    <t>00000373</t>
  </si>
  <si>
    <t>00000542</t>
  </si>
  <si>
    <t>00000571</t>
  </si>
  <si>
    <t>Công ty TNHH Sản xuất thương mại dịch vụ Phương Văn</t>
  </si>
  <si>
    <t>00000071</t>
  </si>
  <si>
    <t>00041079</t>
  </si>
  <si>
    <t>00042556</t>
  </si>
  <si>
    <t>00043640</t>
  </si>
  <si>
    <t>00007782</t>
  </si>
  <si>
    <t>1000336805</t>
  </si>
  <si>
    <t>Chi nhánh Công ty TNHH Vận tải Thủy bộ Hải Hà - Hà Nội</t>
  </si>
  <si>
    <t>00009084</t>
  </si>
  <si>
    <t>Công ty TNHH sản xuất và Thương mại Dịch vụ Chí Kiên</t>
  </si>
  <si>
    <t>0108764868</t>
  </si>
  <si>
    <t>TỔNG TIỀN HÀNG</t>
  </si>
  <si>
    <t>00015878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</si>
</sst>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[$-F800]dddd\,\ mmmm\ dd\,\ yyyy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Times New Roman"/>
      <family val="1"/>
    </font>
    <font>
      <sz val="11"/>
      <color theme="1"/>
      <name val="Times New Roman"/>
      <family val="1"/>
    </font>
    <font>
      <b/>
      <sz val="12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9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8">
    <xf numFmtId="0" fontId="0" fillId="0" borderId="0" xfId="0"/>
    <xf numFmtId="0" fontId="3" fillId="0" borderId="0" xfId="0" applyFont="1" applyAlignme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164" fontId="3" fillId="0" borderId="0" xfId="0" applyNumberFormat="1" applyFont="1" applyAlignment="1"/>
    <xf numFmtId="165" fontId="3" fillId="0" borderId="0" xfId="1" applyNumberFormat="1" applyFont="1" applyAlignment="1"/>
    <xf numFmtId="0" fontId="3" fillId="0" borderId="0" xfId="0" applyFont="1" applyAlignment="1">
      <alignment horizontal="center"/>
    </xf>
    <xf numFmtId="165" fontId="3" fillId="0" borderId="0" xfId="1" applyNumberFormat="1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5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/>
    <xf numFmtId="14" fontId="2" fillId="2" borderId="1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left" vertical="center"/>
      <protection locked="0"/>
    </xf>
    <xf numFmtId="49" fontId="2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Border="1" applyAlignment="1">
      <alignment horizontal="center"/>
    </xf>
    <xf numFmtId="165" fontId="3" fillId="0" borderId="1" xfId="1" applyNumberFormat="1" applyFont="1" applyBorder="1" applyAlignment="1"/>
    <xf numFmtId="0" fontId="3" fillId="0" borderId="1" xfId="0" quotePrefix="1" applyFont="1" applyBorder="1" applyAlignment="1">
      <alignment horizontal="center"/>
    </xf>
    <xf numFmtId="0" fontId="3" fillId="0" borderId="0" xfId="0" applyFont="1" applyAlignment="1">
      <alignment horizontal="left" vertical="center"/>
    </xf>
    <xf numFmtId="0" fontId="5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left" vertical="center"/>
    </xf>
    <xf numFmtId="165" fontId="3" fillId="0" borderId="1" xfId="1" applyNumberFormat="1" applyFont="1" applyBorder="1" applyAlignment="1">
      <alignment vertical="center"/>
    </xf>
    <xf numFmtId="0" fontId="3" fillId="0" borderId="1" xfId="0" quotePrefix="1" applyFont="1" applyBorder="1" applyAlignment="1">
      <alignment horizontal="left" vertical="center"/>
    </xf>
    <xf numFmtId="164" fontId="3" fillId="0" borderId="0" xfId="0" applyNumberFormat="1" applyFont="1" applyAlignment="1">
      <alignment vertical="center"/>
    </xf>
    <xf numFmtId="165" fontId="3" fillId="0" borderId="0" xfId="1" applyNumberFormat="1" applyFont="1" applyAlignment="1">
      <alignment vertical="center"/>
    </xf>
    <xf numFmtId="164" fontId="3" fillId="0" borderId="0" xfId="0" applyNumberFormat="1" applyFont="1" applyAlignment="1">
      <alignment horizontal="center" vertical="center"/>
    </xf>
    <xf numFmtId="164" fontId="2" fillId="2" borderId="1" xfId="0" applyNumberFormat="1" applyFont="1" applyFill="1" applyBorder="1" applyAlignment="1" applyProtection="1">
      <alignment horizontal="center" vertical="center"/>
    </xf>
    <xf numFmtId="165" fontId="5" fillId="0" borderId="2" xfId="1" applyNumberFormat="1" applyFont="1" applyBorder="1" applyAlignment="1">
      <alignment horizontal="center" vertical="center"/>
    </xf>
    <xf numFmtId="165" fontId="3" fillId="0" borderId="2" xfId="1" applyNumberFormat="1" applyFont="1" applyBorder="1" applyAlignment="1"/>
    <xf numFmtId="0" fontId="3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6" fillId="0" borderId="0" xfId="0" applyFont="1" applyAlignment="1">
      <alignment horizontal="center" vertical="center"/>
    </xf>
    <xf numFmtId="165" fontId="6" fillId="0" borderId="0" xfId="1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65" fontId="7" fillId="0" borderId="1" xfId="1" applyNumberFormat="1" applyFont="1" applyBorder="1" applyAlignment="1">
      <alignment horizontal="center" vertical="center"/>
    </xf>
    <xf numFmtId="165" fontId="7" fillId="0" borderId="2" xfId="1" applyNumberFormat="1" applyFont="1" applyBorder="1" applyAlignment="1">
      <alignment horizontal="center" vertical="center"/>
    </xf>
    <xf numFmtId="165" fontId="6" fillId="0" borderId="1" xfId="1" applyNumberFormat="1" applyFont="1" applyBorder="1" applyAlignment="1"/>
    <xf numFmtId="165" fontId="6" fillId="0" borderId="2" xfId="1" applyNumberFormat="1" applyFont="1" applyBorder="1" applyAlignment="1"/>
    <xf numFmtId="165" fontId="6" fillId="0" borderId="0" xfId="1" applyNumberFormat="1" applyFont="1" applyAlignment="1"/>
    <xf numFmtId="0" fontId="6" fillId="0" borderId="0" xfId="0" applyFont="1" applyAlignment="1">
      <alignment horizontal="left" vertical="center"/>
    </xf>
    <xf numFmtId="0" fontId="6" fillId="0" borderId="1" xfId="0" quotePrefix="1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/>
    <xf numFmtId="0" fontId="6" fillId="0" borderId="1" xfId="0" quotePrefix="1" applyFont="1" applyBorder="1" applyAlignment="1"/>
    <xf numFmtId="0" fontId="5" fillId="0" borderId="1" xfId="0" applyFont="1" applyBorder="1" applyAlignment="1"/>
    <xf numFmtId="165" fontId="7" fillId="0" borderId="1" xfId="1" applyNumberFormat="1" applyFont="1" applyBorder="1" applyAlignment="1"/>
    <xf numFmtId="165" fontId="7" fillId="0" borderId="2" xfId="1" applyNumberFormat="1" applyFont="1" applyBorder="1" applyAlignment="1"/>
    <xf numFmtId="0" fontId="5" fillId="0" borderId="0" xfId="0" applyFont="1" applyAlignment="1"/>
    <xf numFmtId="164" fontId="5" fillId="0" borderId="1" xfId="0" applyNumberFormat="1" applyFont="1" applyBorder="1" applyAlignment="1"/>
    <xf numFmtId="0" fontId="5" fillId="0" borderId="1" xfId="0" applyFont="1" applyBorder="1" applyAlignment="1">
      <alignment horizontal="center"/>
    </xf>
    <xf numFmtId="0" fontId="5" fillId="0" borderId="1" xfId="0" applyFont="1" applyBorder="1" applyAlignment="1">
      <alignment wrapText="1"/>
    </xf>
    <xf numFmtId="165" fontId="5" fillId="0" borderId="1" xfId="1" applyNumberFormat="1" applyFont="1" applyBorder="1" applyAlignment="1"/>
    <xf numFmtId="0" fontId="5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vertical="center"/>
    </xf>
    <xf numFmtId="165" fontId="5" fillId="0" borderId="1" xfId="1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3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164" fontId="6" fillId="2" borderId="1" xfId="0" applyNumberFormat="1" applyFont="1" applyFill="1" applyBorder="1" applyAlignment="1" applyProtection="1">
      <alignment horizontal="center" vertical="center"/>
    </xf>
    <xf numFmtId="49" fontId="6" fillId="2" borderId="1" xfId="0" quotePrefix="1" applyNumberFormat="1" applyFont="1" applyFill="1" applyBorder="1" applyAlignment="1" applyProtection="1">
      <alignment horizontal="left" vertical="center"/>
      <protection locked="0"/>
    </xf>
    <xf numFmtId="49" fontId="6" fillId="2" borderId="1" xfId="0" applyNumberFormat="1" applyFont="1" applyFill="1" applyBorder="1" applyAlignment="1" applyProtection="1">
      <alignment horizontal="left" vertical="center" wrapText="1"/>
    </xf>
    <xf numFmtId="0" fontId="3" fillId="0" borderId="1" xfId="0" applyFont="1" applyFill="1" applyBorder="1" applyAlignment="1"/>
    <xf numFmtId="164" fontId="6" fillId="0" borderId="1" xfId="0" applyNumberFormat="1" applyFont="1" applyFill="1" applyBorder="1" applyAlignment="1" applyProtection="1">
      <alignment horizontal="center" vertical="center"/>
    </xf>
    <xf numFmtId="49" fontId="6" fillId="0" borderId="1" xfId="0" quotePrefix="1" applyNumberFormat="1" applyFont="1" applyFill="1" applyBorder="1" applyAlignment="1" applyProtection="1">
      <alignment horizontal="left" vertical="center"/>
      <protection locked="0"/>
    </xf>
    <xf numFmtId="0" fontId="3" fillId="0" borderId="1" xfId="0" applyFont="1" applyFill="1" applyBorder="1" applyAlignment="1">
      <alignment wrapText="1"/>
    </xf>
    <xf numFmtId="0" fontId="6" fillId="0" borderId="1" xfId="0" quotePrefix="1" applyFont="1" applyFill="1" applyBorder="1" applyAlignment="1">
      <alignment horizontal="left"/>
    </xf>
    <xf numFmtId="165" fontId="6" fillId="0" borderId="1" xfId="1" applyNumberFormat="1" applyFont="1" applyFill="1" applyBorder="1" applyAlignment="1"/>
    <xf numFmtId="165" fontId="6" fillId="0" borderId="2" xfId="1" applyNumberFormat="1" applyFont="1" applyFill="1" applyBorder="1" applyAlignment="1"/>
    <xf numFmtId="0" fontId="3" fillId="0" borderId="0" xfId="0" applyFont="1" applyFill="1" applyAlignment="1"/>
    <xf numFmtId="164" fontId="7" fillId="2" borderId="1" xfId="0" applyNumberFormat="1" applyFont="1" applyFill="1" applyBorder="1" applyAlignment="1" applyProtection="1">
      <alignment horizontal="center" vertical="center"/>
    </xf>
    <xf numFmtId="49" fontId="7" fillId="2" borderId="1" xfId="0" applyNumberFormat="1" applyFont="1" applyFill="1" applyBorder="1" applyAlignment="1" applyProtection="1">
      <alignment horizontal="left" vertical="center"/>
      <protection locked="0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7"/>
  <sheetViews>
    <sheetView topLeftCell="A49" workbookViewId="0">
      <selection activeCell="A67" sqref="A67:XFD67"/>
    </sheetView>
  </sheetViews>
  <sheetFormatPr defaultRowHeight="15" x14ac:dyDescent="0.25"/>
  <cols>
    <col min="1" max="1" width="6.140625" style="2" customWidth="1"/>
    <col min="2" max="2" width="16.85546875" style="25" customWidth="1"/>
    <col min="3" max="3" width="16.85546875" style="3" customWidth="1"/>
    <col min="4" max="4" width="61.140625" style="2" customWidth="1"/>
    <col min="5" max="5" width="17" style="19" customWidth="1"/>
    <col min="6" max="8" width="20.42578125" style="26" customWidth="1"/>
    <col min="9" max="16384" width="9.140625" style="2"/>
  </cols>
  <sheetData>
    <row r="1" spans="1:8" ht="21.75" customHeight="1" x14ac:dyDescent="0.25">
      <c r="A1" s="61" t="s">
        <v>224</v>
      </c>
      <c r="B1" s="61"/>
      <c r="C1" s="61"/>
      <c r="D1" s="61"/>
      <c r="E1" s="61"/>
      <c r="F1" s="61"/>
      <c r="G1" s="61"/>
      <c r="H1" s="61"/>
    </row>
    <row r="2" spans="1:8" x14ac:dyDescent="0.25">
      <c r="A2" s="62" t="s">
        <v>225</v>
      </c>
      <c r="B2" s="62"/>
      <c r="C2" s="62"/>
      <c r="D2" s="62"/>
      <c r="E2" s="62"/>
      <c r="F2" s="62"/>
      <c r="G2" s="62"/>
      <c r="H2" s="62"/>
    </row>
    <row r="3" spans="1:8" x14ac:dyDescent="0.25">
      <c r="A3" s="3"/>
      <c r="B3" s="3"/>
      <c r="D3" s="3"/>
      <c r="F3" s="8"/>
      <c r="G3" s="3"/>
      <c r="H3" s="3"/>
    </row>
    <row r="4" spans="1:8" s="4" customFormat="1" ht="20.25" customHeight="1" x14ac:dyDescent="0.25">
      <c r="A4" s="9" t="s">
        <v>0</v>
      </c>
      <c r="B4" s="10" t="s">
        <v>226</v>
      </c>
      <c r="C4" s="9" t="s">
        <v>1</v>
      </c>
      <c r="D4" s="9" t="s">
        <v>227</v>
      </c>
      <c r="E4" s="20" t="s">
        <v>228</v>
      </c>
      <c r="F4" s="11" t="s">
        <v>229</v>
      </c>
      <c r="G4" s="11" t="s">
        <v>230</v>
      </c>
      <c r="H4" s="11" t="s">
        <v>231</v>
      </c>
    </row>
    <row r="5" spans="1:8" x14ac:dyDescent="0.25">
      <c r="A5" s="21">
        <v>1</v>
      </c>
      <c r="B5" s="13">
        <v>44927</v>
      </c>
      <c r="C5" s="14" t="s">
        <v>235</v>
      </c>
      <c r="D5" s="15" t="s">
        <v>87</v>
      </c>
      <c r="E5" s="22" t="s">
        <v>88</v>
      </c>
      <c r="F5" s="23">
        <v>144535</v>
      </c>
      <c r="G5" s="23">
        <v>14454</v>
      </c>
      <c r="H5" s="23">
        <f>F5+G5</f>
        <v>158989</v>
      </c>
    </row>
    <row r="6" spans="1:8" x14ac:dyDescent="0.25">
      <c r="A6" s="21">
        <v>2</v>
      </c>
      <c r="B6" s="13">
        <v>44927</v>
      </c>
      <c r="C6" s="14" t="s">
        <v>236</v>
      </c>
      <c r="D6" s="15" t="s">
        <v>87</v>
      </c>
      <c r="E6" s="24" t="s">
        <v>88</v>
      </c>
      <c r="F6" s="23">
        <v>85084</v>
      </c>
      <c r="G6" s="23">
        <v>8508</v>
      </c>
      <c r="H6" s="23">
        <f t="shared" ref="H6:H66" si="0">F6+G6</f>
        <v>93592</v>
      </c>
    </row>
    <row r="7" spans="1:8" x14ac:dyDescent="0.25">
      <c r="A7" s="21">
        <v>3</v>
      </c>
      <c r="B7" s="13">
        <v>44927</v>
      </c>
      <c r="C7" s="14" t="s">
        <v>237</v>
      </c>
      <c r="D7" s="15" t="s">
        <v>87</v>
      </c>
      <c r="E7" s="24" t="s">
        <v>88</v>
      </c>
      <c r="F7" s="23">
        <v>20958</v>
      </c>
      <c r="G7" s="23">
        <v>2096</v>
      </c>
      <c r="H7" s="23">
        <f t="shared" si="0"/>
        <v>23054</v>
      </c>
    </row>
    <row r="8" spans="1:8" x14ac:dyDescent="0.25">
      <c r="A8" s="21">
        <v>4</v>
      </c>
      <c r="B8" s="13">
        <v>44927</v>
      </c>
      <c r="C8" s="14" t="s">
        <v>238</v>
      </c>
      <c r="D8" s="15" t="s">
        <v>87</v>
      </c>
      <c r="E8" s="22" t="s">
        <v>88</v>
      </c>
      <c r="F8" s="23">
        <v>236364</v>
      </c>
      <c r="G8" s="23">
        <v>23636</v>
      </c>
      <c r="H8" s="23">
        <f t="shared" si="0"/>
        <v>260000</v>
      </c>
    </row>
    <row r="9" spans="1:8" x14ac:dyDescent="0.25">
      <c r="A9" s="21">
        <v>5</v>
      </c>
      <c r="B9" s="13">
        <v>44928</v>
      </c>
      <c r="C9" s="14" t="s">
        <v>239</v>
      </c>
      <c r="D9" s="15" t="s">
        <v>15</v>
      </c>
      <c r="E9" s="22" t="s">
        <v>16</v>
      </c>
      <c r="F9" s="23">
        <v>30760000</v>
      </c>
      <c r="G9" s="23">
        <v>0</v>
      </c>
      <c r="H9" s="23">
        <f t="shared" si="0"/>
        <v>30760000</v>
      </c>
    </row>
    <row r="10" spans="1:8" x14ac:dyDescent="0.25">
      <c r="A10" s="21">
        <v>6</v>
      </c>
      <c r="B10" s="13">
        <v>44928</v>
      </c>
      <c r="C10" s="14" t="s">
        <v>240</v>
      </c>
      <c r="D10" s="15" t="s">
        <v>101</v>
      </c>
      <c r="E10" s="22" t="s">
        <v>102</v>
      </c>
      <c r="F10" s="23">
        <v>212134</v>
      </c>
      <c r="G10" s="23">
        <v>21213</v>
      </c>
      <c r="H10" s="23">
        <f t="shared" si="0"/>
        <v>233347</v>
      </c>
    </row>
    <row r="11" spans="1:8" x14ac:dyDescent="0.25">
      <c r="A11" s="21">
        <v>7</v>
      </c>
      <c r="B11" s="13">
        <v>44928</v>
      </c>
      <c r="C11" s="14" t="s">
        <v>241</v>
      </c>
      <c r="D11" s="15" t="s">
        <v>101</v>
      </c>
      <c r="E11" s="22" t="s">
        <v>102</v>
      </c>
      <c r="F11" s="23">
        <v>564412</v>
      </c>
      <c r="G11" s="23">
        <v>56441</v>
      </c>
      <c r="H11" s="23">
        <f t="shared" si="0"/>
        <v>620853</v>
      </c>
    </row>
    <row r="12" spans="1:8" x14ac:dyDescent="0.25">
      <c r="A12" s="21">
        <v>8</v>
      </c>
      <c r="B12" s="13">
        <v>44929</v>
      </c>
      <c r="C12" s="14" t="s">
        <v>239</v>
      </c>
      <c r="D12" s="15" t="s">
        <v>280</v>
      </c>
      <c r="E12" s="22" t="s">
        <v>298</v>
      </c>
      <c r="F12" s="23">
        <v>3846200</v>
      </c>
      <c r="G12" s="23">
        <v>384620</v>
      </c>
      <c r="H12" s="23">
        <f t="shared" si="0"/>
        <v>4230820</v>
      </c>
    </row>
    <row r="13" spans="1:8" x14ac:dyDescent="0.25">
      <c r="A13" s="21">
        <v>9</v>
      </c>
      <c r="B13" s="13">
        <v>44929</v>
      </c>
      <c r="C13" s="14" t="s">
        <v>161</v>
      </c>
      <c r="D13" s="15" t="s">
        <v>281</v>
      </c>
      <c r="E13" s="22" t="s">
        <v>299</v>
      </c>
      <c r="F13" s="23">
        <v>9645454</v>
      </c>
      <c r="G13" s="23">
        <v>964546</v>
      </c>
      <c r="H13" s="23">
        <f t="shared" si="0"/>
        <v>10610000</v>
      </c>
    </row>
    <row r="14" spans="1:8" x14ac:dyDescent="0.25">
      <c r="A14" s="21">
        <v>10</v>
      </c>
      <c r="B14" s="13">
        <v>44930</v>
      </c>
      <c r="C14" s="14" t="s">
        <v>121</v>
      </c>
      <c r="D14" s="15" t="s">
        <v>282</v>
      </c>
      <c r="E14" s="22" t="s">
        <v>300</v>
      </c>
      <c r="F14" s="23">
        <v>4000000</v>
      </c>
      <c r="G14" s="23">
        <v>200000</v>
      </c>
      <c r="H14" s="23">
        <f t="shared" si="0"/>
        <v>4200000</v>
      </c>
    </row>
    <row r="15" spans="1:8" x14ac:dyDescent="0.25">
      <c r="A15" s="21">
        <v>11</v>
      </c>
      <c r="B15" s="13">
        <v>44930</v>
      </c>
      <c r="C15" s="14" t="s">
        <v>121</v>
      </c>
      <c r="D15" s="15" t="s">
        <v>283</v>
      </c>
      <c r="E15" s="22" t="s">
        <v>301</v>
      </c>
      <c r="F15" s="23">
        <v>1780000</v>
      </c>
      <c r="G15" s="23">
        <v>0</v>
      </c>
      <c r="H15" s="23">
        <f t="shared" si="0"/>
        <v>1780000</v>
      </c>
    </row>
    <row r="16" spans="1:8" x14ac:dyDescent="0.25">
      <c r="A16" s="21">
        <v>12</v>
      </c>
      <c r="B16" s="13">
        <v>44930</v>
      </c>
      <c r="C16" s="14" t="s">
        <v>242</v>
      </c>
      <c r="D16" s="15" t="s">
        <v>284</v>
      </c>
      <c r="E16" s="22" t="s">
        <v>302</v>
      </c>
      <c r="F16" s="23">
        <v>2220000</v>
      </c>
      <c r="G16" s="23">
        <v>222000</v>
      </c>
      <c r="H16" s="23">
        <f t="shared" si="0"/>
        <v>2442000</v>
      </c>
    </row>
    <row r="17" spans="1:8" x14ac:dyDescent="0.25">
      <c r="A17" s="21">
        <v>13</v>
      </c>
      <c r="B17" s="13">
        <v>44931</v>
      </c>
      <c r="C17" s="14" t="s">
        <v>243</v>
      </c>
      <c r="D17" s="15" t="s">
        <v>43</v>
      </c>
      <c r="E17" s="22" t="s">
        <v>44</v>
      </c>
      <c r="F17" s="23">
        <v>926273</v>
      </c>
      <c r="G17" s="23">
        <v>92627</v>
      </c>
      <c r="H17" s="23">
        <f t="shared" si="0"/>
        <v>1018900</v>
      </c>
    </row>
    <row r="18" spans="1:8" ht="25.5" x14ac:dyDescent="0.25">
      <c r="A18" s="21">
        <v>14</v>
      </c>
      <c r="B18" s="13">
        <v>44932</v>
      </c>
      <c r="C18" s="14" t="s">
        <v>35</v>
      </c>
      <c r="D18" s="15" t="s">
        <v>285</v>
      </c>
      <c r="E18" s="22" t="s">
        <v>303</v>
      </c>
      <c r="F18" s="23">
        <v>5463636</v>
      </c>
      <c r="G18" s="23">
        <v>546364</v>
      </c>
      <c r="H18" s="23">
        <f t="shared" si="0"/>
        <v>6010000</v>
      </c>
    </row>
    <row r="19" spans="1:8" x14ac:dyDescent="0.25">
      <c r="A19" s="21">
        <v>15</v>
      </c>
      <c r="B19" s="13">
        <v>44933</v>
      </c>
      <c r="C19" s="14" t="s">
        <v>244</v>
      </c>
      <c r="D19" s="15" t="s">
        <v>116</v>
      </c>
      <c r="E19" s="22" t="s">
        <v>117</v>
      </c>
      <c r="F19" s="23">
        <v>3125660</v>
      </c>
      <c r="G19" s="23">
        <v>312566</v>
      </c>
      <c r="H19" s="23">
        <f t="shared" si="0"/>
        <v>3438226</v>
      </c>
    </row>
    <row r="20" spans="1:8" x14ac:dyDescent="0.25">
      <c r="A20" s="21">
        <v>16</v>
      </c>
      <c r="B20" s="13">
        <v>44933</v>
      </c>
      <c r="C20" s="14" t="s">
        <v>245</v>
      </c>
      <c r="D20" s="15" t="s">
        <v>199</v>
      </c>
      <c r="E20" s="22" t="s">
        <v>200</v>
      </c>
      <c r="F20" s="23">
        <v>8172892</v>
      </c>
      <c r="G20" s="23">
        <v>447957</v>
      </c>
      <c r="H20" s="23">
        <f t="shared" si="0"/>
        <v>8620849</v>
      </c>
    </row>
    <row r="21" spans="1:8" x14ac:dyDescent="0.25">
      <c r="A21" s="21">
        <v>17</v>
      </c>
      <c r="B21" s="13">
        <v>44934</v>
      </c>
      <c r="C21" s="14" t="s">
        <v>121</v>
      </c>
      <c r="D21" s="15" t="s">
        <v>15</v>
      </c>
      <c r="E21" s="22" t="s">
        <v>16</v>
      </c>
      <c r="F21" s="23">
        <v>35940000</v>
      </c>
      <c r="G21" s="23">
        <v>0</v>
      </c>
      <c r="H21" s="23">
        <f t="shared" si="0"/>
        <v>35940000</v>
      </c>
    </row>
    <row r="22" spans="1:8" x14ac:dyDescent="0.25">
      <c r="A22" s="21">
        <v>18</v>
      </c>
      <c r="B22" s="13">
        <v>44935</v>
      </c>
      <c r="C22" s="14" t="s">
        <v>246</v>
      </c>
      <c r="D22" s="15" t="s">
        <v>286</v>
      </c>
      <c r="E22" s="22" t="s">
        <v>304</v>
      </c>
      <c r="F22" s="23">
        <v>4136364</v>
      </c>
      <c r="G22" s="23">
        <v>413636</v>
      </c>
      <c r="H22" s="23">
        <f t="shared" si="0"/>
        <v>4550000</v>
      </c>
    </row>
    <row r="23" spans="1:8" x14ac:dyDescent="0.25">
      <c r="A23" s="21">
        <v>19</v>
      </c>
      <c r="B23" s="13">
        <v>44935</v>
      </c>
      <c r="C23" s="14" t="s">
        <v>107</v>
      </c>
      <c r="D23" s="15" t="s">
        <v>185</v>
      </c>
      <c r="E23" s="22" t="s">
        <v>186</v>
      </c>
      <c r="F23" s="23">
        <v>17000000</v>
      </c>
      <c r="G23" s="23">
        <v>1700000</v>
      </c>
      <c r="H23" s="23">
        <f t="shared" si="0"/>
        <v>18700000</v>
      </c>
    </row>
    <row r="24" spans="1:8" x14ac:dyDescent="0.25">
      <c r="A24" s="21">
        <v>20</v>
      </c>
      <c r="B24" s="13">
        <v>44935</v>
      </c>
      <c r="C24" s="14" t="s">
        <v>247</v>
      </c>
      <c r="D24" s="15" t="s">
        <v>93</v>
      </c>
      <c r="E24" s="22" t="s">
        <v>94</v>
      </c>
      <c r="F24" s="23">
        <v>56985665</v>
      </c>
      <c r="G24" s="23">
        <v>5698567</v>
      </c>
      <c r="H24" s="23">
        <f t="shared" si="0"/>
        <v>62684232</v>
      </c>
    </row>
    <row r="25" spans="1:8" x14ac:dyDescent="0.25">
      <c r="A25" s="21">
        <v>21</v>
      </c>
      <c r="B25" s="13">
        <v>44935</v>
      </c>
      <c r="C25" s="14" t="s">
        <v>248</v>
      </c>
      <c r="D25" s="15" t="s">
        <v>93</v>
      </c>
      <c r="E25" s="22" t="s">
        <v>94</v>
      </c>
      <c r="F25" s="23">
        <v>37632043</v>
      </c>
      <c r="G25" s="23">
        <v>3763204</v>
      </c>
      <c r="H25" s="23">
        <f t="shared" si="0"/>
        <v>41395247</v>
      </c>
    </row>
    <row r="26" spans="1:8" x14ac:dyDescent="0.25">
      <c r="A26" s="21">
        <v>22</v>
      </c>
      <c r="B26" s="13">
        <v>44935</v>
      </c>
      <c r="C26" s="14" t="s">
        <v>249</v>
      </c>
      <c r="D26" s="15" t="s">
        <v>93</v>
      </c>
      <c r="E26" s="22" t="s">
        <v>94</v>
      </c>
      <c r="F26" s="23">
        <v>24192028</v>
      </c>
      <c r="G26" s="23">
        <v>2419203</v>
      </c>
      <c r="H26" s="23">
        <f t="shared" si="0"/>
        <v>26611231</v>
      </c>
    </row>
    <row r="27" spans="1:8" x14ac:dyDescent="0.25">
      <c r="A27" s="21">
        <v>23</v>
      </c>
      <c r="B27" s="13">
        <v>44935</v>
      </c>
      <c r="C27" s="14" t="s">
        <v>250</v>
      </c>
      <c r="D27" s="15" t="s">
        <v>93</v>
      </c>
      <c r="E27" s="22" t="s">
        <v>94</v>
      </c>
      <c r="F27" s="23">
        <v>21504025</v>
      </c>
      <c r="G27" s="23">
        <v>2150403</v>
      </c>
      <c r="H27" s="23">
        <f t="shared" si="0"/>
        <v>23654428</v>
      </c>
    </row>
    <row r="28" spans="1:8" x14ac:dyDescent="0.25">
      <c r="A28" s="21">
        <v>24</v>
      </c>
      <c r="B28" s="13">
        <v>44935</v>
      </c>
      <c r="C28" s="14" t="s">
        <v>251</v>
      </c>
      <c r="D28" s="15" t="s">
        <v>93</v>
      </c>
      <c r="E28" s="22" t="s">
        <v>94</v>
      </c>
      <c r="F28" s="23">
        <v>10752012</v>
      </c>
      <c r="G28" s="23">
        <v>1075201</v>
      </c>
      <c r="H28" s="23">
        <f t="shared" si="0"/>
        <v>11827213</v>
      </c>
    </row>
    <row r="29" spans="1:8" x14ac:dyDescent="0.25">
      <c r="A29" s="21">
        <v>25</v>
      </c>
      <c r="B29" s="13">
        <v>44935</v>
      </c>
      <c r="C29" s="14" t="s">
        <v>252</v>
      </c>
      <c r="D29" s="15" t="s">
        <v>93</v>
      </c>
      <c r="E29" s="22" t="s">
        <v>94</v>
      </c>
      <c r="F29" s="23">
        <v>5376006</v>
      </c>
      <c r="G29" s="23">
        <v>537601</v>
      </c>
      <c r="H29" s="23">
        <f t="shared" si="0"/>
        <v>5913607</v>
      </c>
    </row>
    <row r="30" spans="1:8" x14ac:dyDescent="0.25">
      <c r="A30" s="21">
        <v>26</v>
      </c>
      <c r="B30" s="13">
        <v>44935</v>
      </c>
      <c r="C30" s="14" t="s">
        <v>253</v>
      </c>
      <c r="D30" s="15" t="s">
        <v>128</v>
      </c>
      <c r="E30" s="22" t="s">
        <v>129</v>
      </c>
      <c r="F30" s="23">
        <v>4177000</v>
      </c>
      <c r="G30" s="23">
        <v>247000</v>
      </c>
      <c r="H30" s="23">
        <f t="shared" si="0"/>
        <v>4424000</v>
      </c>
    </row>
    <row r="31" spans="1:8" x14ac:dyDescent="0.25">
      <c r="A31" s="21">
        <v>27</v>
      </c>
      <c r="B31" s="13">
        <v>44936</v>
      </c>
      <c r="C31" s="14" t="s">
        <v>107</v>
      </c>
      <c r="D31" s="15" t="s">
        <v>287</v>
      </c>
      <c r="E31" s="22" t="s">
        <v>305</v>
      </c>
      <c r="F31" s="23">
        <v>2395000</v>
      </c>
      <c r="G31" s="23">
        <v>239500</v>
      </c>
      <c r="H31" s="23">
        <f t="shared" si="0"/>
        <v>2634500</v>
      </c>
    </row>
    <row r="32" spans="1:8" x14ac:dyDescent="0.25">
      <c r="A32" s="21">
        <v>28</v>
      </c>
      <c r="B32" s="13">
        <v>44936</v>
      </c>
      <c r="C32" s="14" t="s">
        <v>254</v>
      </c>
      <c r="D32" s="15" t="s">
        <v>144</v>
      </c>
      <c r="E32" s="22" t="s">
        <v>145</v>
      </c>
      <c r="F32" s="23">
        <v>3067000</v>
      </c>
      <c r="G32" s="23">
        <v>306700</v>
      </c>
      <c r="H32" s="23">
        <f t="shared" si="0"/>
        <v>3373700</v>
      </c>
    </row>
    <row r="33" spans="1:8" ht="25.5" x14ac:dyDescent="0.25">
      <c r="A33" s="21">
        <v>29</v>
      </c>
      <c r="B33" s="13">
        <v>44936</v>
      </c>
      <c r="C33" s="14" t="s">
        <v>255</v>
      </c>
      <c r="D33" s="15" t="s">
        <v>171</v>
      </c>
      <c r="E33" s="22" t="s">
        <v>172</v>
      </c>
      <c r="F33" s="23">
        <v>926000000</v>
      </c>
      <c r="G33" s="23">
        <v>92600000</v>
      </c>
      <c r="H33" s="23">
        <f t="shared" si="0"/>
        <v>1018600000</v>
      </c>
    </row>
    <row r="34" spans="1:8" ht="25.5" x14ac:dyDescent="0.25">
      <c r="A34" s="21">
        <v>30</v>
      </c>
      <c r="B34" s="13">
        <v>44936</v>
      </c>
      <c r="C34" s="14" t="s">
        <v>256</v>
      </c>
      <c r="D34" s="15" t="s">
        <v>288</v>
      </c>
      <c r="E34" s="22" t="s">
        <v>306</v>
      </c>
      <c r="F34" s="23">
        <v>454545</v>
      </c>
      <c r="G34" s="23">
        <v>45455</v>
      </c>
      <c r="H34" s="23">
        <f t="shared" si="0"/>
        <v>500000</v>
      </c>
    </row>
    <row r="35" spans="1:8" ht="25.5" x14ac:dyDescent="0.25">
      <c r="A35" s="21">
        <v>31</v>
      </c>
      <c r="B35" s="13">
        <v>44937</v>
      </c>
      <c r="C35" s="14" t="s">
        <v>257</v>
      </c>
      <c r="D35" s="15" t="s">
        <v>171</v>
      </c>
      <c r="E35" s="22" t="s">
        <v>172</v>
      </c>
      <c r="F35" s="23">
        <v>22609542</v>
      </c>
      <c r="G35" s="23">
        <v>2260954</v>
      </c>
      <c r="H35" s="23">
        <f t="shared" si="0"/>
        <v>24870496</v>
      </c>
    </row>
    <row r="36" spans="1:8" ht="25.5" x14ac:dyDescent="0.25">
      <c r="A36" s="21">
        <v>32</v>
      </c>
      <c r="B36" s="13">
        <v>44937</v>
      </c>
      <c r="C36" s="14" t="s">
        <v>258</v>
      </c>
      <c r="D36" s="15" t="s">
        <v>288</v>
      </c>
      <c r="E36" s="22" t="s">
        <v>306</v>
      </c>
      <c r="F36" s="23">
        <v>454545</v>
      </c>
      <c r="G36" s="23">
        <v>45455</v>
      </c>
      <c r="H36" s="23">
        <f t="shared" si="0"/>
        <v>500000</v>
      </c>
    </row>
    <row r="37" spans="1:8" x14ac:dyDescent="0.25">
      <c r="A37" s="21">
        <v>33</v>
      </c>
      <c r="B37" s="13">
        <v>44939</v>
      </c>
      <c r="C37" s="14" t="s">
        <v>259</v>
      </c>
      <c r="D37" s="15" t="s">
        <v>141</v>
      </c>
      <c r="E37" s="22" t="s">
        <v>142</v>
      </c>
      <c r="F37" s="23">
        <v>5317108</v>
      </c>
      <c r="G37" s="23">
        <v>531711</v>
      </c>
      <c r="H37" s="23">
        <f t="shared" si="0"/>
        <v>5848819</v>
      </c>
    </row>
    <row r="38" spans="1:8" ht="25.5" x14ac:dyDescent="0.25">
      <c r="A38" s="21">
        <v>34</v>
      </c>
      <c r="B38" s="13">
        <v>44940</v>
      </c>
      <c r="C38" s="14" t="s">
        <v>260</v>
      </c>
      <c r="D38" s="15" t="s">
        <v>171</v>
      </c>
      <c r="E38" s="22" t="s">
        <v>172</v>
      </c>
      <c r="F38" s="23">
        <v>1524633532</v>
      </c>
      <c r="G38" s="23">
        <v>152463352</v>
      </c>
      <c r="H38" s="23">
        <f t="shared" si="0"/>
        <v>1677096884</v>
      </c>
    </row>
    <row r="39" spans="1:8" ht="25.5" x14ac:dyDescent="0.25">
      <c r="A39" s="21">
        <v>35</v>
      </c>
      <c r="B39" s="13">
        <v>44941</v>
      </c>
      <c r="C39" s="14" t="s">
        <v>261</v>
      </c>
      <c r="D39" s="15" t="s">
        <v>288</v>
      </c>
      <c r="E39" s="22" t="s">
        <v>306</v>
      </c>
      <c r="F39" s="23">
        <v>909091</v>
      </c>
      <c r="G39" s="23">
        <v>90909</v>
      </c>
      <c r="H39" s="23">
        <f t="shared" si="0"/>
        <v>1000000</v>
      </c>
    </row>
    <row r="40" spans="1:8" x14ac:dyDescent="0.25">
      <c r="A40" s="21">
        <v>36</v>
      </c>
      <c r="B40" s="13">
        <v>44942</v>
      </c>
      <c r="C40" s="14" t="s">
        <v>108</v>
      </c>
      <c r="D40" s="15" t="s">
        <v>289</v>
      </c>
      <c r="E40" s="22" t="s">
        <v>307</v>
      </c>
      <c r="F40" s="23">
        <v>471927</v>
      </c>
      <c r="G40" s="23">
        <v>47193</v>
      </c>
      <c r="H40" s="23">
        <f t="shared" si="0"/>
        <v>519120</v>
      </c>
    </row>
    <row r="41" spans="1:8" x14ac:dyDescent="0.25">
      <c r="A41" s="21">
        <v>37</v>
      </c>
      <c r="B41" s="13">
        <v>44942</v>
      </c>
      <c r="C41" s="14" t="s">
        <v>262</v>
      </c>
      <c r="D41" s="15" t="s">
        <v>93</v>
      </c>
      <c r="E41" s="22" t="s">
        <v>94</v>
      </c>
      <c r="F41" s="23">
        <v>5010060</v>
      </c>
      <c r="G41" s="23">
        <v>501005</v>
      </c>
      <c r="H41" s="23">
        <f t="shared" si="0"/>
        <v>5511065</v>
      </c>
    </row>
    <row r="42" spans="1:8" x14ac:dyDescent="0.25">
      <c r="A42" s="21">
        <v>38</v>
      </c>
      <c r="B42" s="13">
        <v>44942</v>
      </c>
      <c r="C42" s="14" t="s">
        <v>263</v>
      </c>
      <c r="D42" s="15" t="s">
        <v>290</v>
      </c>
      <c r="E42" s="22" t="s">
        <v>308</v>
      </c>
      <c r="F42" s="23">
        <v>463136</v>
      </c>
      <c r="G42" s="23">
        <v>46314</v>
      </c>
      <c r="H42" s="23">
        <f t="shared" si="0"/>
        <v>509450</v>
      </c>
    </row>
    <row r="43" spans="1:8" x14ac:dyDescent="0.25">
      <c r="A43" s="21">
        <v>39</v>
      </c>
      <c r="B43" s="13">
        <v>44943</v>
      </c>
      <c r="C43" s="14" t="s">
        <v>175</v>
      </c>
      <c r="D43" s="15" t="s">
        <v>185</v>
      </c>
      <c r="E43" s="22" t="s">
        <v>186</v>
      </c>
      <c r="F43" s="23">
        <v>17000000</v>
      </c>
      <c r="G43" s="23">
        <v>1700000</v>
      </c>
      <c r="H43" s="23">
        <f t="shared" si="0"/>
        <v>18700000</v>
      </c>
    </row>
    <row r="44" spans="1:8" x14ac:dyDescent="0.25">
      <c r="A44" s="21">
        <v>40</v>
      </c>
      <c r="B44" s="13">
        <v>44943</v>
      </c>
      <c r="C44" s="14" t="s">
        <v>264</v>
      </c>
      <c r="D44" s="15" t="s">
        <v>291</v>
      </c>
      <c r="E44" s="22" t="s">
        <v>309</v>
      </c>
      <c r="F44" s="23">
        <v>463136</v>
      </c>
      <c r="G44" s="23">
        <v>46314</v>
      </c>
      <c r="H44" s="23">
        <f t="shared" si="0"/>
        <v>509450</v>
      </c>
    </row>
    <row r="45" spans="1:8" x14ac:dyDescent="0.25">
      <c r="A45" s="21">
        <v>41</v>
      </c>
      <c r="B45" s="13">
        <v>44944</v>
      </c>
      <c r="C45" s="14" t="s">
        <v>239</v>
      </c>
      <c r="D45" s="15" t="s">
        <v>122</v>
      </c>
      <c r="E45" s="22" t="s">
        <v>123</v>
      </c>
      <c r="F45" s="23">
        <v>7212497680</v>
      </c>
      <c r="G45" s="23">
        <v>721249768</v>
      </c>
      <c r="H45" s="23">
        <f t="shared" si="0"/>
        <v>7933747448</v>
      </c>
    </row>
    <row r="46" spans="1:8" x14ac:dyDescent="0.25">
      <c r="A46" s="21">
        <v>42</v>
      </c>
      <c r="B46" s="13">
        <v>44944</v>
      </c>
      <c r="C46" s="14" t="s">
        <v>265</v>
      </c>
      <c r="D46" s="15" t="s">
        <v>177</v>
      </c>
      <c r="E46" s="22" t="s">
        <v>178</v>
      </c>
      <c r="F46" s="23">
        <v>1389450</v>
      </c>
      <c r="G46" s="23">
        <v>111157</v>
      </c>
      <c r="H46" s="23">
        <f t="shared" si="0"/>
        <v>1500607</v>
      </c>
    </row>
    <row r="47" spans="1:8" x14ac:dyDescent="0.25">
      <c r="A47" s="21">
        <v>43</v>
      </c>
      <c r="B47" s="13">
        <v>44944</v>
      </c>
      <c r="C47" s="14" t="s">
        <v>266</v>
      </c>
      <c r="D47" s="15" t="s">
        <v>292</v>
      </c>
      <c r="E47" s="22" t="s">
        <v>310</v>
      </c>
      <c r="F47" s="23">
        <v>3690909</v>
      </c>
      <c r="G47" s="23">
        <v>369091</v>
      </c>
      <c r="H47" s="23">
        <f t="shared" si="0"/>
        <v>4060000</v>
      </c>
    </row>
    <row r="48" spans="1:8" ht="25.5" x14ac:dyDescent="0.25">
      <c r="A48" s="21">
        <v>44</v>
      </c>
      <c r="B48" s="13">
        <v>44944</v>
      </c>
      <c r="C48" s="14" t="s">
        <v>267</v>
      </c>
      <c r="D48" s="15" t="s">
        <v>171</v>
      </c>
      <c r="E48" s="22" t="s">
        <v>172</v>
      </c>
      <c r="F48" s="23">
        <v>60000000</v>
      </c>
      <c r="G48" s="23">
        <v>6000000</v>
      </c>
      <c r="H48" s="23">
        <f t="shared" si="0"/>
        <v>66000000</v>
      </c>
    </row>
    <row r="49" spans="1:8" ht="25.5" x14ac:dyDescent="0.25">
      <c r="A49" s="21">
        <v>45</v>
      </c>
      <c r="B49" s="13">
        <v>44944</v>
      </c>
      <c r="C49" s="14" t="s">
        <v>268</v>
      </c>
      <c r="D49" s="15" t="s">
        <v>163</v>
      </c>
      <c r="E49" s="22" t="s">
        <v>164</v>
      </c>
      <c r="F49" s="23">
        <v>5431010</v>
      </c>
      <c r="G49" s="23">
        <v>543101</v>
      </c>
      <c r="H49" s="23">
        <f t="shared" si="0"/>
        <v>5974111</v>
      </c>
    </row>
    <row r="50" spans="1:8" ht="25.5" x14ac:dyDescent="0.25">
      <c r="A50" s="21">
        <v>46</v>
      </c>
      <c r="B50" s="13">
        <v>44944</v>
      </c>
      <c r="C50" s="14" t="s">
        <v>269</v>
      </c>
      <c r="D50" s="15" t="s">
        <v>163</v>
      </c>
      <c r="E50" s="22" t="s">
        <v>164</v>
      </c>
      <c r="F50" s="23">
        <v>1652920</v>
      </c>
      <c r="G50" s="23">
        <v>165292</v>
      </c>
      <c r="H50" s="23">
        <f t="shared" si="0"/>
        <v>1818212</v>
      </c>
    </row>
    <row r="51" spans="1:8" x14ac:dyDescent="0.25">
      <c r="A51" s="21">
        <v>47</v>
      </c>
      <c r="B51" s="13">
        <v>44945</v>
      </c>
      <c r="C51" s="14" t="s">
        <v>232</v>
      </c>
      <c r="D51" s="15" t="s">
        <v>293</v>
      </c>
      <c r="E51" s="22" t="s">
        <v>311</v>
      </c>
      <c r="F51" s="23">
        <v>530000000</v>
      </c>
      <c r="G51" s="23">
        <v>53000000</v>
      </c>
      <c r="H51" s="23">
        <f t="shared" si="0"/>
        <v>583000000</v>
      </c>
    </row>
    <row r="52" spans="1:8" x14ac:dyDescent="0.25">
      <c r="A52" s="21">
        <v>48</v>
      </c>
      <c r="B52" s="13">
        <v>44955</v>
      </c>
      <c r="C52" s="14" t="s">
        <v>270</v>
      </c>
      <c r="D52" s="15" t="s">
        <v>196</v>
      </c>
      <c r="E52" s="22" t="s">
        <v>197</v>
      </c>
      <c r="F52" s="23">
        <v>9168975</v>
      </c>
      <c r="G52" s="23">
        <v>506599</v>
      </c>
      <c r="H52" s="23">
        <f t="shared" si="0"/>
        <v>9675574</v>
      </c>
    </row>
    <row r="53" spans="1:8" x14ac:dyDescent="0.25">
      <c r="A53" s="21">
        <v>49</v>
      </c>
      <c r="B53" s="13">
        <v>44956</v>
      </c>
      <c r="C53" s="14" t="s">
        <v>232</v>
      </c>
      <c r="D53" s="15" t="s">
        <v>167</v>
      </c>
      <c r="E53" s="22" t="s">
        <v>168</v>
      </c>
      <c r="F53" s="23">
        <v>8890260</v>
      </c>
      <c r="G53" s="23">
        <v>444513</v>
      </c>
      <c r="H53" s="23">
        <f t="shared" si="0"/>
        <v>9334773</v>
      </c>
    </row>
    <row r="54" spans="1:8" x14ac:dyDescent="0.25">
      <c r="A54" s="21">
        <v>50</v>
      </c>
      <c r="B54" s="13">
        <v>44956</v>
      </c>
      <c r="C54" s="14" t="s">
        <v>194</v>
      </c>
      <c r="D54" s="15" t="s">
        <v>167</v>
      </c>
      <c r="E54" s="22" t="s">
        <v>168</v>
      </c>
      <c r="F54" s="23">
        <v>221966</v>
      </c>
      <c r="G54" s="23">
        <v>22197</v>
      </c>
      <c r="H54" s="23">
        <f t="shared" si="0"/>
        <v>244163</v>
      </c>
    </row>
    <row r="55" spans="1:8" x14ac:dyDescent="0.25">
      <c r="A55" s="21">
        <v>51</v>
      </c>
      <c r="B55" s="13">
        <v>44956</v>
      </c>
      <c r="C55" s="14" t="s">
        <v>271</v>
      </c>
      <c r="D55" s="15" t="s">
        <v>294</v>
      </c>
      <c r="E55" s="22" t="s">
        <v>312</v>
      </c>
      <c r="F55" s="23">
        <v>17310522</v>
      </c>
      <c r="G55" s="23">
        <v>1731052</v>
      </c>
      <c r="H55" s="23">
        <f t="shared" si="0"/>
        <v>19041574</v>
      </c>
    </row>
    <row r="56" spans="1:8" x14ac:dyDescent="0.25">
      <c r="A56" s="21">
        <v>52</v>
      </c>
      <c r="B56" s="13">
        <v>44956</v>
      </c>
      <c r="C56" s="14" t="s">
        <v>272</v>
      </c>
      <c r="D56" s="15" t="s">
        <v>294</v>
      </c>
      <c r="E56" s="22" t="s">
        <v>312</v>
      </c>
      <c r="F56" s="23">
        <v>66357000</v>
      </c>
      <c r="G56" s="23">
        <v>6635700</v>
      </c>
      <c r="H56" s="23">
        <f t="shared" si="0"/>
        <v>72992700</v>
      </c>
    </row>
    <row r="57" spans="1:8" x14ac:dyDescent="0.25">
      <c r="A57" s="21">
        <v>53</v>
      </c>
      <c r="B57" s="13">
        <v>44956</v>
      </c>
      <c r="C57" s="14" t="s">
        <v>273</v>
      </c>
      <c r="D57" s="15" t="s">
        <v>294</v>
      </c>
      <c r="E57" s="22" t="s">
        <v>312</v>
      </c>
      <c r="F57" s="23">
        <v>14425435</v>
      </c>
      <c r="G57" s="23">
        <v>1442544</v>
      </c>
      <c r="H57" s="23">
        <f t="shared" si="0"/>
        <v>15867979</v>
      </c>
    </row>
    <row r="58" spans="1:8" x14ac:dyDescent="0.25">
      <c r="A58" s="21">
        <v>54</v>
      </c>
      <c r="B58" s="13">
        <v>44957</v>
      </c>
      <c r="C58" s="14" t="s">
        <v>246</v>
      </c>
      <c r="D58" s="15" t="s">
        <v>15</v>
      </c>
      <c r="E58" s="22" t="s">
        <v>16</v>
      </c>
      <c r="F58" s="23">
        <v>252763500</v>
      </c>
      <c r="G58" s="23">
        <v>0</v>
      </c>
      <c r="H58" s="23">
        <f t="shared" si="0"/>
        <v>252763500</v>
      </c>
    </row>
    <row r="59" spans="1:8" x14ac:dyDescent="0.25">
      <c r="A59" s="21">
        <v>55</v>
      </c>
      <c r="B59" s="13">
        <v>44957</v>
      </c>
      <c r="C59" s="14" t="s">
        <v>152</v>
      </c>
      <c r="D59" s="15" t="s">
        <v>209</v>
      </c>
      <c r="E59" s="22" t="s">
        <v>210</v>
      </c>
      <c r="F59" s="23">
        <v>33790000</v>
      </c>
      <c r="G59" s="23">
        <v>3379000</v>
      </c>
      <c r="H59" s="23">
        <f t="shared" si="0"/>
        <v>37169000</v>
      </c>
    </row>
    <row r="60" spans="1:8" x14ac:dyDescent="0.25">
      <c r="A60" s="21">
        <v>56</v>
      </c>
      <c r="B60" s="13">
        <v>44957</v>
      </c>
      <c r="C60" s="14" t="s">
        <v>233</v>
      </c>
      <c r="D60" s="15" t="s">
        <v>295</v>
      </c>
      <c r="E60" s="22" t="s">
        <v>234</v>
      </c>
      <c r="F60" s="23">
        <v>20955705</v>
      </c>
      <c r="G60" s="23">
        <v>1088735</v>
      </c>
      <c r="H60" s="23">
        <f t="shared" si="0"/>
        <v>22044440</v>
      </c>
    </row>
    <row r="61" spans="1:8" x14ac:dyDescent="0.25">
      <c r="A61" s="21">
        <v>57</v>
      </c>
      <c r="B61" s="13">
        <v>44957</v>
      </c>
      <c r="C61" s="14" t="s">
        <v>274</v>
      </c>
      <c r="D61" s="15" t="s">
        <v>218</v>
      </c>
      <c r="E61" s="22" t="s">
        <v>219</v>
      </c>
      <c r="F61" s="23">
        <v>803000</v>
      </c>
      <c r="G61" s="23">
        <v>80300</v>
      </c>
      <c r="H61" s="23">
        <f t="shared" si="0"/>
        <v>883300</v>
      </c>
    </row>
    <row r="62" spans="1:8" x14ac:dyDescent="0.25">
      <c r="A62" s="21">
        <v>58</v>
      </c>
      <c r="B62" s="13">
        <v>44957</v>
      </c>
      <c r="C62" s="14" t="s">
        <v>275</v>
      </c>
      <c r="D62" s="15" t="s">
        <v>199</v>
      </c>
      <c r="E62" s="22" t="s">
        <v>200</v>
      </c>
      <c r="F62" s="23">
        <v>19789878</v>
      </c>
      <c r="G62" s="23">
        <v>1035240</v>
      </c>
      <c r="H62" s="23">
        <f t="shared" si="0"/>
        <v>20825118</v>
      </c>
    </row>
    <row r="63" spans="1:8" x14ac:dyDescent="0.25">
      <c r="A63" s="21">
        <v>59</v>
      </c>
      <c r="B63" s="13">
        <v>44957</v>
      </c>
      <c r="C63" s="14" t="s">
        <v>276</v>
      </c>
      <c r="D63" s="15" t="s">
        <v>9</v>
      </c>
      <c r="E63" s="22" t="s">
        <v>10</v>
      </c>
      <c r="F63" s="23">
        <v>11316876</v>
      </c>
      <c r="G63" s="23">
        <v>1131688</v>
      </c>
      <c r="H63" s="23">
        <f t="shared" si="0"/>
        <v>12448564</v>
      </c>
    </row>
    <row r="64" spans="1:8" x14ac:dyDescent="0.25">
      <c r="A64" s="21">
        <v>60</v>
      </c>
      <c r="B64" s="13">
        <v>44957</v>
      </c>
      <c r="C64" s="14" t="s">
        <v>277</v>
      </c>
      <c r="D64" s="15" t="s">
        <v>296</v>
      </c>
      <c r="E64" s="22" t="s">
        <v>313</v>
      </c>
      <c r="F64" s="23">
        <v>192098937</v>
      </c>
      <c r="G64" s="23">
        <v>15367915</v>
      </c>
      <c r="H64" s="23">
        <f t="shared" si="0"/>
        <v>207466852</v>
      </c>
    </row>
    <row r="65" spans="1:8" x14ac:dyDescent="0.25">
      <c r="A65" s="21">
        <v>61</v>
      </c>
      <c r="B65" s="13">
        <v>44957</v>
      </c>
      <c r="C65" s="14" t="s">
        <v>278</v>
      </c>
      <c r="D65" s="15" t="s">
        <v>297</v>
      </c>
      <c r="E65" s="22" t="s">
        <v>314</v>
      </c>
      <c r="F65" s="23">
        <v>31681125</v>
      </c>
      <c r="G65" s="23">
        <v>3168113</v>
      </c>
      <c r="H65" s="23">
        <f t="shared" si="0"/>
        <v>34849238</v>
      </c>
    </row>
    <row r="66" spans="1:8" x14ac:dyDescent="0.25">
      <c r="A66" s="21">
        <v>62</v>
      </c>
      <c r="B66" s="13">
        <v>44957</v>
      </c>
      <c r="C66" s="14" t="s">
        <v>279</v>
      </c>
      <c r="D66" s="15" t="s">
        <v>128</v>
      </c>
      <c r="E66" s="22" t="s">
        <v>129</v>
      </c>
      <c r="F66" s="23">
        <v>4906000</v>
      </c>
      <c r="G66" s="23">
        <v>377000</v>
      </c>
      <c r="H66" s="23">
        <f t="shared" si="0"/>
        <v>5283000</v>
      </c>
    </row>
    <row r="67" spans="1:8" s="59" customFormat="1" ht="14.25" x14ac:dyDescent="0.25">
      <c r="A67" s="56"/>
      <c r="B67" s="57"/>
      <c r="C67" s="9"/>
      <c r="D67" s="56"/>
      <c r="E67" s="20"/>
      <c r="F67" s="58">
        <f>SUM(F5:F66)</f>
        <v>11297288515</v>
      </c>
      <c r="G67" s="58">
        <f t="shared" ref="G67:H67" si="1">SUM(G5:G66)</f>
        <v>1090075710</v>
      </c>
      <c r="H67" s="58">
        <f t="shared" si="1"/>
        <v>12387364225</v>
      </c>
    </row>
  </sheetData>
  <mergeCells count="2">
    <mergeCell ref="A1:H1"/>
    <mergeCell ref="A2:H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0"/>
  <sheetViews>
    <sheetView topLeftCell="A91" workbookViewId="0">
      <selection activeCell="A110" sqref="A110:XFD110"/>
    </sheetView>
  </sheetViews>
  <sheetFormatPr defaultRowHeight="15" x14ac:dyDescent="0.25"/>
  <cols>
    <col min="1" max="1" width="6.140625" style="1" customWidth="1"/>
    <col min="2" max="2" width="16.85546875" style="5" customWidth="1"/>
    <col min="3" max="3" width="16.85546875" style="7" customWidth="1"/>
    <col min="4" max="4" width="64.42578125" style="34" customWidth="1"/>
    <col min="5" max="5" width="17" style="7" customWidth="1"/>
    <col min="6" max="6" width="18.28515625" style="6" customWidth="1"/>
    <col min="7" max="7" width="16.42578125" style="6" customWidth="1"/>
    <col min="8" max="8" width="20.85546875" style="6" customWidth="1"/>
    <col min="9" max="16384" width="9.140625" style="1"/>
  </cols>
  <sheetData>
    <row r="1" spans="1:8" ht="21.75" customHeight="1" x14ac:dyDescent="0.25">
      <c r="A1" s="61" t="s">
        <v>224</v>
      </c>
      <c r="B1" s="61"/>
      <c r="C1" s="61"/>
      <c r="D1" s="61"/>
      <c r="E1" s="61"/>
      <c r="F1" s="61"/>
      <c r="G1" s="61"/>
      <c r="H1" s="61"/>
    </row>
    <row r="2" spans="1:8" x14ac:dyDescent="0.25">
      <c r="A2" s="62" t="s">
        <v>315</v>
      </c>
      <c r="B2" s="62"/>
      <c r="C2" s="62"/>
      <c r="D2" s="62"/>
      <c r="E2" s="62"/>
      <c r="F2" s="62"/>
      <c r="G2" s="62"/>
      <c r="H2" s="62"/>
    </row>
    <row r="3" spans="1:8" x14ac:dyDescent="0.25">
      <c r="A3" s="3"/>
      <c r="B3" s="27"/>
      <c r="C3" s="3"/>
      <c r="D3" s="31"/>
      <c r="E3" s="3"/>
      <c r="F3" s="8"/>
      <c r="G3" s="3"/>
      <c r="H3" s="3"/>
    </row>
    <row r="4" spans="1:8" s="4" customFormat="1" ht="14.25" x14ac:dyDescent="0.25">
      <c r="A4" s="9" t="s">
        <v>0</v>
      </c>
      <c r="B4" s="10" t="s">
        <v>226</v>
      </c>
      <c r="C4" s="9" t="s">
        <v>1</v>
      </c>
      <c r="D4" s="32" t="s">
        <v>227</v>
      </c>
      <c r="E4" s="9" t="s">
        <v>228</v>
      </c>
      <c r="F4" s="11" t="s">
        <v>229</v>
      </c>
      <c r="G4" s="11" t="s">
        <v>230</v>
      </c>
      <c r="H4" s="29" t="s">
        <v>231</v>
      </c>
    </row>
    <row r="5" spans="1:8" x14ac:dyDescent="0.25">
      <c r="A5" s="12">
        <v>1</v>
      </c>
      <c r="B5" s="28">
        <v>44581</v>
      </c>
      <c r="C5" s="14" t="s">
        <v>3</v>
      </c>
      <c r="D5" s="15" t="s">
        <v>4</v>
      </c>
      <c r="E5" s="16" t="s">
        <v>5</v>
      </c>
      <c r="F5" s="17">
        <v>18300000</v>
      </c>
      <c r="G5" s="17">
        <v>0</v>
      </c>
      <c r="H5" s="30">
        <f>F5+G5</f>
        <v>18300000</v>
      </c>
    </row>
    <row r="6" spans="1:8" x14ac:dyDescent="0.25">
      <c r="A6" s="12">
        <v>2</v>
      </c>
      <c r="B6" s="28">
        <v>44583</v>
      </c>
      <c r="C6" s="14" t="s">
        <v>3</v>
      </c>
      <c r="D6" s="15" t="s">
        <v>6</v>
      </c>
      <c r="E6" s="18" t="s">
        <v>7</v>
      </c>
      <c r="F6" s="17">
        <v>10500000</v>
      </c>
      <c r="G6" s="17">
        <v>0</v>
      </c>
      <c r="H6" s="30">
        <f t="shared" ref="H6:H69" si="0">F6+G6</f>
        <v>10500000</v>
      </c>
    </row>
    <row r="7" spans="1:8" x14ac:dyDescent="0.25">
      <c r="A7" s="12">
        <v>3</v>
      </c>
      <c r="B7" s="28">
        <v>44591</v>
      </c>
      <c r="C7" s="14" t="s">
        <v>8</v>
      </c>
      <c r="D7" s="15" t="s">
        <v>9</v>
      </c>
      <c r="E7" s="18" t="s">
        <v>10</v>
      </c>
      <c r="F7" s="17">
        <v>20308503</v>
      </c>
      <c r="G7" s="17">
        <v>2030850</v>
      </c>
      <c r="H7" s="30">
        <f t="shared" si="0"/>
        <v>22339353</v>
      </c>
    </row>
    <row r="8" spans="1:8" x14ac:dyDescent="0.25">
      <c r="A8" s="12">
        <v>4</v>
      </c>
      <c r="B8" s="28">
        <v>44636</v>
      </c>
      <c r="C8" s="14" t="s">
        <v>11</v>
      </c>
      <c r="D8" s="15" t="s">
        <v>12</v>
      </c>
      <c r="E8" s="16" t="s">
        <v>13</v>
      </c>
      <c r="F8" s="17">
        <v>1067606000</v>
      </c>
      <c r="G8" s="17">
        <v>0</v>
      </c>
      <c r="H8" s="30">
        <f t="shared" si="0"/>
        <v>1067606000</v>
      </c>
    </row>
    <row r="9" spans="1:8" x14ac:dyDescent="0.25">
      <c r="A9" s="12">
        <v>5</v>
      </c>
      <c r="B9" s="28">
        <v>44641</v>
      </c>
      <c r="C9" s="14" t="s">
        <v>14</v>
      </c>
      <c r="D9" s="15" t="s">
        <v>15</v>
      </c>
      <c r="E9" s="16" t="s">
        <v>16</v>
      </c>
      <c r="F9" s="17">
        <v>10280000</v>
      </c>
      <c r="G9" s="17">
        <v>0</v>
      </c>
      <c r="H9" s="30">
        <f t="shared" si="0"/>
        <v>10280000</v>
      </c>
    </row>
    <row r="10" spans="1:8" x14ac:dyDescent="0.25">
      <c r="A10" s="12">
        <v>6</v>
      </c>
      <c r="B10" s="28">
        <v>44645</v>
      </c>
      <c r="C10" s="14" t="s">
        <v>17</v>
      </c>
      <c r="D10" s="15" t="s">
        <v>18</v>
      </c>
      <c r="E10" s="16" t="s">
        <v>19</v>
      </c>
      <c r="F10" s="17">
        <v>3216000</v>
      </c>
      <c r="G10" s="17">
        <v>257280</v>
      </c>
      <c r="H10" s="30">
        <f t="shared" si="0"/>
        <v>3473280</v>
      </c>
    </row>
    <row r="11" spans="1:8" x14ac:dyDescent="0.25">
      <c r="A11" s="12">
        <v>7</v>
      </c>
      <c r="B11" s="28">
        <v>44660</v>
      </c>
      <c r="C11" s="14" t="s">
        <v>20</v>
      </c>
      <c r="D11" s="15" t="s">
        <v>21</v>
      </c>
      <c r="E11" s="16" t="s">
        <v>22</v>
      </c>
      <c r="F11" s="17">
        <v>2160000</v>
      </c>
      <c r="G11" s="17">
        <v>172800</v>
      </c>
      <c r="H11" s="30">
        <f t="shared" si="0"/>
        <v>2332800</v>
      </c>
    </row>
    <row r="12" spans="1:8" x14ac:dyDescent="0.25">
      <c r="A12" s="12">
        <v>8</v>
      </c>
      <c r="B12" s="28">
        <v>44679</v>
      </c>
      <c r="C12" s="14" t="s">
        <v>23</v>
      </c>
      <c r="D12" s="15" t="s">
        <v>24</v>
      </c>
      <c r="E12" s="16" t="s">
        <v>25</v>
      </c>
      <c r="F12" s="17">
        <v>1500000</v>
      </c>
      <c r="G12" s="17">
        <v>150000</v>
      </c>
      <c r="H12" s="30">
        <f t="shared" si="0"/>
        <v>1650000</v>
      </c>
    </row>
    <row r="13" spans="1:8" x14ac:dyDescent="0.25">
      <c r="A13" s="12">
        <v>9</v>
      </c>
      <c r="B13" s="28">
        <v>44685</v>
      </c>
      <c r="C13" s="14" t="s">
        <v>26</v>
      </c>
      <c r="D13" s="15" t="s">
        <v>27</v>
      </c>
      <c r="E13" s="16" t="s">
        <v>28</v>
      </c>
      <c r="F13" s="17">
        <v>3500000</v>
      </c>
      <c r="G13" s="17">
        <v>280000</v>
      </c>
      <c r="H13" s="30">
        <f t="shared" si="0"/>
        <v>3780000</v>
      </c>
    </row>
    <row r="14" spans="1:8" ht="25.5" x14ac:dyDescent="0.25">
      <c r="A14" s="12">
        <v>10</v>
      </c>
      <c r="B14" s="28">
        <v>44687</v>
      </c>
      <c r="C14" s="14" t="s">
        <v>29</v>
      </c>
      <c r="D14" s="15" t="s">
        <v>30</v>
      </c>
      <c r="E14" s="16" t="s">
        <v>31</v>
      </c>
      <c r="F14" s="17">
        <v>1172795</v>
      </c>
      <c r="G14" s="17">
        <v>93824</v>
      </c>
      <c r="H14" s="30">
        <f t="shared" si="0"/>
        <v>1266619</v>
      </c>
    </row>
    <row r="15" spans="1:8" x14ac:dyDescent="0.25">
      <c r="A15" s="12">
        <v>11</v>
      </c>
      <c r="B15" s="28">
        <v>44700</v>
      </c>
      <c r="C15" s="14" t="s">
        <v>32</v>
      </c>
      <c r="D15" s="15" t="s">
        <v>33</v>
      </c>
      <c r="E15" s="16" t="s">
        <v>34</v>
      </c>
      <c r="F15" s="17">
        <v>5295091</v>
      </c>
      <c r="G15" s="17">
        <v>423607</v>
      </c>
      <c r="H15" s="30">
        <f t="shared" si="0"/>
        <v>5718698</v>
      </c>
    </row>
    <row r="16" spans="1:8" x14ac:dyDescent="0.25">
      <c r="A16" s="12">
        <v>12</v>
      </c>
      <c r="B16" s="28">
        <v>44705</v>
      </c>
      <c r="C16" s="14" t="s">
        <v>35</v>
      </c>
      <c r="D16" s="15" t="s">
        <v>15</v>
      </c>
      <c r="E16" s="16" t="s">
        <v>16</v>
      </c>
      <c r="F16" s="17">
        <v>25740000</v>
      </c>
      <c r="G16" s="17">
        <v>0</v>
      </c>
      <c r="H16" s="30">
        <f t="shared" si="0"/>
        <v>25740000</v>
      </c>
    </row>
    <row r="17" spans="1:8" x14ac:dyDescent="0.25">
      <c r="A17" s="12">
        <v>13</v>
      </c>
      <c r="B17" s="28">
        <v>44712</v>
      </c>
      <c r="C17" s="14" t="s">
        <v>36</v>
      </c>
      <c r="D17" s="15" t="s">
        <v>37</v>
      </c>
      <c r="E17" s="16" t="s">
        <v>38</v>
      </c>
      <c r="F17" s="17">
        <v>4327000</v>
      </c>
      <c r="G17" s="17">
        <v>432700</v>
      </c>
      <c r="H17" s="30">
        <f t="shared" si="0"/>
        <v>4759700</v>
      </c>
    </row>
    <row r="18" spans="1:8" x14ac:dyDescent="0.25">
      <c r="A18" s="12">
        <v>14</v>
      </c>
      <c r="B18" s="28">
        <v>44728</v>
      </c>
      <c r="C18" s="14" t="s">
        <v>39</v>
      </c>
      <c r="D18" s="15" t="s">
        <v>40</v>
      </c>
      <c r="E18" s="16" t="s">
        <v>41</v>
      </c>
      <c r="F18" s="17">
        <v>15768000</v>
      </c>
      <c r="G18" s="17">
        <v>0</v>
      </c>
      <c r="H18" s="30">
        <f t="shared" si="0"/>
        <v>15768000</v>
      </c>
    </row>
    <row r="19" spans="1:8" x14ac:dyDescent="0.25">
      <c r="A19" s="12">
        <v>15</v>
      </c>
      <c r="B19" s="28">
        <v>44747</v>
      </c>
      <c r="C19" s="14" t="s">
        <v>42</v>
      </c>
      <c r="D19" s="15" t="s">
        <v>43</v>
      </c>
      <c r="E19" s="16" t="s">
        <v>44</v>
      </c>
      <c r="F19" s="17">
        <v>1615091</v>
      </c>
      <c r="G19" s="17">
        <v>161509</v>
      </c>
      <c r="H19" s="30">
        <f t="shared" si="0"/>
        <v>1776600</v>
      </c>
    </row>
    <row r="20" spans="1:8" x14ac:dyDescent="0.25">
      <c r="A20" s="12">
        <v>16</v>
      </c>
      <c r="B20" s="28">
        <v>44750</v>
      </c>
      <c r="C20" s="14" t="s">
        <v>45</v>
      </c>
      <c r="D20" s="15" t="s">
        <v>46</v>
      </c>
      <c r="E20" s="16" t="s">
        <v>47</v>
      </c>
      <c r="F20" s="17">
        <v>13500000</v>
      </c>
      <c r="G20" s="17">
        <v>1350000</v>
      </c>
      <c r="H20" s="30">
        <f t="shared" si="0"/>
        <v>14850000</v>
      </c>
    </row>
    <row r="21" spans="1:8" x14ac:dyDescent="0.25">
      <c r="A21" s="12">
        <v>17</v>
      </c>
      <c r="B21" s="28">
        <v>44762</v>
      </c>
      <c r="C21" s="14" t="s">
        <v>48</v>
      </c>
      <c r="D21" s="15" t="s">
        <v>43</v>
      </c>
      <c r="E21" s="16" t="s">
        <v>44</v>
      </c>
      <c r="F21" s="17">
        <v>918564</v>
      </c>
      <c r="G21" s="17">
        <v>91856</v>
      </c>
      <c r="H21" s="30">
        <f t="shared" si="0"/>
        <v>1010420</v>
      </c>
    </row>
    <row r="22" spans="1:8" x14ac:dyDescent="0.25">
      <c r="A22" s="12">
        <v>18</v>
      </c>
      <c r="B22" s="28">
        <v>44771</v>
      </c>
      <c r="C22" s="14" t="s">
        <v>49</v>
      </c>
      <c r="D22" s="15" t="s">
        <v>43</v>
      </c>
      <c r="E22" s="16" t="s">
        <v>44</v>
      </c>
      <c r="F22" s="17">
        <v>926227</v>
      </c>
      <c r="G22" s="17">
        <v>92623</v>
      </c>
      <c r="H22" s="30">
        <f t="shared" si="0"/>
        <v>1018850</v>
      </c>
    </row>
    <row r="23" spans="1:8" x14ac:dyDescent="0.25">
      <c r="A23" s="12">
        <v>19</v>
      </c>
      <c r="B23" s="28">
        <v>44777</v>
      </c>
      <c r="C23" s="14" t="s">
        <v>50</v>
      </c>
      <c r="D23" s="15" t="s">
        <v>51</v>
      </c>
      <c r="E23" s="16" t="s">
        <v>52</v>
      </c>
      <c r="F23" s="17">
        <v>8500000</v>
      </c>
      <c r="G23" s="17">
        <v>850000</v>
      </c>
      <c r="H23" s="30">
        <f t="shared" si="0"/>
        <v>9350000</v>
      </c>
    </row>
    <row r="24" spans="1:8" x14ac:dyDescent="0.25">
      <c r="A24" s="12">
        <v>20</v>
      </c>
      <c r="B24" s="28">
        <v>44784</v>
      </c>
      <c r="C24" s="14" t="s">
        <v>53</v>
      </c>
      <c r="D24" s="15" t="s">
        <v>54</v>
      </c>
      <c r="E24" s="16" t="s">
        <v>55</v>
      </c>
      <c r="F24" s="17">
        <v>2611111</v>
      </c>
      <c r="G24" s="17">
        <v>208889</v>
      </c>
      <c r="H24" s="30">
        <f t="shared" si="0"/>
        <v>2820000</v>
      </c>
    </row>
    <row r="25" spans="1:8" x14ac:dyDescent="0.25">
      <c r="A25" s="12">
        <v>21</v>
      </c>
      <c r="B25" s="28">
        <v>44803</v>
      </c>
      <c r="C25" s="14" t="s">
        <v>56</v>
      </c>
      <c r="D25" s="15" t="s">
        <v>57</v>
      </c>
      <c r="E25" s="16" t="s">
        <v>58</v>
      </c>
      <c r="F25" s="17">
        <v>2339816</v>
      </c>
      <c r="G25" s="17">
        <v>187185</v>
      </c>
      <c r="H25" s="30">
        <f t="shared" si="0"/>
        <v>2527001</v>
      </c>
    </row>
    <row r="26" spans="1:8" x14ac:dyDescent="0.25">
      <c r="A26" s="12">
        <v>22</v>
      </c>
      <c r="B26" s="28">
        <v>44816</v>
      </c>
      <c r="C26" s="14" t="s">
        <v>59</v>
      </c>
      <c r="D26" s="15" t="s">
        <v>43</v>
      </c>
      <c r="E26" s="16" t="s">
        <v>44</v>
      </c>
      <c r="F26" s="17">
        <v>915636</v>
      </c>
      <c r="G26" s="17">
        <v>91564</v>
      </c>
      <c r="H26" s="30">
        <f t="shared" si="0"/>
        <v>1007200</v>
      </c>
    </row>
    <row r="27" spans="1:8" x14ac:dyDescent="0.25">
      <c r="A27" s="12">
        <v>23</v>
      </c>
      <c r="B27" s="28">
        <v>44818</v>
      </c>
      <c r="C27" s="14" t="s">
        <v>60</v>
      </c>
      <c r="D27" s="15" t="s">
        <v>61</v>
      </c>
      <c r="E27" s="16" t="s">
        <v>62</v>
      </c>
      <c r="F27" s="17">
        <v>2820000</v>
      </c>
      <c r="G27" s="17">
        <v>225600</v>
      </c>
      <c r="H27" s="30">
        <f t="shared" si="0"/>
        <v>3045600</v>
      </c>
    </row>
    <row r="28" spans="1:8" x14ac:dyDescent="0.25">
      <c r="A28" s="12">
        <v>24</v>
      </c>
      <c r="B28" s="28">
        <v>44819</v>
      </c>
      <c r="C28" s="14" t="s">
        <v>63</v>
      </c>
      <c r="D28" s="15" t="s">
        <v>61</v>
      </c>
      <c r="E28" s="16" t="s">
        <v>62</v>
      </c>
      <c r="F28" s="17">
        <v>3075000</v>
      </c>
      <c r="G28" s="17">
        <v>246000</v>
      </c>
      <c r="H28" s="30">
        <f t="shared" si="0"/>
        <v>3321000</v>
      </c>
    </row>
    <row r="29" spans="1:8" x14ac:dyDescent="0.25">
      <c r="A29" s="12">
        <v>25</v>
      </c>
      <c r="B29" s="28">
        <v>44820</v>
      </c>
      <c r="C29" s="14" t="s">
        <v>64</v>
      </c>
      <c r="D29" s="15" t="s">
        <v>61</v>
      </c>
      <c r="E29" s="16" t="s">
        <v>62</v>
      </c>
      <c r="F29" s="17">
        <v>1440000</v>
      </c>
      <c r="G29" s="17">
        <v>115200</v>
      </c>
      <c r="H29" s="30">
        <f t="shared" si="0"/>
        <v>1555200</v>
      </c>
    </row>
    <row r="30" spans="1:8" x14ac:dyDescent="0.25">
      <c r="A30" s="12">
        <v>26</v>
      </c>
      <c r="B30" s="28">
        <v>44822</v>
      </c>
      <c r="C30" s="14" t="s">
        <v>65</v>
      </c>
      <c r="D30" s="15" t="s">
        <v>66</v>
      </c>
      <c r="E30" s="16" t="s">
        <v>67</v>
      </c>
      <c r="F30" s="17">
        <v>12117000</v>
      </c>
      <c r="G30" s="17">
        <v>0</v>
      </c>
      <c r="H30" s="30">
        <f t="shared" si="0"/>
        <v>12117000</v>
      </c>
    </row>
    <row r="31" spans="1:8" x14ac:dyDescent="0.25">
      <c r="A31" s="12">
        <v>27</v>
      </c>
      <c r="B31" s="28">
        <v>44822</v>
      </c>
      <c r="C31" s="14" t="s">
        <v>68</v>
      </c>
      <c r="D31" s="15" t="s">
        <v>66</v>
      </c>
      <c r="E31" s="16" t="s">
        <v>67</v>
      </c>
      <c r="F31" s="17">
        <v>500000</v>
      </c>
      <c r="G31" s="17">
        <v>0</v>
      </c>
      <c r="H31" s="30">
        <f t="shared" si="0"/>
        <v>500000</v>
      </c>
    </row>
    <row r="32" spans="1:8" x14ac:dyDescent="0.25">
      <c r="A32" s="12">
        <v>28</v>
      </c>
      <c r="B32" s="28">
        <v>44826</v>
      </c>
      <c r="C32" s="14" t="s">
        <v>69</v>
      </c>
      <c r="D32" s="15" t="s">
        <v>43</v>
      </c>
      <c r="E32" s="16" t="s">
        <v>44</v>
      </c>
      <c r="F32" s="17">
        <v>921682</v>
      </c>
      <c r="G32" s="17">
        <v>92168</v>
      </c>
      <c r="H32" s="30">
        <f t="shared" si="0"/>
        <v>1013850</v>
      </c>
    </row>
    <row r="33" spans="1:8" ht="25.5" x14ac:dyDescent="0.25">
      <c r="A33" s="12">
        <v>29</v>
      </c>
      <c r="B33" s="28">
        <v>44903</v>
      </c>
      <c r="C33" s="14" t="s">
        <v>70</v>
      </c>
      <c r="D33" s="15" t="s">
        <v>71</v>
      </c>
      <c r="E33" s="16" t="s">
        <v>72</v>
      </c>
      <c r="F33" s="17">
        <v>1100057</v>
      </c>
      <c r="G33" s="17">
        <v>110006</v>
      </c>
      <c r="H33" s="30">
        <f t="shared" si="0"/>
        <v>1210063</v>
      </c>
    </row>
    <row r="34" spans="1:8" ht="25.5" x14ac:dyDescent="0.25">
      <c r="A34" s="12">
        <v>30</v>
      </c>
      <c r="B34" s="28">
        <v>44911</v>
      </c>
      <c r="C34" s="14" t="s">
        <v>73</v>
      </c>
      <c r="D34" s="15" t="s">
        <v>30</v>
      </c>
      <c r="E34" s="16" t="s">
        <v>31</v>
      </c>
      <c r="F34" s="17">
        <v>0</v>
      </c>
      <c r="G34" s="17">
        <v>23456</v>
      </c>
      <c r="H34" s="30">
        <f t="shared" si="0"/>
        <v>23456</v>
      </c>
    </row>
    <row r="35" spans="1:8" x14ac:dyDescent="0.25">
      <c r="A35" s="12">
        <v>31</v>
      </c>
      <c r="B35" s="28">
        <v>44912</v>
      </c>
      <c r="C35" s="14" t="s">
        <v>74</v>
      </c>
      <c r="D35" s="15" t="s">
        <v>43</v>
      </c>
      <c r="E35" s="16" t="s">
        <v>44</v>
      </c>
      <c r="F35" s="17">
        <v>925900</v>
      </c>
      <c r="G35" s="17">
        <v>92590</v>
      </c>
      <c r="H35" s="30">
        <f t="shared" si="0"/>
        <v>1018490</v>
      </c>
    </row>
    <row r="36" spans="1:8" ht="25.5" x14ac:dyDescent="0.25">
      <c r="A36" s="12">
        <v>32</v>
      </c>
      <c r="B36" s="28">
        <v>44915</v>
      </c>
      <c r="C36" s="14" t="s">
        <v>75</v>
      </c>
      <c r="D36" s="15" t="s">
        <v>71</v>
      </c>
      <c r="E36" s="16" t="s">
        <v>72</v>
      </c>
      <c r="F36" s="17">
        <v>316477</v>
      </c>
      <c r="G36" s="17">
        <v>31648</v>
      </c>
      <c r="H36" s="30">
        <f t="shared" si="0"/>
        <v>348125</v>
      </c>
    </row>
    <row r="37" spans="1:8" x14ac:dyDescent="0.25">
      <c r="A37" s="12">
        <v>33</v>
      </c>
      <c r="B37" s="28">
        <v>44925</v>
      </c>
      <c r="C37" s="14" t="s">
        <v>76</v>
      </c>
      <c r="D37" s="15" t="s">
        <v>77</v>
      </c>
      <c r="E37" s="16" t="s">
        <v>78</v>
      </c>
      <c r="F37" s="17">
        <v>1961002</v>
      </c>
      <c r="G37" s="17">
        <v>156880</v>
      </c>
      <c r="H37" s="30">
        <f t="shared" si="0"/>
        <v>2117882</v>
      </c>
    </row>
    <row r="38" spans="1:8" ht="25.5" x14ac:dyDescent="0.25">
      <c r="A38" s="12">
        <v>34</v>
      </c>
      <c r="B38" s="28">
        <v>44925</v>
      </c>
      <c r="C38" s="14" t="s">
        <v>79</v>
      </c>
      <c r="D38" s="15" t="s">
        <v>30</v>
      </c>
      <c r="E38" s="16" t="s">
        <v>31</v>
      </c>
      <c r="F38" s="17">
        <v>1024257</v>
      </c>
      <c r="G38" s="17">
        <v>102426</v>
      </c>
      <c r="H38" s="30">
        <f t="shared" si="0"/>
        <v>1126683</v>
      </c>
    </row>
    <row r="39" spans="1:8" x14ac:dyDescent="0.25">
      <c r="A39" s="12">
        <v>35</v>
      </c>
      <c r="B39" s="28">
        <v>44926</v>
      </c>
      <c r="C39" s="14" t="s">
        <v>80</v>
      </c>
      <c r="D39" s="15" t="s">
        <v>81</v>
      </c>
      <c r="E39" s="16" t="s">
        <v>82</v>
      </c>
      <c r="F39" s="17">
        <v>202800000</v>
      </c>
      <c r="G39" s="17">
        <v>16224000</v>
      </c>
      <c r="H39" s="30">
        <f t="shared" si="0"/>
        <v>219024000</v>
      </c>
    </row>
    <row r="40" spans="1:8" x14ac:dyDescent="0.25">
      <c r="A40" s="12">
        <v>36</v>
      </c>
      <c r="B40" s="28">
        <v>44957</v>
      </c>
      <c r="C40" s="14" t="s">
        <v>83</v>
      </c>
      <c r="D40" s="15" t="s">
        <v>84</v>
      </c>
      <c r="E40" s="16" t="s">
        <v>85</v>
      </c>
      <c r="F40" s="17">
        <v>238507</v>
      </c>
      <c r="G40" s="17">
        <v>23851</v>
      </c>
      <c r="H40" s="30">
        <f t="shared" si="0"/>
        <v>262358</v>
      </c>
    </row>
    <row r="41" spans="1:8" x14ac:dyDescent="0.25">
      <c r="A41" s="12">
        <v>37</v>
      </c>
      <c r="B41" s="28">
        <v>44958</v>
      </c>
      <c r="C41" s="14" t="s">
        <v>86</v>
      </c>
      <c r="D41" s="15" t="s">
        <v>87</v>
      </c>
      <c r="E41" s="16" t="s">
        <v>88</v>
      </c>
      <c r="F41" s="17">
        <v>236364</v>
      </c>
      <c r="G41" s="17">
        <v>23636</v>
      </c>
      <c r="H41" s="30">
        <f t="shared" si="0"/>
        <v>260000</v>
      </c>
    </row>
    <row r="42" spans="1:8" x14ac:dyDescent="0.25">
      <c r="A42" s="12">
        <v>38</v>
      </c>
      <c r="B42" s="28">
        <v>44958</v>
      </c>
      <c r="C42" s="14" t="s">
        <v>89</v>
      </c>
      <c r="D42" s="15" t="s">
        <v>87</v>
      </c>
      <c r="E42" s="16" t="s">
        <v>88</v>
      </c>
      <c r="F42" s="17">
        <v>48043</v>
      </c>
      <c r="G42" s="17">
        <v>4804</v>
      </c>
      <c r="H42" s="30">
        <f t="shared" si="0"/>
        <v>52847</v>
      </c>
    </row>
    <row r="43" spans="1:8" x14ac:dyDescent="0.25">
      <c r="A43" s="12">
        <v>39</v>
      </c>
      <c r="B43" s="28">
        <v>44958</v>
      </c>
      <c r="C43" s="14" t="s">
        <v>90</v>
      </c>
      <c r="D43" s="15" t="s">
        <v>87</v>
      </c>
      <c r="E43" s="16" t="s">
        <v>88</v>
      </c>
      <c r="F43" s="17">
        <v>20000</v>
      </c>
      <c r="G43" s="17">
        <v>2000</v>
      </c>
      <c r="H43" s="30">
        <f t="shared" si="0"/>
        <v>22000</v>
      </c>
    </row>
    <row r="44" spans="1:8" x14ac:dyDescent="0.25">
      <c r="A44" s="12">
        <v>40</v>
      </c>
      <c r="B44" s="28">
        <v>44958</v>
      </c>
      <c r="C44" s="14" t="s">
        <v>91</v>
      </c>
      <c r="D44" s="15" t="s">
        <v>87</v>
      </c>
      <c r="E44" s="16" t="s">
        <v>88</v>
      </c>
      <c r="F44" s="17">
        <v>66879</v>
      </c>
      <c r="G44" s="17">
        <v>6688</v>
      </c>
      <c r="H44" s="30">
        <f t="shared" si="0"/>
        <v>73567</v>
      </c>
    </row>
    <row r="45" spans="1:8" x14ac:dyDescent="0.25">
      <c r="A45" s="12">
        <v>41</v>
      </c>
      <c r="B45" s="28">
        <v>44959</v>
      </c>
      <c r="C45" s="14" t="s">
        <v>92</v>
      </c>
      <c r="D45" s="15" t="s">
        <v>93</v>
      </c>
      <c r="E45" s="16" t="s">
        <v>94</v>
      </c>
      <c r="F45" s="17">
        <v>1777785</v>
      </c>
      <c r="G45" s="17">
        <v>177779</v>
      </c>
      <c r="H45" s="30">
        <f t="shared" si="0"/>
        <v>1955564</v>
      </c>
    </row>
    <row r="46" spans="1:8" x14ac:dyDescent="0.25">
      <c r="A46" s="12">
        <v>42</v>
      </c>
      <c r="B46" s="28">
        <v>44959</v>
      </c>
      <c r="C46" s="14" t="s">
        <v>95</v>
      </c>
      <c r="D46" s="15" t="s">
        <v>93</v>
      </c>
      <c r="E46" s="16" t="s">
        <v>94</v>
      </c>
      <c r="F46" s="17">
        <v>9422262</v>
      </c>
      <c r="G46" s="17">
        <v>942226</v>
      </c>
      <c r="H46" s="30">
        <f t="shared" si="0"/>
        <v>10364488</v>
      </c>
    </row>
    <row r="47" spans="1:8" x14ac:dyDescent="0.25">
      <c r="A47" s="12">
        <v>43</v>
      </c>
      <c r="B47" s="28">
        <v>44959</v>
      </c>
      <c r="C47" s="14" t="s">
        <v>96</v>
      </c>
      <c r="D47" s="15" t="s">
        <v>93</v>
      </c>
      <c r="E47" s="16" t="s">
        <v>94</v>
      </c>
      <c r="F47" s="17">
        <v>4000017</v>
      </c>
      <c r="G47" s="17">
        <v>400002</v>
      </c>
      <c r="H47" s="30">
        <f t="shared" si="0"/>
        <v>4400019</v>
      </c>
    </row>
    <row r="48" spans="1:8" x14ac:dyDescent="0.25">
      <c r="A48" s="12">
        <v>44</v>
      </c>
      <c r="B48" s="28">
        <v>44959</v>
      </c>
      <c r="C48" s="14" t="s">
        <v>97</v>
      </c>
      <c r="D48" s="15" t="s">
        <v>93</v>
      </c>
      <c r="E48" s="16" t="s">
        <v>94</v>
      </c>
      <c r="F48" s="17">
        <v>6222248</v>
      </c>
      <c r="G48" s="17">
        <v>622225</v>
      </c>
      <c r="H48" s="30">
        <f t="shared" si="0"/>
        <v>6844473</v>
      </c>
    </row>
    <row r="49" spans="1:8" x14ac:dyDescent="0.25">
      <c r="A49" s="12">
        <v>45</v>
      </c>
      <c r="B49" s="28">
        <v>44959</v>
      </c>
      <c r="C49" s="14" t="s">
        <v>98</v>
      </c>
      <c r="D49" s="15" t="s">
        <v>93</v>
      </c>
      <c r="E49" s="16" t="s">
        <v>94</v>
      </c>
      <c r="F49" s="17">
        <v>3555570</v>
      </c>
      <c r="G49" s="17">
        <v>355557</v>
      </c>
      <c r="H49" s="30">
        <f t="shared" si="0"/>
        <v>3911127</v>
      </c>
    </row>
    <row r="50" spans="1:8" x14ac:dyDescent="0.25">
      <c r="A50" s="12">
        <v>46</v>
      </c>
      <c r="B50" s="28">
        <v>44959</v>
      </c>
      <c r="C50" s="14" t="s">
        <v>99</v>
      </c>
      <c r="D50" s="15" t="s">
        <v>93</v>
      </c>
      <c r="E50" s="16" t="s">
        <v>94</v>
      </c>
      <c r="F50" s="17">
        <v>888893</v>
      </c>
      <c r="G50" s="17">
        <v>88889</v>
      </c>
      <c r="H50" s="30">
        <f t="shared" si="0"/>
        <v>977782</v>
      </c>
    </row>
    <row r="51" spans="1:8" x14ac:dyDescent="0.25">
      <c r="A51" s="12">
        <v>47</v>
      </c>
      <c r="B51" s="28">
        <v>44959</v>
      </c>
      <c r="C51" s="14" t="s">
        <v>100</v>
      </c>
      <c r="D51" s="15" t="s">
        <v>101</v>
      </c>
      <c r="E51" s="16" t="s">
        <v>102</v>
      </c>
      <c r="F51" s="17">
        <v>205702</v>
      </c>
      <c r="G51" s="17">
        <v>20570</v>
      </c>
      <c r="H51" s="30">
        <f t="shared" si="0"/>
        <v>226272</v>
      </c>
    </row>
    <row r="52" spans="1:8" x14ac:dyDescent="0.25">
      <c r="A52" s="12">
        <v>48</v>
      </c>
      <c r="B52" s="28">
        <v>44959</v>
      </c>
      <c r="C52" s="14" t="s">
        <v>103</v>
      </c>
      <c r="D52" s="15" t="s">
        <v>101</v>
      </c>
      <c r="E52" s="16" t="s">
        <v>102</v>
      </c>
      <c r="F52" s="17">
        <v>479167</v>
      </c>
      <c r="G52" s="17">
        <v>47917</v>
      </c>
      <c r="H52" s="30">
        <f t="shared" si="0"/>
        <v>527084</v>
      </c>
    </row>
    <row r="53" spans="1:8" ht="25.5" x14ac:dyDescent="0.25">
      <c r="A53" s="12">
        <v>49</v>
      </c>
      <c r="B53" s="28">
        <v>44961</v>
      </c>
      <c r="C53" s="14" t="s">
        <v>104</v>
      </c>
      <c r="D53" s="15" t="s">
        <v>105</v>
      </c>
      <c r="E53" s="16" t="s">
        <v>106</v>
      </c>
      <c r="F53" s="17">
        <v>909236</v>
      </c>
      <c r="G53" s="17">
        <v>90924</v>
      </c>
      <c r="H53" s="30">
        <f t="shared" si="0"/>
        <v>1000160</v>
      </c>
    </row>
    <row r="54" spans="1:8" x14ac:dyDescent="0.25">
      <c r="A54" s="12">
        <v>50</v>
      </c>
      <c r="B54" s="28">
        <v>44963</v>
      </c>
      <c r="C54" s="14" t="s">
        <v>107</v>
      </c>
      <c r="D54" s="15" t="s">
        <v>15</v>
      </c>
      <c r="E54" s="16" t="s">
        <v>16</v>
      </c>
      <c r="F54" s="17">
        <v>20560000</v>
      </c>
      <c r="G54" s="17">
        <v>0</v>
      </c>
      <c r="H54" s="30">
        <f t="shared" si="0"/>
        <v>20560000</v>
      </c>
    </row>
    <row r="55" spans="1:8" x14ac:dyDescent="0.25">
      <c r="A55" s="12">
        <v>51</v>
      </c>
      <c r="B55" s="28">
        <v>44964</v>
      </c>
      <c r="C55" s="14" t="s">
        <v>108</v>
      </c>
      <c r="D55" s="15" t="s">
        <v>109</v>
      </c>
      <c r="E55" s="16" t="s">
        <v>110</v>
      </c>
      <c r="F55" s="17">
        <v>760000</v>
      </c>
      <c r="G55" s="17">
        <v>0</v>
      </c>
      <c r="H55" s="30">
        <f t="shared" si="0"/>
        <v>760000</v>
      </c>
    </row>
    <row r="56" spans="1:8" x14ac:dyDescent="0.25">
      <c r="A56" s="12">
        <v>52</v>
      </c>
      <c r="B56" s="28">
        <v>44964</v>
      </c>
      <c r="C56" s="14" t="s">
        <v>111</v>
      </c>
      <c r="D56" s="15" t="s">
        <v>112</v>
      </c>
      <c r="E56" s="16" t="s">
        <v>113</v>
      </c>
      <c r="F56" s="17">
        <v>5600000</v>
      </c>
      <c r="G56" s="17">
        <v>560000</v>
      </c>
      <c r="H56" s="30">
        <f t="shared" si="0"/>
        <v>6160000</v>
      </c>
    </row>
    <row r="57" spans="1:8" x14ac:dyDescent="0.25">
      <c r="A57" s="12">
        <v>53</v>
      </c>
      <c r="B57" s="28">
        <v>44965</v>
      </c>
      <c r="C57" s="14" t="s">
        <v>114</v>
      </c>
      <c r="D57" s="15" t="s">
        <v>15</v>
      </c>
      <c r="E57" s="16" t="s">
        <v>16</v>
      </c>
      <c r="F57" s="17">
        <v>20560000</v>
      </c>
      <c r="G57" s="17">
        <v>0</v>
      </c>
      <c r="H57" s="30">
        <f t="shared" si="0"/>
        <v>20560000</v>
      </c>
    </row>
    <row r="58" spans="1:8" x14ac:dyDescent="0.25">
      <c r="A58" s="12">
        <v>54</v>
      </c>
      <c r="B58" s="28">
        <v>44965</v>
      </c>
      <c r="C58" s="14" t="s">
        <v>115</v>
      </c>
      <c r="D58" s="15" t="s">
        <v>43</v>
      </c>
      <c r="E58" s="16" t="s">
        <v>44</v>
      </c>
      <c r="F58" s="17">
        <v>921273</v>
      </c>
      <c r="G58" s="17">
        <v>92127</v>
      </c>
      <c r="H58" s="30">
        <f t="shared" si="0"/>
        <v>1013400</v>
      </c>
    </row>
    <row r="59" spans="1:8" x14ac:dyDescent="0.25">
      <c r="A59" s="12">
        <v>55</v>
      </c>
      <c r="B59" s="28">
        <v>44966</v>
      </c>
      <c r="C59" s="14" t="s">
        <v>83</v>
      </c>
      <c r="D59" s="15" t="s">
        <v>116</v>
      </c>
      <c r="E59" s="16" t="s">
        <v>117</v>
      </c>
      <c r="F59" s="17">
        <v>1479518</v>
      </c>
      <c r="G59" s="17">
        <v>147952</v>
      </c>
      <c r="H59" s="30">
        <f t="shared" si="0"/>
        <v>1627470</v>
      </c>
    </row>
    <row r="60" spans="1:8" x14ac:dyDescent="0.25">
      <c r="A60" s="12">
        <v>56</v>
      </c>
      <c r="B60" s="28">
        <v>44966</v>
      </c>
      <c r="C60" s="14" t="s">
        <v>118</v>
      </c>
      <c r="D60" s="15" t="s">
        <v>119</v>
      </c>
      <c r="E60" s="16" t="s">
        <v>120</v>
      </c>
      <c r="F60" s="17">
        <v>472727</v>
      </c>
      <c r="G60" s="17">
        <v>47273</v>
      </c>
      <c r="H60" s="30">
        <f t="shared" si="0"/>
        <v>520000</v>
      </c>
    </row>
    <row r="61" spans="1:8" x14ac:dyDescent="0.25">
      <c r="A61" s="12">
        <v>57</v>
      </c>
      <c r="B61" s="28">
        <v>44968</v>
      </c>
      <c r="C61" s="14" t="s">
        <v>121</v>
      </c>
      <c r="D61" s="15" t="s">
        <v>122</v>
      </c>
      <c r="E61" s="16" t="s">
        <v>123</v>
      </c>
      <c r="F61" s="17">
        <v>4157494956</v>
      </c>
      <c r="G61" s="17">
        <v>415749496</v>
      </c>
      <c r="H61" s="30">
        <f t="shared" si="0"/>
        <v>4573244452</v>
      </c>
    </row>
    <row r="62" spans="1:8" ht="25.5" x14ac:dyDescent="0.25">
      <c r="A62" s="12">
        <v>58</v>
      </c>
      <c r="B62" s="28">
        <v>44968</v>
      </c>
      <c r="C62" s="14" t="s">
        <v>124</v>
      </c>
      <c r="D62" s="15" t="s">
        <v>125</v>
      </c>
      <c r="E62" s="16" t="s">
        <v>126</v>
      </c>
      <c r="F62" s="17">
        <v>349846</v>
      </c>
      <c r="G62" s="17">
        <v>34985</v>
      </c>
      <c r="H62" s="30">
        <f t="shared" si="0"/>
        <v>384831</v>
      </c>
    </row>
    <row r="63" spans="1:8" x14ac:dyDescent="0.25">
      <c r="A63" s="12">
        <v>59</v>
      </c>
      <c r="B63" s="28">
        <v>44968</v>
      </c>
      <c r="C63" s="14" t="s">
        <v>127</v>
      </c>
      <c r="D63" s="15" t="s">
        <v>128</v>
      </c>
      <c r="E63" s="16" t="s">
        <v>129</v>
      </c>
      <c r="F63" s="17">
        <v>3938000</v>
      </c>
      <c r="G63" s="17">
        <v>280000</v>
      </c>
      <c r="H63" s="30">
        <f t="shared" si="0"/>
        <v>4218000</v>
      </c>
    </row>
    <row r="64" spans="1:8" x14ac:dyDescent="0.25">
      <c r="A64" s="12">
        <v>60</v>
      </c>
      <c r="B64" s="28">
        <v>44969</v>
      </c>
      <c r="C64" s="14" t="s">
        <v>130</v>
      </c>
      <c r="D64" s="15" t="s">
        <v>15</v>
      </c>
      <c r="E64" s="16" t="s">
        <v>16</v>
      </c>
      <c r="F64" s="17">
        <v>10280000</v>
      </c>
      <c r="G64" s="17">
        <v>0</v>
      </c>
      <c r="H64" s="30">
        <f t="shared" si="0"/>
        <v>10280000</v>
      </c>
    </row>
    <row r="65" spans="1:8" x14ac:dyDescent="0.25">
      <c r="A65" s="12">
        <v>61</v>
      </c>
      <c r="B65" s="28">
        <v>44970</v>
      </c>
      <c r="C65" s="14" t="s">
        <v>131</v>
      </c>
      <c r="D65" s="15" t="s">
        <v>132</v>
      </c>
      <c r="E65" s="16" t="s">
        <v>133</v>
      </c>
      <c r="F65" s="17">
        <v>1018182</v>
      </c>
      <c r="G65" s="17">
        <v>101818</v>
      </c>
      <c r="H65" s="30">
        <f t="shared" si="0"/>
        <v>1120000</v>
      </c>
    </row>
    <row r="66" spans="1:8" x14ac:dyDescent="0.25">
      <c r="A66" s="12">
        <v>62</v>
      </c>
      <c r="B66" s="28">
        <v>44970</v>
      </c>
      <c r="C66" s="14" t="s">
        <v>134</v>
      </c>
      <c r="D66" s="15" t="s">
        <v>135</v>
      </c>
      <c r="E66" s="16" t="s">
        <v>136</v>
      </c>
      <c r="F66" s="17">
        <v>2545455</v>
      </c>
      <c r="G66" s="17">
        <v>254545</v>
      </c>
      <c r="H66" s="30">
        <f t="shared" si="0"/>
        <v>2800000</v>
      </c>
    </row>
    <row r="67" spans="1:8" x14ac:dyDescent="0.25">
      <c r="A67" s="12">
        <v>63</v>
      </c>
      <c r="B67" s="28">
        <v>44970</v>
      </c>
      <c r="C67" s="14" t="s">
        <v>137</v>
      </c>
      <c r="D67" s="33" t="s">
        <v>138</v>
      </c>
      <c r="E67" s="16" t="s">
        <v>139</v>
      </c>
      <c r="F67" s="17">
        <v>8296</v>
      </c>
      <c r="G67" s="17">
        <v>830</v>
      </c>
      <c r="H67" s="30">
        <f t="shared" si="0"/>
        <v>9126</v>
      </c>
    </row>
    <row r="68" spans="1:8" x14ac:dyDescent="0.25">
      <c r="A68" s="12">
        <v>64</v>
      </c>
      <c r="B68" s="28">
        <v>44970</v>
      </c>
      <c r="C68" s="14" t="s">
        <v>140</v>
      </c>
      <c r="D68" s="33" t="s">
        <v>141</v>
      </c>
      <c r="E68" s="16" t="s">
        <v>142</v>
      </c>
      <c r="F68" s="17">
        <v>3437972</v>
      </c>
      <c r="G68" s="17">
        <v>343797</v>
      </c>
      <c r="H68" s="30">
        <f t="shared" si="0"/>
        <v>3781769</v>
      </c>
    </row>
    <row r="69" spans="1:8" x14ac:dyDescent="0.25">
      <c r="A69" s="12">
        <v>65</v>
      </c>
      <c r="B69" s="28">
        <v>44971</v>
      </c>
      <c r="C69" s="14" t="s">
        <v>143</v>
      </c>
      <c r="D69" s="33" t="s">
        <v>144</v>
      </c>
      <c r="E69" s="16" t="s">
        <v>145</v>
      </c>
      <c r="F69" s="17">
        <v>3172600</v>
      </c>
      <c r="G69" s="17">
        <v>317260</v>
      </c>
      <c r="H69" s="30">
        <f t="shared" si="0"/>
        <v>3489860</v>
      </c>
    </row>
    <row r="70" spans="1:8" x14ac:dyDescent="0.25">
      <c r="A70" s="12">
        <v>66</v>
      </c>
      <c r="B70" s="28">
        <v>44971</v>
      </c>
      <c r="C70" s="14" t="s">
        <v>146</v>
      </c>
      <c r="D70" s="33" t="s">
        <v>147</v>
      </c>
      <c r="E70" s="16" t="s">
        <v>148</v>
      </c>
      <c r="F70" s="17">
        <v>1094461</v>
      </c>
      <c r="G70" s="17">
        <v>109446</v>
      </c>
      <c r="H70" s="30">
        <f t="shared" ref="H70:H109" si="1">F70+G70</f>
        <v>1203907</v>
      </c>
    </row>
    <row r="71" spans="1:8" x14ac:dyDescent="0.25">
      <c r="A71" s="12">
        <v>67</v>
      </c>
      <c r="B71" s="28">
        <v>44973</v>
      </c>
      <c r="C71" s="14" t="s">
        <v>149</v>
      </c>
      <c r="D71" s="33" t="s">
        <v>150</v>
      </c>
      <c r="E71" s="16" t="s">
        <v>151</v>
      </c>
      <c r="F71" s="17">
        <v>681818</v>
      </c>
      <c r="G71" s="17">
        <v>68182</v>
      </c>
      <c r="H71" s="30">
        <f t="shared" si="1"/>
        <v>750000</v>
      </c>
    </row>
    <row r="72" spans="1:8" x14ac:dyDescent="0.25">
      <c r="A72" s="12">
        <v>68</v>
      </c>
      <c r="B72" s="28">
        <v>44974</v>
      </c>
      <c r="C72" s="14" t="s">
        <v>152</v>
      </c>
      <c r="D72" s="33" t="s">
        <v>15</v>
      </c>
      <c r="E72" s="16" t="s">
        <v>16</v>
      </c>
      <c r="F72" s="17">
        <v>5180000</v>
      </c>
      <c r="G72" s="17">
        <v>0</v>
      </c>
      <c r="H72" s="30">
        <f t="shared" si="1"/>
        <v>5180000</v>
      </c>
    </row>
    <row r="73" spans="1:8" ht="30" x14ac:dyDescent="0.25">
      <c r="A73" s="12">
        <v>69</v>
      </c>
      <c r="B73" s="28">
        <v>44974</v>
      </c>
      <c r="C73" s="14" t="s">
        <v>153</v>
      </c>
      <c r="D73" s="33" t="s">
        <v>154</v>
      </c>
      <c r="E73" s="16" t="s">
        <v>155</v>
      </c>
      <c r="F73" s="17">
        <v>511235</v>
      </c>
      <c r="G73" s="17">
        <v>51124</v>
      </c>
      <c r="H73" s="30">
        <f t="shared" si="1"/>
        <v>562359</v>
      </c>
    </row>
    <row r="74" spans="1:8" ht="45" x14ac:dyDescent="0.25">
      <c r="A74" s="12">
        <v>70</v>
      </c>
      <c r="B74" s="28">
        <v>44974</v>
      </c>
      <c r="C74" s="14" t="s">
        <v>156</v>
      </c>
      <c r="D74" s="33" t="s">
        <v>71</v>
      </c>
      <c r="E74" s="16" t="s">
        <v>72</v>
      </c>
      <c r="F74" s="17">
        <v>420709</v>
      </c>
      <c r="G74" s="17">
        <v>42071</v>
      </c>
      <c r="H74" s="30">
        <f t="shared" si="1"/>
        <v>462780</v>
      </c>
    </row>
    <row r="75" spans="1:8" x14ac:dyDescent="0.25">
      <c r="A75" s="12">
        <v>71</v>
      </c>
      <c r="B75" s="28">
        <v>44974</v>
      </c>
      <c r="C75" s="14" t="s">
        <v>157</v>
      </c>
      <c r="D75" s="33" t="s">
        <v>158</v>
      </c>
      <c r="E75" s="16" t="s">
        <v>159</v>
      </c>
      <c r="F75" s="17">
        <v>77273</v>
      </c>
      <c r="G75" s="17">
        <v>7727</v>
      </c>
      <c r="H75" s="30">
        <f t="shared" si="1"/>
        <v>85000</v>
      </c>
    </row>
    <row r="76" spans="1:8" x14ac:dyDescent="0.25">
      <c r="A76" s="12">
        <v>72</v>
      </c>
      <c r="B76" s="28">
        <v>44975</v>
      </c>
      <c r="C76" s="14" t="s">
        <v>160</v>
      </c>
      <c r="D76" s="33" t="s">
        <v>122</v>
      </c>
      <c r="E76" s="16" t="s">
        <v>123</v>
      </c>
      <c r="F76" s="17">
        <v>2609591432</v>
      </c>
      <c r="G76" s="17">
        <v>260959143</v>
      </c>
      <c r="H76" s="30">
        <f t="shared" si="1"/>
        <v>2870550575</v>
      </c>
    </row>
    <row r="77" spans="1:8" x14ac:dyDescent="0.25">
      <c r="A77" s="12">
        <v>73</v>
      </c>
      <c r="B77" s="28">
        <v>44975</v>
      </c>
      <c r="C77" s="14" t="s">
        <v>161</v>
      </c>
      <c r="D77" s="33" t="s">
        <v>15</v>
      </c>
      <c r="E77" s="16" t="s">
        <v>16</v>
      </c>
      <c r="F77" s="17">
        <v>5180000</v>
      </c>
      <c r="G77" s="17">
        <v>0</v>
      </c>
      <c r="H77" s="30">
        <f t="shared" si="1"/>
        <v>5180000</v>
      </c>
    </row>
    <row r="78" spans="1:8" ht="30" x14ac:dyDescent="0.25">
      <c r="A78" s="12">
        <v>74</v>
      </c>
      <c r="B78" s="28">
        <v>44975</v>
      </c>
      <c r="C78" s="14" t="s">
        <v>162</v>
      </c>
      <c r="D78" s="33" t="s">
        <v>163</v>
      </c>
      <c r="E78" s="16" t="s">
        <v>164</v>
      </c>
      <c r="F78" s="17">
        <v>4577116</v>
      </c>
      <c r="G78" s="17">
        <v>457712</v>
      </c>
      <c r="H78" s="30">
        <f t="shared" si="1"/>
        <v>5034828</v>
      </c>
    </row>
    <row r="79" spans="1:8" ht="30" x14ac:dyDescent="0.25">
      <c r="A79" s="12">
        <v>75</v>
      </c>
      <c r="B79" s="28">
        <v>44975</v>
      </c>
      <c r="C79" s="14" t="s">
        <v>165</v>
      </c>
      <c r="D79" s="33" t="s">
        <v>163</v>
      </c>
      <c r="E79" s="16" t="s">
        <v>164</v>
      </c>
      <c r="F79" s="17">
        <v>1495626</v>
      </c>
      <c r="G79" s="17">
        <v>149563</v>
      </c>
      <c r="H79" s="30">
        <f t="shared" si="1"/>
        <v>1645189</v>
      </c>
    </row>
    <row r="80" spans="1:8" x14ac:dyDescent="0.25">
      <c r="A80" s="12">
        <v>76</v>
      </c>
      <c r="B80" s="28">
        <v>44977</v>
      </c>
      <c r="C80" s="14" t="s">
        <v>166</v>
      </c>
      <c r="D80" s="33" t="s">
        <v>167</v>
      </c>
      <c r="E80" s="16" t="s">
        <v>168</v>
      </c>
      <c r="F80" s="17">
        <v>4821094</v>
      </c>
      <c r="G80" s="17">
        <v>241055</v>
      </c>
      <c r="H80" s="30">
        <f t="shared" si="1"/>
        <v>5062149</v>
      </c>
    </row>
    <row r="81" spans="1:8" x14ac:dyDescent="0.25">
      <c r="A81" s="12">
        <v>77</v>
      </c>
      <c r="B81" s="28">
        <v>44977</v>
      </c>
      <c r="C81" s="14" t="s">
        <v>169</v>
      </c>
      <c r="D81" s="33" t="s">
        <v>167</v>
      </c>
      <c r="E81" s="16" t="s">
        <v>168</v>
      </c>
      <c r="F81" s="17">
        <v>956536</v>
      </c>
      <c r="G81" s="17">
        <v>95654</v>
      </c>
      <c r="H81" s="30">
        <f t="shared" si="1"/>
        <v>1052190</v>
      </c>
    </row>
    <row r="82" spans="1:8" ht="30" x14ac:dyDescent="0.25">
      <c r="A82" s="12">
        <v>78</v>
      </c>
      <c r="B82" s="28">
        <v>44977</v>
      </c>
      <c r="C82" s="14" t="s">
        <v>170</v>
      </c>
      <c r="D82" s="33" t="s">
        <v>171</v>
      </c>
      <c r="E82" s="16" t="s">
        <v>172</v>
      </c>
      <c r="F82" s="17">
        <v>51020710</v>
      </c>
      <c r="G82" s="17">
        <v>5102071</v>
      </c>
      <c r="H82" s="30">
        <f t="shared" si="1"/>
        <v>56122781</v>
      </c>
    </row>
    <row r="83" spans="1:8" ht="30" x14ac:dyDescent="0.25">
      <c r="A83" s="12">
        <v>79</v>
      </c>
      <c r="B83" s="28">
        <v>44977</v>
      </c>
      <c r="C83" s="14" t="s">
        <v>173</v>
      </c>
      <c r="D83" s="33" t="s">
        <v>171</v>
      </c>
      <c r="E83" s="16" t="s">
        <v>172</v>
      </c>
      <c r="F83" s="17">
        <v>79077199</v>
      </c>
      <c r="G83" s="17">
        <v>7907720</v>
      </c>
      <c r="H83" s="30">
        <f t="shared" si="1"/>
        <v>86984919</v>
      </c>
    </row>
    <row r="84" spans="1:8" ht="30" x14ac:dyDescent="0.25">
      <c r="A84" s="12">
        <v>80</v>
      </c>
      <c r="B84" s="28">
        <v>44977</v>
      </c>
      <c r="C84" s="14" t="s">
        <v>174</v>
      </c>
      <c r="D84" s="33" t="s">
        <v>171</v>
      </c>
      <c r="E84" s="16" t="s">
        <v>172</v>
      </c>
      <c r="F84" s="17">
        <v>30612434</v>
      </c>
      <c r="G84" s="17">
        <v>3061243</v>
      </c>
      <c r="H84" s="30">
        <f t="shared" si="1"/>
        <v>33673677</v>
      </c>
    </row>
    <row r="85" spans="1:8" x14ac:dyDescent="0.25">
      <c r="A85" s="12">
        <v>81</v>
      </c>
      <c r="B85" s="28">
        <v>44978</v>
      </c>
      <c r="C85" s="14" t="s">
        <v>175</v>
      </c>
      <c r="D85" s="33" t="s">
        <v>15</v>
      </c>
      <c r="E85" s="16" t="s">
        <v>16</v>
      </c>
      <c r="F85" s="17">
        <v>5100000</v>
      </c>
      <c r="G85" s="17">
        <v>0</v>
      </c>
      <c r="H85" s="30">
        <f t="shared" si="1"/>
        <v>5100000</v>
      </c>
    </row>
    <row r="86" spans="1:8" ht="30" x14ac:dyDescent="0.25">
      <c r="A86" s="12">
        <v>82</v>
      </c>
      <c r="B86" s="28">
        <v>44978</v>
      </c>
      <c r="C86" s="14" t="s">
        <v>176</v>
      </c>
      <c r="D86" s="33" t="s">
        <v>177</v>
      </c>
      <c r="E86" s="16" t="s">
        <v>178</v>
      </c>
      <c r="F86" s="17">
        <v>2993180</v>
      </c>
      <c r="G86" s="17">
        <v>299318</v>
      </c>
      <c r="H86" s="30">
        <f t="shared" si="1"/>
        <v>3292498</v>
      </c>
    </row>
    <row r="87" spans="1:8" x14ac:dyDescent="0.25">
      <c r="A87" s="12">
        <v>83</v>
      </c>
      <c r="B87" s="28">
        <v>44978</v>
      </c>
      <c r="C87" s="14" t="s">
        <v>179</v>
      </c>
      <c r="D87" s="33" t="s">
        <v>93</v>
      </c>
      <c r="E87" s="16" t="s">
        <v>94</v>
      </c>
      <c r="F87" s="17">
        <v>8583013</v>
      </c>
      <c r="G87" s="17">
        <v>858301</v>
      </c>
      <c r="H87" s="30">
        <f t="shared" si="1"/>
        <v>9441314</v>
      </c>
    </row>
    <row r="88" spans="1:8" ht="30" x14ac:dyDescent="0.25">
      <c r="A88" s="12">
        <v>84</v>
      </c>
      <c r="B88" s="28">
        <v>44978</v>
      </c>
      <c r="C88" s="14" t="s">
        <v>180</v>
      </c>
      <c r="D88" s="33" t="s">
        <v>171</v>
      </c>
      <c r="E88" s="16" t="s">
        <v>172</v>
      </c>
      <c r="F88" s="17">
        <v>445442655</v>
      </c>
      <c r="G88" s="17">
        <v>44544266</v>
      </c>
      <c r="H88" s="30">
        <f t="shared" si="1"/>
        <v>489986921</v>
      </c>
    </row>
    <row r="89" spans="1:8" ht="30" x14ac:dyDescent="0.25">
      <c r="A89" s="12">
        <v>85</v>
      </c>
      <c r="B89" s="28">
        <v>44978</v>
      </c>
      <c r="C89" s="14" t="s">
        <v>181</v>
      </c>
      <c r="D89" s="33" t="s">
        <v>43</v>
      </c>
      <c r="E89" s="16" t="s">
        <v>44</v>
      </c>
      <c r="F89" s="17">
        <v>921200</v>
      </c>
      <c r="G89" s="17">
        <v>92120</v>
      </c>
      <c r="H89" s="30">
        <f t="shared" si="1"/>
        <v>1013320</v>
      </c>
    </row>
    <row r="90" spans="1:8" x14ac:dyDescent="0.25">
      <c r="A90" s="12">
        <v>86</v>
      </c>
      <c r="B90" s="28">
        <v>44979</v>
      </c>
      <c r="C90" s="14" t="s">
        <v>121</v>
      </c>
      <c r="D90" s="33" t="s">
        <v>182</v>
      </c>
      <c r="E90" s="16" t="s">
        <v>183</v>
      </c>
      <c r="F90" s="17">
        <v>2480000</v>
      </c>
      <c r="G90" s="17">
        <v>248000</v>
      </c>
      <c r="H90" s="30">
        <f t="shared" si="1"/>
        <v>2728000</v>
      </c>
    </row>
    <row r="91" spans="1:8" x14ac:dyDescent="0.25">
      <c r="A91" s="12">
        <v>87</v>
      </c>
      <c r="B91" s="28">
        <v>44980</v>
      </c>
      <c r="C91" s="14" t="s">
        <v>184</v>
      </c>
      <c r="D91" s="33" t="s">
        <v>185</v>
      </c>
      <c r="E91" s="16" t="s">
        <v>186</v>
      </c>
      <c r="F91" s="17">
        <v>17000000</v>
      </c>
      <c r="G91" s="17">
        <v>1700000</v>
      </c>
      <c r="H91" s="30">
        <f t="shared" si="1"/>
        <v>18700000</v>
      </c>
    </row>
    <row r="92" spans="1:8" ht="30" x14ac:dyDescent="0.25">
      <c r="A92" s="12">
        <v>88</v>
      </c>
      <c r="B92" s="28">
        <v>44980</v>
      </c>
      <c r="C92" s="14" t="s">
        <v>187</v>
      </c>
      <c r="D92" s="33" t="s">
        <v>188</v>
      </c>
      <c r="E92" s="16" t="s">
        <v>189</v>
      </c>
      <c r="F92" s="17">
        <v>796950000</v>
      </c>
      <c r="G92" s="17">
        <v>0</v>
      </c>
      <c r="H92" s="30">
        <f t="shared" si="1"/>
        <v>796950000</v>
      </c>
    </row>
    <row r="93" spans="1:8" ht="33.75" customHeight="1" x14ac:dyDescent="0.25">
      <c r="A93" s="12">
        <v>89</v>
      </c>
      <c r="B93" s="28">
        <v>44980</v>
      </c>
      <c r="C93" s="14" t="s">
        <v>190</v>
      </c>
      <c r="D93" s="33" t="s">
        <v>30</v>
      </c>
      <c r="E93" s="16" t="s">
        <v>31</v>
      </c>
      <c r="F93" s="17">
        <v>976873</v>
      </c>
      <c r="G93" s="17">
        <v>97687</v>
      </c>
      <c r="H93" s="30">
        <f t="shared" si="1"/>
        <v>1074560</v>
      </c>
    </row>
    <row r="94" spans="1:8" ht="30" x14ac:dyDescent="0.25">
      <c r="A94" s="12">
        <v>90</v>
      </c>
      <c r="B94" s="28">
        <v>44980</v>
      </c>
      <c r="C94" s="14" t="s">
        <v>191</v>
      </c>
      <c r="D94" s="33" t="s">
        <v>105</v>
      </c>
      <c r="E94" s="16" t="s">
        <v>106</v>
      </c>
      <c r="F94" s="17">
        <v>909387</v>
      </c>
      <c r="G94" s="17">
        <v>90939</v>
      </c>
      <c r="H94" s="30">
        <f t="shared" si="1"/>
        <v>1000326</v>
      </c>
    </row>
    <row r="95" spans="1:8" x14ac:dyDescent="0.25">
      <c r="A95" s="12">
        <v>91</v>
      </c>
      <c r="B95" s="28">
        <v>44981</v>
      </c>
      <c r="C95" s="14" t="s">
        <v>192</v>
      </c>
      <c r="D95" s="33" t="s">
        <v>144</v>
      </c>
      <c r="E95" s="16" t="s">
        <v>145</v>
      </c>
      <c r="F95" s="17">
        <v>605500</v>
      </c>
      <c r="G95" s="17">
        <v>60550</v>
      </c>
      <c r="H95" s="30">
        <f t="shared" si="1"/>
        <v>666050</v>
      </c>
    </row>
    <row r="96" spans="1:8" x14ac:dyDescent="0.25">
      <c r="A96" s="12">
        <v>92</v>
      </c>
      <c r="B96" s="28">
        <v>44982</v>
      </c>
      <c r="C96" s="14" t="s">
        <v>193</v>
      </c>
      <c r="D96" s="33" t="s">
        <v>122</v>
      </c>
      <c r="E96" s="16" t="s">
        <v>123</v>
      </c>
      <c r="F96" s="17">
        <v>1577096329</v>
      </c>
      <c r="G96" s="17">
        <v>157709633</v>
      </c>
      <c r="H96" s="30">
        <f t="shared" si="1"/>
        <v>1734805962</v>
      </c>
    </row>
    <row r="97" spans="1:8" x14ac:dyDescent="0.25">
      <c r="A97" s="12">
        <v>93</v>
      </c>
      <c r="B97" s="28">
        <v>44984</v>
      </c>
      <c r="C97" s="14" t="s">
        <v>194</v>
      </c>
      <c r="D97" s="33" t="s">
        <v>185</v>
      </c>
      <c r="E97" s="16" t="s">
        <v>186</v>
      </c>
      <c r="F97" s="17">
        <v>16000000</v>
      </c>
      <c r="G97" s="17">
        <v>1600000</v>
      </c>
      <c r="H97" s="30">
        <f t="shared" si="1"/>
        <v>17600000</v>
      </c>
    </row>
    <row r="98" spans="1:8" x14ac:dyDescent="0.25">
      <c r="A98" s="12">
        <v>94</v>
      </c>
      <c r="B98" s="28">
        <v>44984</v>
      </c>
      <c r="C98" s="14" t="s">
        <v>195</v>
      </c>
      <c r="D98" s="33" t="s">
        <v>196</v>
      </c>
      <c r="E98" s="16" t="s">
        <v>197</v>
      </c>
      <c r="F98" s="17">
        <v>1790100</v>
      </c>
      <c r="G98" s="17">
        <v>121950</v>
      </c>
      <c r="H98" s="30">
        <f t="shared" si="1"/>
        <v>1912050</v>
      </c>
    </row>
    <row r="99" spans="1:8" x14ac:dyDescent="0.25">
      <c r="A99" s="12">
        <v>95</v>
      </c>
      <c r="B99" s="28">
        <v>44984</v>
      </c>
      <c r="C99" s="14" t="s">
        <v>198</v>
      </c>
      <c r="D99" s="33" t="s">
        <v>199</v>
      </c>
      <c r="E99" s="16" t="s">
        <v>200</v>
      </c>
      <c r="F99" s="17">
        <v>9250884</v>
      </c>
      <c r="G99" s="17">
        <v>474194</v>
      </c>
      <c r="H99" s="30">
        <f t="shared" si="1"/>
        <v>9725078</v>
      </c>
    </row>
    <row r="100" spans="1:8" ht="30" x14ac:dyDescent="0.25">
      <c r="A100" s="12">
        <v>96</v>
      </c>
      <c r="B100" s="28">
        <v>44984</v>
      </c>
      <c r="C100" s="14" t="s">
        <v>201</v>
      </c>
      <c r="D100" s="33" t="s">
        <v>202</v>
      </c>
      <c r="E100" s="16" t="s">
        <v>203</v>
      </c>
      <c r="F100" s="17">
        <v>1820500</v>
      </c>
      <c r="G100" s="17">
        <v>0</v>
      </c>
      <c r="H100" s="30">
        <f t="shared" si="1"/>
        <v>1820500</v>
      </c>
    </row>
    <row r="101" spans="1:8" x14ac:dyDescent="0.25">
      <c r="A101" s="12">
        <v>97</v>
      </c>
      <c r="B101" s="28">
        <v>44984</v>
      </c>
      <c r="C101" s="14" t="s">
        <v>204</v>
      </c>
      <c r="D101" s="33" t="s">
        <v>128</v>
      </c>
      <c r="E101" s="16" t="s">
        <v>129</v>
      </c>
      <c r="F101" s="17">
        <v>1938000</v>
      </c>
      <c r="G101" s="17">
        <v>80000</v>
      </c>
      <c r="H101" s="30">
        <f t="shared" si="1"/>
        <v>2018000</v>
      </c>
    </row>
    <row r="102" spans="1:8" x14ac:dyDescent="0.25">
      <c r="A102" s="12">
        <v>98</v>
      </c>
      <c r="B102" s="28">
        <v>44984</v>
      </c>
      <c r="C102" s="14" t="s">
        <v>205</v>
      </c>
      <c r="D102" s="33" t="s">
        <v>206</v>
      </c>
      <c r="E102" s="16" t="s">
        <v>2</v>
      </c>
      <c r="F102" s="17">
        <v>5122173520</v>
      </c>
      <c r="G102" s="17">
        <v>512217352</v>
      </c>
      <c r="H102" s="30">
        <f t="shared" si="1"/>
        <v>5634390872</v>
      </c>
    </row>
    <row r="103" spans="1:8" x14ac:dyDescent="0.25">
      <c r="A103" s="12">
        <v>99</v>
      </c>
      <c r="B103" s="28">
        <v>44985</v>
      </c>
      <c r="C103" s="14" t="s">
        <v>207</v>
      </c>
      <c r="D103" s="33" t="s">
        <v>15</v>
      </c>
      <c r="E103" s="16" t="s">
        <v>16</v>
      </c>
      <c r="F103" s="17">
        <v>50006750</v>
      </c>
      <c r="G103" s="17">
        <v>0</v>
      </c>
      <c r="H103" s="30">
        <f t="shared" si="1"/>
        <v>50006750</v>
      </c>
    </row>
    <row r="104" spans="1:8" x14ac:dyDescent="0.25">
      <c r="A104" s="12">
        <v>100</v>
      </c>
      <c r="B104" s="28">
        <v>44985</v>
      </c>
      <c r="C104" s="14" t="s">
        <v>208</v>
      </c>
      <c r="D104" s="33" t="s">
        <v>209</v>
      </c>
      <c r="E104" s="16" t="s">
        <v>210</v>
      </c>
      <c r="F104" s="17">
        <v>29840000</v>
      </c>
      <c r="G104" s="17">
        <v>2984000</v>
      </c>
      <c r="H104" s="30">
        <f t="shared" si="1"/>
        <v>32824000</v>
      </c>
    </row>
    <row r="105" spans="1:8" x14ac:dyDescent="0.25">
      <c r="A105" s="12">
        <v>101</v>
      </c>
      <c r="B105" s="28">
        <v>44985</v>
      </c>
      <c r="C105" s="14" t="s">
        <v>211</v>
      </c>
      <c r="D105" s="33" t="s">
        <v>212</v>
      </c>
      <c r="E105" s="16" t="s">
        <v>213</v>
      </c>
      <c r="F105" s="17">
        <v>8995355</v>
      </c>
      <c r="G105" s="17">
        <v>575379</v>
      </c>
      <c r="H105" s="30">
        <f t="shared" si="1"/>
        <v>9570734</v>
      </c>
    </row>
    <row r="106" spans="1:8" x14ac:dyDescent="0.25">
      <c r="A106" s="12">
        <v>102</v>
      </c>
      <c r="B106" s="28">
        <v>44985</v>
      </c>
      <c r="C106" s="14" t="s">
        <v>214</v>
      </c>
      <c r="D106" s="33" t="s">
        <v>215</v>
      </c>
      <c r="E106" s="16" t="s">
        <v>216</v>
      </c>
      <c r="F106" s="17">
        <v>1727273</v>
      </c>
      <c r="G106" s="17">
        <v>172727</v>
      </c>
      <c r="H106" s="30">
        <f t="shared" si="1"/>
        <v>1900000</v>
      </c>
    </row>
    <row r="107" spans="1:8" x14ac:dyDescent="0.25">
      <c r="A107" s="12">
        <v>103</v>
      </c>
      <c r="B107" s="28">
        <v>44985</v>
      </c>
      <c r="C107" s="14" t="s">
        <v>217</v>
      </c>
      <c r="D107" s="33" t="s">
        <v>218</v>
      </c>
      <c r="E107" s="16" t="s">
        <v>219</v>
      </c>
      <c r="F107" s="17">
        <v>261000</v>
      </c>
      <c r="G107" s="17">
        <v>26100</v>
      </c>
      <c r="H107" s="30">
        <f t="shared" si="1"/>
        <v>287100</v>
      </c>
    </row>
    <row r="108" spans="1:8" x14ac:dyDescent="0.25">
      <c r="A108" s="12">
        <v>104</v>
      </c>
      <c r="B108" s="28">
        <v>44985</v>
      </c>
      <c r="C108" s="14" t="s">
        <v>220</v>
      </c>
      <c r="D108" s="33" t="s">
        <v>9</v>
      </c>
      <c r="E108" s="16" t="s">
        <v>10</v>
      </c>
      <c r="F108" s="17">
        <v>9511454</v>
      </c>
      <c r="G108" s="17">
        <v>951145</v>
      </c>
      <c r="H108" s="30">
        <f t="shared" si="1"/>
        <v>10462599</v>
      </c>
    </row>
    <row r="109" spans="1:8" x14ac:dyDescent="0.25">
      <c r="A109" s="12">
        <v>105</v>
      </c>
      <c r="B109" s="28">
        <v>44985</v>
      </c>
      <c r="C109" s="14" t="s">
        <v>221</v>
      </c>
      <c r="D109" s="33" t="s">
        <v>222</v>
      </c>
      <c r="E109" s="16" t="s">
        <v>223</v>
      </c>
      <c r="F109" s="17">
        <v>15150000</v>
      </c>
      <c r="G109" s="17">
        <v>1515000</v>
      </c>
      <c r="H109" s="30">
        <f t="shared" si="1"/>
        <v>16665000</v>
      </c>
    </row>
    <row r="110" spans="1:8" s="51" customFormat="1" ht="14.25" x14ac:dyDescent="0.2">
      <c r="A110" s="48"/>
      <c r="B110" s="52"/>
      <c r="C110" s="53"/>
      <c r="D110" s="54"/>
      <c r="E110" s="53"/>
      <c r="F110" s="55">
        <f>SUM(F5:F109)</f>
        <v>16633491323</v>
      </c>
      <c r="G110" s="55">
        <f t="shared" ref="G110:H110" si="2">SUM(G5:G109)</f>
        <v>1449703184</v>
      </c>
      <c r="H110" s="55">
        <f t="shared" si="2"/>
        <v>18083194507</v>
      </c>
    </row>
  </sheetData>
  <mergeCells count="2">
    <mergeCell ref="A1:H1"/>
    <mergeCell ref="A2:H2"/>
  </mergeCells>
  <pageMargins left="0.7" right="0.7" top="0.75" bottom="0.75" header="0.3" footer="0.3"/>
  <pageSetup paperSize="9" scale="7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workbookViewId="0">
      <pane ySplit="4" topLeftCell="A92" activePane="bottomLeft" state="frozen"/>
      <selection pane="bottomLeft" activeCell="D101" sqref="D101"/>
    </sheetView>
  </sheetViews>
  <sheetFormatPr defaultRowHeight="15" x14ac:dyDescent="0.25"/>
  <cols>
    <col min="1" max="1" width="6.140625" style="1" customWidth="1"/>
    <col min="2" max="2" width="16.85546875" style="5" customWidth="1"/>
    <col min="3" max="3" width="16.85546875" style="7" customWidth="1"/>
    <col min="4" max="4" width="64.42578125" style="34" customWidth="1"/>
    <col min="5" max="5" width="17" style="45" customWidth="1"/>
    <col min="6" max="6" width="16.28515625" style="42" customWidth="1"/>
    <col min="7" max="7" width="16.42578125" style="42" customWidth="1"/>
    <col min="8" max="8" width="20.85546875" style="42" customWidth="1"/>
    <col min="9" max="16384" width="9.140625" style="1"/>
  </cols>
  <sheetData>
    <row r="1" spans="1:8" ht="21.75" customHeight="1" x14ac:dyDescent="0.25">
      <c r="A1" s="61" t="s">
        <v>224</v>
      </c>
      <c r="B1" s="61"/>
      <c r="C1" s="61"/>
      <c r="D1" s="61"/>
      <c r="E1" s="61"/>
      <c r="F1" s="61"/>
      <c r="G1" s="61"/>
      <c r="H1" s="61"/>
    </row>
    <row r="2" spans="1:8" x14ac:dyDescent="0.25">
      <c r="A2" s="62" t="s">
        <v>316</v>
      </c>
      <c r="B2" s="62"/>
      <c r="C2" s="62"/>
      <c r="D2" s="62"/>
      <c r="E2" s="62"/>
      <c r="F2" s="62"/>
      <c r="G2" s="62"/>
      <c r="H2" s="62"/>
    </row>
    <row r="3" spans="1:8" x14ac:dyDescent="0.25">
      <c r="A3" s="60"/>
      <c r="B3" s="27"/>
      <c r="C3" s="60"/>
      <c r="D3" s="31"/>
      <c r="E3" s="43"/>
      <c r="F3" s="36"/>
      <c r="G3" s="35"/>
      <c r="H3" s="35"/>
    </row>
    <row r="4" spans="1:8" s="4" customFormat="1" ht="14.25" x14ac:dyDescent="0.25">
      <c r="A4" s="9" t="s">
        <v>0</v>
      </c>
      <c r="B4" s="10" t="s">
        <v>226</v>
      </c>
      <c r="C4" s="9" t="s">
        <v>1</v>
      </c>
      <c r="D4" s="32" t="s">
        <v>227</v>
      </c>
      <c r="E4" s="37" t="s">
        <v>228</v>
      </c>
      <c r="F4" s="38" t="s">
        <v>229</v>
      </c>
      <c r="G4" s="38" t="s">
        <v>230</v>
      </c>
      <c r="H4" s="39" t="s">
        <v>231</v>
      </c>
    </row>
    <row r="5" spans="1:8" ht="18.75" customHeight="1" x14ac:dyDescent="0.25">
      <c r="A5" s="12">
        <v>1</v>
      </c>
      <c r="B5" s="65">
        <v>44568</v>
      </c>
      <c r="C5" s="66" t="s">
        <v>446</v>
      </c>
      <c r="D5" s="33" t="s">
        <v>447</v>
      </c>
      <c r="E5" s="44" t="s">
        <v>7</v>
      </c>
      <c r="F5" s="40">
        <v>18480000</v>
      </c>
      <c r="G5" s="40"/>
      <c r="H5" s="41">
        <f t="shared" ref="H5:H24" si="0">F5+G5</f>
        <v>18480000</v>
      </c>
    </row>
    <row r="6" spans="1:8" x14ac:dyDescent="0.25">
      <c r="A6" s="12">
        <v>2</v>
      </c>
      <c r="B6" s="65">
        <v>44575</v>
      </c>
      <c r="C6" s="66" t="s">
        <v>448</v>
      </c>
      <c r="D6" s="33" t="s">
        <v>447</v>
      </c>
      <c r="E6" s="44" t="s">
        <v>449</v>
      </c>
      <c r="F6" s="40">
        <v>19250000</v>
      </c>
      <c r="G6" s="40"/>
      <c r="H6" s="41">
        <f t="shared" si="0"/>
        <v>19250000</v>
      </c>
    </row>
    <row r="7" spans="1:8" x14ac:dyDescent="0.25">
      <c r="A7" s="12">
        <v>3</v>
      </c>
      <c r="B7" s="65">
        <v>44576</v>
      </c>
      <c r="C7" s="66" t="s">
        <v>459</v>
      </c>
      <c r="D7" s="33" t="s">
        <v>447</v>
      </c>
      <c r="E7" s="44" t="s">
        <v>450</v>
      </c>
      <c r="F7" s="40">
        <v>18900000</v>
      </c>
      <c r="G7" s="40"/>
      <c r="H7" s="41">
        <f t="shared" si="0"/>
        <v>18900000</v>
      </c>
    </row>
    <row r="8" spans="1:8" x14ac:dyDescent="0.25">
      <c r="A8" s="12">
        <v>4</v>
      </c>
      <c r="B8" s="65">
        <v>44583</v>
      </c>
      <c r="C8" s="66" t="s">
        <v>121</v>
      </c>
      <c r="D8" s="46" t="s">
        <v>337</v>
      </c>
      <c r="E8" s="47" t="s">
        <v>16</v>
      </c>
      <c r="F8" s="40">
        <v>15300000</v>
      </c>
      <c r="G8" s="40"/>
      <c r="H8" s="41">
        <f t="shared" si="0"/>
        <v>15300000</v>
      </c>
    </row>
    <row r="9" spans="1:8" x14ac:dyDescent="0.25">
      <c r="A9" s="12">
        <v>5</v>
      </c>
      <c r="B9" s="65">
        <v>44587</v>
      </c>
      <c r="C9" s="66" t="s">
        <v>460</v>
      </c>
      <c r="D9" s="33" t="s">
        <v>447</v>
      </c>
      <c r="E9" s="44" t="s">
        <v>451</v>
      </c>
      <c r="F9" s="40">
        <v>14040000</v>
      </c>
      <c r="G9" s="40"/>
      <c r="H9" s="41">
        <f t="shared" si="0"/>
        <v>14040000</v>
      </c>
    </row>
    <row r="10" spans="1:8" x14ac:dyDescent="0.25">
      <c r="A10" s="12">
        <v>6</v>
      </c>
      <c r="B10" s="65">
        <v>44600</v>
      </c>
      <c r="C10" s="66" t="s">
        <v>461</v>
      </c>
      <c r="D10" s="33" t="s">
        <v>447</v>
      </c>
      <c r="E10" s="44" t="s">
        <v>452</v>
      </c>
      <c r="F10" s="40">
        <v>19600000</v>
      </c>
      <c r="G10" s="40"/>
      <c r="H10" s="41">
        <f t="shared" si="0"/>
        <v>19600000</v>
      </c>
    </row>
    <row r="11" spans="1:8" x14ac:dyDescent="0.25">
      <c r="A11" s="12">
        <v>7</v>
      </c>
      <c r="B11" s="65">
        <v>44603</v>
      </c>
      <c r="C11" s="66" t="s">
        <v>462</v>
      </c>
      <c r="D11" s="33" t="s">
        <v>447</v>
      </c>
      <c r="E11" s="44" t="s">
        <v>453</v>
      </c>
      <c r="F11" s="40">
        <v>19250000</v>
      </c>
      <c r="G11" s="40"/>
      <c r="H11" s="41">
        <f t="shared" si="0"/>
        <v>19250000</v>
      </c>
    </row>
    <row r="12" spans="1:8" x14ac:dyDescent="0.25">
      <c r="A12" s="12">
        <v>8</v>
      </c>
      <c r="B12" s="65">
        <v>44609</v>
      </c>
      <c r="C12" s="66" t="s">
        <v>463</v>
      </c>
      <c r="D12" s="33" t="s">
        <v>447</v>
      </c>
      <c r="E12" s="44" t="s">
        <v>454</v>
      </c>
      <c r="F12" s="40">
        <v>19270000</v>
      </c>
      <c r="G12" s="40"/>
      <c r="H12" s="41">
        <f t="shared" si="0"/>
        <v>19270000</v>
      </c>
    </row>
    <row r="13" spans="1:8" x14ac:dyDescent="0.25">
      <c r="A13" s="12">
        <v>9</v>
      </c>
      <c r="B13" s="65">
        <v>44623</v>
      </c>
      <c r="C13" s="66" t="s">
        <v>385</v>
      </c>
      <c r="D13" s="33" t="s">
        <v>447</v>
      </c>
      <c r="E13" s="44" t="s">
        <v>455</v>
      </c>
      <c r="F13" s="40">
        <v>19200000</v>
      </c>
      <c r="G13" s="40"/>
      <c r="H13" s="41">
        <f t="shared" si="0"/>
        <v>19200000</v>
      </c>
    </row>
    <row r="14" spans="1:8" x14ac:dyDescent="0.25">
      <c r="A14" s="12">
        <v>10</v>
      </c>
      <c r="B14" s="65">
        <v>44629</v>
      </c>
      <c r="C14" s="66" t="s">
        <v>464</v>
      </c>
      <c r="D14" s="33" t="s">
        <v>447</v>
      </c>
      <c r="E14" s="44" t="s">
        <v>456</v>
      </c>
      <c r="F14" s="40">
        <v>18800000</v>
      </c>
      <c r="G14" s="40"/>
      <c r="H14" s="41">
        <f t="shared" si="0"/>
        <v>18800000</v>
      </c>
    </row>
    <row r="15" spans="1:8" x14ac:dyDescent="0.25">
      <c r="A15" s="12">
        <v>11</v>
      </c>
      <c r="B15" s="65">
        <v>44636</v>
      </c>
      <c r="C15" s="66" t="s">
        <v>465</v>
      </c>
      <c r="D15" s="33" t="s">
        <v>447</v>
      </c>
      <c r="E15" s="44" t="s">
        <v>457</v>
      </c>
      <c r="F15" s="40">
        <v>18200000</v>
      </c>
      <c r="G15" s="40"/>
      <c r="H15" s="41">
        <f t="shared" si="0"/>
        <v>18200000</v>
      </c>
    </row>
    <row r="16" spans="1:8" x14ac:dyDescent="0.25">
      <c r="A16" s="12">
        <v>12</v>
      </c>
      <c r="B16" s="65">
        <v>44641</v>
      </c>
      <c r="C16" s="66" t="s">
        <v>217</v>
      </c>
      <c r="D16" s="33" t="s">
        <v>447</v>
      </c>
      <c r="E16" s="44" t="s">
        <v>458</v>
      </c>
      <c r="F16" s="40">
        <v>16750000</v>
      </c>
      <c r="G16" s="40"/>
      <c r="H16" s="41">
        <f t="shared" si="0"/>
        <v>16750000</v>
      </c>
    </row>
    <row r="17" spans="1:8" x14ac:dyDescent="0.25">
      <c r="A17" s="12">
        <v>13</v>
      </c>
      <c r="B17" s="65">
        <v>44641</v>
      </c>
      <c r="C17" s="66" t="s">
        <v>14</v>
      </c>
      <c r="D17" s="33" t="s">
        <v>337</v>
      </c>
      <c r="E17" s="44" t="s">
        <v>16</v>
      </c>
      <c r="F17" s="40">
        <v>10280000</v>
      </c>
      <c r="G17" s="40"/>
      <c r="H17" s="41">
        <f t="shared" si="0"/>
        <v>10280000</v>
      </c>
    </row>
    <row r="18" spans="1:8" x14ac:dyDescent="0.25">
      <c r="A18" s="12">
        <v>14</v>
      </c>
      <c r="B18" s="65">
        <v>44649</v>
      </c>
      <c r="C18" s="66" t="s">
        <v>375</v>
      </c>
      <c r="D18" s="33" t="s">
        <v>447</v>
      </c>
      <c r="E18" s="44" t="s">
        <v>458</v>
      </c>
      <c r="F18" s="40">
        <v>19800000</v>
      </c>
      <c r="G18" s="40"/>
      <c r="H18" s="41">
        <f t="shared" si="0"/>
        <v>19800000</v>
      </c>
    </row>
    <row r="19" spans="1:8" x14ac:dyDescent="0.25">
      <c r="A19" s="12">
        <v>15</v>
      </c>
      <c r="B19" s="65">
        <v>44659</v>
      </c>
      <c r="C19" s="66" t="s">
        <v>466</v>
      </c>
      <c r="D19" s="33" t="s">
        <v>447</v>
      </c>
      <c r="E19" s="44" t="s">
        <v>458</v>
      </c>
      <c r="F19" s="40">
        <v>16000000</v>
      </c>
      <c r="G19" s="40"/>
      <c r="H19" s="41">
        <f t="shared" si="0"/>
        <v>16000000</v>
      </c>
    </row>
    <row r="20" spans="1:8" x14ac:dyDescent="0.25">
      <c r="A20" s="12">
        <v>16</v>
      </c>
      <c r="B20" s="65">
        <v>44665</v>
      </c>
      <c r="C20" s="66" t="s">
        <v>467</v>
      </c>
      <c r="D20" s="33" t="s">
        <v>447</v>
      </c>
      <c r="E20" s="44" t="s">
        <v>458</v>
      </c>
      <c r="F20" s="40">
        <v>17600000</v>
      </c>
      <c r="G20" s="40"/>
      <c r="H20" s="41">
        <f t="shared" si="0"/>
        <v>17600000</v>
      </c>
    </row>
    <row r="21" spans="1:8" x14ac:dyDescent="0.25">
      <c r="A21" s="12">
        <v>17</v>
      </c>
      <c r="B21" s="65">
        <v>44762</v>
      </c>
      <c r="C21" s="66" t="s">
        <v>469</v>
      </c>
      <c r="D21" s="33" t="s">
        <v>468</v>
      </c>
      <c r="E21" s="44" t="s">
        <v>34</v>
      </c>
      <c r="F21" s="40">
        <v>2650000</v>
      </c>
      <c r="G21" s="40">
        <v>212000</v>
      </c>
      <c r="H21" s="41">
        <f t="shared" si="0"/>
        <v>2862000</v>
      </c>
    </row>
    <row r="22" spans="1:8" x14ac:dyDescent="0.25">
      <c r="A22" s="12">
        <v>18</v>
      </c>
      <c r="B22" s="65">
        <v>44924</v>
      </c>
      <c r="C22" s="66" t="s">
        <v>470</v>
      </c>
      <c r="D22" s="33" t="s">
        <v>402</v>
      </c>
      <c r="E22" s="44" t="s">
        <v>312</v>
      </c>
      <c r="F22" s="40">
        <v>14356812</v>
      </c>
      <c r="G22" s="40">
        <v>1148545</v>
      </c>
      <c r="H22" s="41">
        <f t="shared" si="0"/>
        <v>15505357</v>
      </c>
    </row>
    <row r="23" spans="1:8" x14ac:dyDescent="0.25">
      <c r="A23" s="12">
        <v>19</v>
      </c>
      <c r="B23" s="65">
        <v>44924</v>
      </c>
      <c r="C23" s="66" t="s">
        <v>471</v>
      </c>
      <c r="D23" s="33" t="s">
        <v>402</v>
      </c>
      <c r="E23" s="44" t="s">
        <v>312</v>
      </c>
      <c r="F23" s="40">
        <v>55034447</v>
      </c>
      <c r="G23" s="40">
        <v>4402756</v>
      </c>
      <c r="H23" s="41">
        <f t="shared" si="0"/>
        <v>59437203</v>
      </c>
    </row>
    <row r="24" spans="1:8" x14ac:dyDescent="0.25">
      <c r="A24" s="12">
        <v>20</v>
      </c>
      <c r="B24" s="65">
        <v>44924</v>
      </c>
      <c r="C24" s="66" t="s">
        <v>472</v>
      </c>
      <c r="D24" s="33" t="s">
        <v>402</v>
      </c>
      <c r="E24" s="44" t="s">
        <v>312</v>
      </c>
      <c r="F24" s="40">
        <v>11964010</v>
      </c>
      <c r="G24" s="40">
        <v>957121</v>
      </c>
      <c r="H24" s="41">
        <f t="shared" si="0"/>
        <v>12921131</v>
      </c>
    </row>
    <row r="25" spans="1:8" x14ac:dyDescent="0.25">
      <c r="A25" s="12">
        <v>21</v>
      </c>
      <c r="B25" s="65">
        <v>44985</v>
      </c>
      <c r="C25" s="66" t="s">
        <v>318</v>
      </c>
      <c r="D25" s="67" t="s">
        <v>319</v>
      </c>
      <c r="E25" s="44" t="s">
        <v>313</v>
      </c>
      <c r="F25" s="40">
        <v>264135205</v>
      </c>
      <c r="G25" s="40">
        <v>26413521</v>
      </c>
      <c r="H25" s="41">
        <f t="shared" ref="H25:H85" si="1">F25+G25</f>
        <v>290548726</v>
      </c>
    </row>
    <row r="26" spans="1:8" x14ac:dyDescent="0.25">
      <c r="A26" s="12">
        <v>22</v>
      </c>
      <c r="B26" s="65">
        <v>44985</v>
      </c>
      <c r="C26" s="66" t="s">
        <v>220</v>
      </c>
      <c r="D26" s="67" t="s">
        <v>320</v>
      </c>
      <c r="E26" s="44" t="s">
        <v>10</v>
      </c>
      <c r="F26" s="40">
        <v>9511454</v>
      </c>
      <c r="G26" s="40">
        <v>951145</v>
      </c>
      <c r="H26" s="41">
        <f t="shared" si="1"/>
        <v>10462599</v>
      </c>
    </row>
    <row r="27" spans="1:8" x14ac:dyDescent="0.25">
      <c r="A27" s="12">
        <v>23</v>
      </c>
      <c r="B27" s="65">
        <v>44986</v>
      </c>
      <c r="C27" s="66" t="s">
        <v>321</v>
      </c>
      <c r="D27" s="67" t="s">
        <v>322</v>
      </c>
      <c r="E27" s="44" t="s">
        <v>88</v>
      </c>
      <c r="F27" s="40">
        <v>143546</v>
      </c>
      <c r="G27" s="40">
        <v>14356</v>
      </c>
      <c r="H27" s="41">
        <f t="shared" si="1"/>
        <v>157902</v>
      </c>
    </row>
    <row r="28" spans="1:8" x14ac:dyDescent="0.25">
      <c r="A28" s="12">
        <v>24</v>
      </c>
      <c r="B28" s="65">
        <v>44986</v>
      </c>
      <c r="C28" s="66" t="s">
        <v>323</v>
      </c>
      <c r="D28" s="67" t="s">
        <v>322</v>
      </c>
      <c r="E28" s="44" t="s">
        <v>88</v>
      </c>
      <c r="F28" s="40">
        <v>50095</v>
      </c>
      <c r="G28" s="40">
        <v>5010</v>
      </c>
      <c r="H28" s="41">
        <f t="shared" si="1"/>
        <v>55105</v>
      </c>
    </row>
    <row r="29" spans="1:8" x14ac:dyDescent="0.25">
      <c r="A29" s="12">
        <v>25</v>
      </c>
      <c r="B29" s="65">
        <v>44986</v>
      </c>
      <c r="C29" s="66" t="s">
        <v>324</v>
      </c>
      <c r="D29" s="67" t="s">
        <v>322</v>
      </c>
      <c r="E29" s="44" t="s">
        <v>88</v>
      </c>
      <c r="F29" s="40">
        <v>236364</v>
      </c>
      <c r="G29" s="40">
        <v>23636</v>
      </c>
      <c r="H29" s="41">
        <f t="shared" si="1"/>
        <v>260000</v>
      </c>
    </row>
    <row r="30" spans="1:8" x14ac:dyDescent="0.25">
      <c r="A30" s="12">
        <v>26</v>
      </c>
      <c r="B30" s="65">
        <v>44986</v>
      </c>
      <c r="C30" s="66" t="s">
        <v>325</v>
      </c>
      <c r="D30" s="67" t="s">
        <v>322</v>
      </c>
      <c r="E30" s="44" t="s">
        <v>88</v>
      </c>
      <c r="F30" s="40">
        <v>20000</v>
      </c>
      <c r="G30" s="40">
        <v>2000</v>
      </c>
      <c r="H30" s="41">
        <f t="shared" si="1"/>
        <v>22000</v>
      </c>
    </row>
    <row r="31" spans="1:8" x14ac:dyDescent="0.25">
      <c r="A31" s="12">
        <v>27</v>
      </c>
      <c r="B31" s="65">
        <v>44987</v>
      </c>
      <c r="C31" s="66" t="s">
        <v>326</v>
      </c>
      <c r="D31" s="67" t="s">
        <v>327</v>
      </c>
      <c r="E31" s="44" t="s">
        <v>328</v>
      </c>
      <c r="F31" s="40">
        <v>954546</v>
      </c>
      <c r="G31" s="40">
        <v>95454</v>
      </c>
      <c r="H31" s="41">
        <f t="shared" si="1"/>
        <v>1050000</v>
      </c>
    </row>
    <row r="32" spans="1:8" x14ac:dyDescent="0.25">
      <c r="A32" s="12">
        <v>28</v>
      </c>
      <c r="B32" s="65">
        <v>44987</v>
      </c>
      <c r="C32" s="66" t="s">
        <v>329</v>
      </c>
      <c r="D32" s="67" t="s">
        <v>330</v>
      </c>
      <c r="E32" s="44" t="s">
        <v>102</v>
      </c>
      <c r="F32" s="40">
        <v>533822</v>
      </c>
      <c r="G32" s="40">
        <v>53382</v>
      </c>
      <c r="H32" s="41">
        <f t="shared" si="1"/>
        <v>587204</v>
      </c>
    </row>
    <row r="33" spans="1:8" x14ac:dyDescent="0.25">
      <c r="A33" s="12">
        <v>29</v>
      </c>
      <c r="B33" s="65">
        <v>44987</v>
      </c>
      <c r="C33" s="66" t="s">
        <v>331</v>
      </c>
      <c r="D33" s="67" t="s">
        <v>330</v>
      </c>
      <c r="E33" s="44" t="s">
        <v>102</v>
      </c>
      <c r="F33" s="40">
        <v>233756</v>
      </c>
      <c r="G33" s="40">
        <v>23376</v>
      </c>
      <c r="H33" s="41">
        <f t="shared" si="1"/>
        <v>257132</v>
      </c>
    </row>
    <row r="34" spans="1:8" x14ac:dyDescent="0.25">
      <c r="A34" s="12">
        <v>30</v>
      </c>
      <c r="B34" s="65">
        <v>44987</v>
      </c>
      <c r="C34" s="66" t="s">
        <v>332</v>
      </c>
      <c r="D34" s="67" t="s">
        <v>327</v>
      </c>
      <c r="E34" s="44" t="s">
        <v>328</v>
      </c>
      <c r="F34" s="40">
        <v>1409091</v>
      </c>
      <c r="G34" s="40">
        <v>140909</v>
      </c>
      <c r="H34" s="41">
        <f t="shared" si="1"/>
        <v>1550000</v>
      </c>
    </row>
    <row r="35" spans="1:8" x14ac:dyDescent="0.25">
      <c r="A35" s="12">
        <v>31</v>
      </c>
      <c r="B35" s="65">
        <v>44987</v>
      </c>
      <c r="C35" s="66" t="s">
        <v>333</v>
      </c>
      <c r="D35" s="67" t="s">
        <v>334</v>
      </c>
      <c r="E35" s="44" t="s">
        <v>335</v>
      </c>
      <c r="F35" s="40">
        <v>1227273</v>
      </c>
      <c r="G35" s="40">
        <v>122727</v>
      </c>
      <c r="H35" s="41">
        <f t="shared" si="1"/>
        <v>1350000</v>
      </c>
    </row>
    <row r="36" spans="1:8" x14ac:dyDescent="0.25">
      <c r="A36" s="12">
        <v>32</v>
      </c>
      <c r="B36" s="65">
        <v>44987</v>
      </c>
      <c r="C36" s="66" t="s">
        <v>336</v>
      </c>
      <c r="D36" s="67" t="s">
        <v>337</v>
      </c>
      <c r="E36" s="44" t="s">
        <v>16</v>
      </c>
      <c r="F36" s="40">
        <v>10280000</v>
      </c>
      <c r="G36" s="40">
        <v>0</v>
      </c>
      <c r="H36" s="41">
        <f t="shared" si="1"/>
        <v>10280000</v>
      </c>
    </row>
    <row r="37" spans="1:8" x14ac:dyDescent="0.25">
      <c r="A37" s="12">
        <v>33</v>
      </c>
      <c r="B37" s="65">
        <v>44988</v>
      </c>
      <c r="C37" s="66" t="s">
        <v>338</v>
      </c>
      <c r="D37" s="67" t="s">
        <v>339</v>
      </c>
      <c r="E37" s="44" t="s">
        <v>340</v>
      </c>
      <c r="F37" s="40">
        <v>3989783</v>
      </c>
      <c r="G37" s="40">
        <v>389978</v>
      </c>
      <c r="H37" s="41">
        <f t="shared" si="1"/>
        <v>4379761</v>
      </c>
    </row>
    <row r="38" spans="1:8" x14ac:dyDescent="0.25">
      <c r="A38" s="12">
        <v>34</v>
      </c>
      <c r="B38" s="65">
        <v>44989</v>
      </c>
      <c r="C38" s="66" t="s">
        <v>246</v>
      </c>
      <c r="D38" s="67" t="s">
        <v>341</v>
      </c>
      <c r="E38" s="44" t="s">
        <v>123</v>
      </c>
      <c r="F38" s="40">
        <v>1104639430</v>
      </c>
      <c r="G38" s="40">
        <v>110463943</v>
      </c>
      <c r="H38" s="41">
        <f t="shared" si="1"/>
        <v>1215103373</v>
      </c>
    </row>
    <row r="39" spans="1:8" x14ac:dyDescent="0.25">
      <c r="A39" s="12">
        <v>35</v>
      </c>
      <c r="B39" s="65">
        <v>44989</v>
      </c>
      <c r="C39" s="66" t="s">
        <v>342</v>
      </c>
      <c r="D39" s="67" t="s">
        <v>343</v>
      </c>
      <c r="E39" s="44" t="s">
        <v>159</v>
      </c>
      <c r="F39" s="40">
        <v>74546</v>
      </c>
      <c r="G39" s="40">
        <v>7454</v>
      </c>
      <c r="H39" s="41">
        <f t="shared" si="1"/>
        <v>82000</v>
      </c>
    </row>
    <row r="40" spans="1:8" x14ac:dyDescent="0.25">
      <c r="A40" s="12">
        <v>36</v>
      </c>
      <c r="B40" s="65">
        <v>44989</v>
      </c>
      <c r="C40" s="66" t="s">
        <v>344</v>
      </c>
      <c r="D40" s="67" t="s">
        <v>345</v>
      </c>
      <c r="E40" s="44" t="s">
        <v>346</v>
      </c>
      <c r="F40" s="40">
        <v>1433000</v>
      </c>
      <c r="G40" s="40">
        <v>143300</v>
      </c>
      <c r="H40" s="41">
        <f t="shared" si="1"/>
        <v>1576300</v>
      </c>
    </row>
    <row r="41" spans="1:8" x14ac:dyDescent="0.25">
      <c r="A41" s="12">
        <v>37</v>
      </c>
      <c r="B41" s="65">
        <v>44990</v>
      </c>
      <c r="C41" s="66" t="s">
        <v>347</v>
      </c>
      <c r="D41" s="67" t="s">
        <v>348</v>
      </c>
      <c r="E41" s="44" t="s">
        <v>129</v>
      </c>
      <c r="F41" s="40">
        <v>2400000</v>
      </c>
      <c r="G41" s="40">
        <v>204000</v>
      </c>
      <c r="H41" s="41">
        <f t="shared" si="1"/>
        <v>2604000</v>
      </c>
    </row>
    <row r="42" spans="1:8" x14ac:dyDescent="0.25">
      <c r="A42" s="12">
        <v>38</v>
      </c>
      <c r="B42" s="65">
        <v>44991</v>
      </c>
      <c r="C42" s="66" t="s">
        <v>349</v>
      </c>
      <c r="D42" s="67" t="s">
        <v>350</v>
      </c>
      <c r="E42" s="44" t="s">
        <v>110</v>
      </c>
      <c r="F42" s="40">
        <v>11880000</v>
      </c>
      <c r="G42" s="40">
        <v>0</v>
      </c>
      <c r="H42" s="41">
        <f t="shared" si="1"/>
        <v>11880000</v>
      </c>
    </row>
    <row r="43" spans="1:8" x14ac:dyDescent="0.25">
      <c r="A43" s="12">
        <v>39</v>
      </c>
      <c r="B43" s="65">
        <v>44991</v>
      </c>
      <c r="C43" s="66" t="s">
        <v>351</v>
      </c>
      <c r="D43" s="67" t="s">
        <v>343</v>
      </c>
      <c r="E43" s="44" t="s">
        <v>159</v>
      </c>
      <c r="F43" s="40">
        <v>219091</v>
      </c>
      <c r="G43" s="40">
        <v>21909</v>
      </c>
      <c r="H43" s="41">
        <f t="shared" si="1"/>
        <v>241000</v>
      </c>
    </row>
    <row r="44" spans="1:8" x14ac:dyDescent="0.25">
      <c r="A44" s="12">
        <v>40</v>
      </c>
      <c r="B44" s="65">
        <v>44992</v>
      </c>
      <c r="C44" s="66" t="s">
        <v>352</v>
      </c>
      <c r="D44" s="67" t="s">
        <v>353</v>
      </c>
      <c r="E44" s="44" t="s">
        <v>183</v>
      </c>
      <c r="F44" s="40">
        <v>2480000</v>
      </c>
      <c r="G44" s="40">
        <v>248000</v>
      </c>
      <c r="H44" s="41">
        <f t="shared" si="1"/>
        <v>2728000</v>
      </c>
    </row>
    <row r="45" spans="1:8" x14ac:dyDescent="0.25">
      <c r="A45" s="12">
        <v>41</v>
      </c>
      <c r="B45" s="65">
        <v>44992</v>
      </c>
      <c r="C45" s="66" t="s">
        <v>354</v>
      </c>
      <c r="D45" s="67" t="s">
        <v>355</v>
      </c>
      <c r="E45" s="44" t="s">
        <v>136</v>
      </c>
      <c r="F45" s="40">
        <v>2545455</v>
      </c>
      <c r="G45" s="40">
        <v>254545</v>
      </c>
      <c r="H45" s="41">
        <f t="shared" si="1"/>
        <v>2800000</v>
      </c>
    </row>
    <row r="46" spans="1:8" x14ac:dyDescent="0.25">
      <c r="A46" s="12">
        <v>42</v>
      </c>
      <c r="B46" s="65">
        <v>44992</v>
      </c>
      <c r="C46" s="66" t="s">
        <v>356</v>
      </c>
      <c r="D46" s="67" t="s">
        <v>348</v>
      </c>
      <c r="E46" s="44" t="s">
        <v>129</v>
      </c>
      <c r="F46" s="40">
        <v>2169000</v>
      </c>
      <c r="G46" s="40">
        <v>160000</v>
      </c>
      <c r="H46" s="41">
        <f t="shared" si="1"/>
        <v>2329000</v>
      </c>
    </row>
    <row r="47" spans="1:8" x14ac:dyDescent="0.25">
      <c r="A47" s="12">
        <v>43</v>
      </c>
      <c r="B47" s="65">
        <v>44992</v>
      </c>
      <c r="C47" s="66" t="s">
        <v>357</v>
      </c>
      <c r="D47" s="67" t="s">
        <v>358</v>
      </c>
      <c r="E47" s="44" t="s">
        <v>359</v>
      </c>
      <c r="F47" s="40">
        <v>78181819</v>
      </c>
      <c r="G47" s="40">
        <v>7818181</v>
      </c>
      <c r="H47" s="41">
        <f t="shared" si="1"/>
        <v>86000000</v>
      </c>
    </row>
    <row r="48" spans="1:8" x14ac:dyDescent="0.25">
      <c r="A48" s="12">
        <v>44</v>
      </c>
      <c r="B48" s="65">
        <v>44992</v>
      </c>
      <c r="C48" s="66" t="s">
        <v>360</v>
      </c>
      <c r="D48" s="67" t="s">
        <v>361</v>
      </c>
      <c r="E48" s="44" t="s">
        <v>117</v>
      </c>
      <c r="F48" s="40">
        <v>3246862</v>
      </c>
      <c r="G48" s="40">
        <v>324686</v>
      </c>
      <c r="H48" s="41">
        <f t="shared" si="1"/>
        <v>3571548</v>
      </c>
    </row>
    <row r="49" spans="1:8" x14ac:dyDescent="0.25">
      <c r="A49" s="12">
        <v>45</v>
      </c>
      <c r="B49" s="65">
        <v>44992</v>
      </c>
      <c r="C49" s="66" t="s">
        <v>473</v>
      </c>
      <c r="D49" s="67" t="s">
        <v>475</v>
      </c>
      <c r="E49" s="44" t="s">
        <v>474</v>
      </c>
      <c r="F49" s="40">
        <v>920455</v>
      </c>
      <c r="G49" s="40">
        <v>92046</v>
      </c>
      <c r="H49" s="41">
        <f t="shared" si="1"/>
        <v>1012501</v>
      </c>
    </row>
    <row r="50" spans="1:8" x14ac:dyDescent="0.25">
      <c r="A50" s="12">
        <v>46</v>
      </c>
      <c r="B50" s="65">
        <v>44993</v>
      </c>
      <c r="C50" s="66" t="s">
        <v>121</v>
      </c>
      <c r="D50" s="67" t="s">
        <v>362</v>
      </c>
      <c r="E50" s="44" t="s">
        <v>363</v>
      </c>
      <c r="F50" s="40">
        <v>9000000</v>
      </c>
      <c r="G50" s="40">
        <v>900000</v>
      </c>
      <c r="H50" s="41">
        <f t="shared" si="1"/>
        <v>9900000</v>
      </c>
    </row>
    <row r="51" spans="1:8" x14ac:dyDescent="0.25">
      <c r="A51" s="12">
        <v>47</v>
      </c>
      <c r="B51" s="65">
        <v>44993</v>
      </c>
      <c r="C51" s="66" t="s">
        <v>160</v>
      </c>
      <c r="D51" s="67" t="s">
        <v>362</v>
      </c>
      <c r="E51" s="44" t="s">
        <v>363</v>
      </c>
      <c r="F51" s="40">
        <v>46500000</v>
      </c>
      <c r="G51" s="40">
        <v>4650000</v>
      </c>
      <c r="H51" s="41">
        <f t="shared" si="1"/>
        <v>51150000</v>
      </c>
    </row>
    <row r="52" spans="1:8" x14ac:dyDescent="0.25">
      <c r="A52" s="12">
        <v>48</v>
      </c>
      <c r="B52" s="65">
        <v>44993</v>
      </c>
      <c r="C52" s="66" t="s">
        <v>364</v>
      </c>
      <c r="D52" s="67" t="s">
        <v>365</v>
      </c>
      <c r="E52" s="44" t="s">
        <v>94</v>
      </c>
      <c r="F52" s="40">
        <v>1626652</v>
      </c>
      <c r="G52" s="40">
        <v>162665</v>
      </c>
      <c r="H52" s="41">
        <f t="shared" si="1"/>
        <v>1789317</v>
      </c>
    </row>
    <row r="53" spans="1:8" x14ac:dyDescent="0.25">
      <c r="A53" s="12">
        <v>49</v>
      </c>
      <c r="B53" s="65">
        <v>44993</v>
      </c>
      <c r="C53" s="66" t="s">
        <v>366</v>
      </c>
      <c r="D53" s="67" t="s">
        <v>365</v>
      </c>
      <c r="E53" s="44" t="s">
        <v>94</v>
      </c>
      <c r="F53" s="40">
        <v>8621254</v>
      </c>
      <c r="G53" s="40">
        <v>862125</v>
      </c>
      <c r="H53" s="41">
        <f t="shared" si="1"/>
        <v>9483379</v>
      </c>
    </row>
    <row r="54" spans="1:8" x14ac:dyDescent="0.25">
      <c r="A54" s="12">
        <v>50</v>
      </c>
      <c r="B54" s="65">
        <v>44993</v>
      </c>
      <c r="C54" s="66" t="s">
        <v>367</v>
      </c>
      <c r="D54" s="67" t="s">
        <v>365</v>
      </c>
      <c r="E54" s="44" t="s">
        <v>94</v>
      </c>
      <c r="F54" s="40">
        <v>3659966</v>
      </c>
      <c r="G54" s="40">
        <v>365997</v>
      </c>
      <c r="H54" s="41">
        <f t="shared" si="1"/>
        <v>4025963</v>
      </c>
    </row>
    <row r="55" spans="1:8" x14ac:dyDescent="0.25">
      <c r="A55" s="12">
        <v>51</v>
      </c>
      <c r="B55" s="65">
        <v>44993</v>
      </c>
      <c r="C55" s="66" t="s">
        <v>368</v>
      </c>
      <c r="D55" s="67" t="s">
        <v>365</v>
      </c>
      <c r="E55" s="44" t="s">
        <v>94</v>
      </c>
      <c r="F55" s="40">
        <v>5693281</v>
      </c>
      <c r="G55" s="40">
        <v>569328</v>
      </c>
      <c r="H55" s="41">
        <f t="shared" si="1"/>
        <v>6262609</v>
      </c>
    </row>
    <row r="56" spans="1:8" x14ac:dyDescent="0.25">
      <c r="A56" s="12">
        <v>52</v>
      </c>
      <c r="B56" s="65">
        <v>44993</v>
      </c>
      <c r="C56" s="66" t="s">
        <v>369</v>
      </c>
      <c r="D56" s="67" t="s">
        <v>365</v>
      </c>
      <c r="E56" s="44" t="s">
        <v>94</v>
      </c>
      <c r="F56" s="40">
        <v>3253303</v>
      </c>
      <c r="G56" s="40">
        <v>325330</v>
      </c>
      <c r="H56" s="41">
        <f t="shared" si="1"/>
        <v>3578633</v>
      </c>
    </row>
    <row r="57" spans="1:8" x14ac:dyDescent="0.25">
      <c r="A57" s="12">
        <v>53</v>
      </c>
      <c r="B57" s="65">
        <v>44993</v>
      </c>
      <c r="C57" s="66" t="s">
        <v>370</v>
      </c>
      <c r="D57" s="67" t="s">
        <v>365</v>
      </c>
      <c r="E57" s="44" t="s">
        <v>94</v>
      </c>
      <c r="F57" s="40">
        <v>813326</v>
      </c>
      <c r="G57" s="40">
        <v>81333</v>
      </c>
      <c r="H57" s="41">
        <f t="shared" si="1"/>
        <v>894659</v>
      </c>
    </row>
    <row r="58" spans="1:8" x14ac:dyDescent="0.25">
      <c r="A58" s="12">
        <v>54</v>
      </c>
      <c r="B58" s="65">
        <v>44993</v>
      </c>
      <c r="C58" s="66" t="s">
        <v>371</v>
      </c>
      <c r="D58" s="67" t="s">
        <v>372</v>
      </c>
      <c r="E58" s="44" t="s">
        <v>113</v>
      </c>
      <c r="F58" s="40">
        <v>5950000</v>
      </c>
      <c r="G58" s="40">
        <v>595000</v>
      </c>
      <c r="H58" s="41">
        <f t="shared" si="1"/>
        <v>6545000</v>
      </c>
    </row>
    <row r="59" spans="1:8" x14ac:dyDescent="0.25">
      <c r="A59" s="12">
        <v>55</v>
      </c>
      <c r="B59" s="65">
        <v>44994</v>
      </c>
      <c r="C59" s="66" t="s">
        <v>373</v>
      </c>
      <c r="D59" s="67" t="s">
        <v>374</v>
      </c>
      <c r="E59" s="44" t="s">
        <v>186</v>
      </c>
      <c r="F59" s="40">
        <v>17000000</v>
      </c>
      <c r="G59" s="40">
        <v>1700000</v>
      </c>
      <c r="H59" s="41">
        <f t="shared" si="1"/>
        <v>18700000</v>
      </c>
    </row>
    <row r="60" spans="1:8" x14ac:dyDescent="0.25">
      <c r="A60" s="12">
        <v>56</v>
      </c>
      <c r="B60" s="65">
        <v>44995</v>
      </c>
      <c r="C60" s="66" t="s">
        <v>375</v>
      </c>
      <c r="D60" s="67" t="s">
        <v>376</v>
      </c>
      <c r="E60" s="44" t="s">
        <v>377</v>
      </c>
      <c r="F60" s="40">
        <v>20675832</v>
      </c>
      <c r="G60" s="40">
        <v>2067583</v>
      </c>
      <c r="H60" s="41">
        <f t="shared" si="1"/>
        <v>22743415</v>
      </c>
    </row>
    <row r="61" spans="1:8" x14ac:dyDescent="0.25">
      <c r="A61" s="12">
        <v>57</v>
      </c>
      <c r="B61" s="65">
        <v>44995</v>
      </c>
      <c r="C61" s="66" t="s">
        <v>378</v>
      </c>
      <c r="D61" s="67" t="s">
        <v>376</v>
      </c>
      <c r="E61" s="44" t="s">
        <v>377</v>
      </c>
      <c r="F61" s="40">
        <v>20146150</v>
      </c>
      <c r="G61" s="40">
        <v>2014615</v>
      </c>
      <c r="H61" s="41">
        <f t="shared" si="1"/>
        <v>22160765</v>
      </c>
    </row>
    <row r="62" spans="1:8" x14ac:dyDescent="0.25">
      <c r="A62" s="12">
        <v>58</v>
      </c>
      <c r="B62" s="65">
        <v>44995</v>
      </c>
      <c r="C62" s="66" t="s">
        <v>379</v>
      </c>
      <c r="D62" s="67" t="s">
        <v>348</v>
      </c>
      <c r="E62" s="44" t="s">
        <v>129</v>
      </c>
      <c r="F62" s="40">
        <v>2169000</v>
      </c>
      <c r="G62" s="40">
        <v>160000</v>
      </c>
      <c r="H62" s="41">
        <f t="shared" ref="H62" si="2">F62+G62</f>
        <v>2329000</v>
      </c>
    </row>
    <row r="63" spans="1:8" x14ac:dyDescent="0.25">
      <c r="A63" s="12">
        <v>59</v>
      </c>
      <c r="B63" s="65">
        <v>44995</v>
      </c>
      <c r="C63" s="66" t="s">
        <v>380</v>
      </c>
      <c r="D63" s="67" t="s">
        <v>343</v>
      </c>
      <c r="E63" s="44" t="s">
        <v>159</v>
      </c>
      <c r="F63" s="40">
        <v>90909</v>
      </c>
      <c r="G63" s="40">
        <v>9091</v>
      </c>
      <c r="H63" s="41">
        <f t="shared" si="1"/>
        <v>100000</v>
      </c>
    </row>
    <row r="64" spans="1:8" x14ac:dyDescent="0.25">
      <c r="A64" s="12">
        <v>60</v>
      </c>
      <c r="B64" s="65">
        <v>44996</v>
      </c>
      <c r="C64" s="66" t="s">
        <v>381</v>
      </c>
      <c r="D64" s="67" t="s">
        <v>382</v>
      </c>
      <c r="E64" s="44" t="s">
        <v>383</v>
      </c>
      <c r="F64" s="40">
        <v>1050000</v>
      </c>
      <c r="G64" s="40">
        <v>105000</v>
      </c>
      <c r="H64" s="41">
        <f t="shared" si="1"/>
        <v>1155000</v>
      </c>
    </row>
    <row r="65" spans="1:8" x14ac:dyDescent="0.25">
      <c r="A65" s="12">
        <v>61</v>
      </c>
      <c r="B65" s="65">
        <v>44996</v>
      </c>
      <c r="C65" s="66" t="s">
        <v>352</v>
      </c>
      <c r="D65" s="67" t="s">
        <v>341</v>
      </c>
      <c r="E65" s="44" t="s">
        <v>123</v>
      </c>
      <c r="F65" s="40">
        <v>1429067833</v>
      </c>
      <c r="G65" s="40">
        <v>142906783</v>
      </c>
      <c r="H65" s="41">
        <f t="shared" si="1"/>
        <v>1571974616</v>
      </c>
    </row>
    <row r="66" spans="1:8" x14ac:dyDescent="0.25">
      <c r="A66" s="12">
        <v>62</v>
      </c>
      <c r="B66" s="65">
        <v>44996</v>
      </c>
      <c r="C66" s="66" t="s">
        <v>384</v>
      </c>
      <c r="D66" s="67" t="s">
        <v>343</v>
      </c>
      <c r="E66" s="44" t="s">
        <v>159</v>
      </c>
      <c r="F66" s="40">
        <v>94545</v>
      </c>
      <c r="G66" s="40">
        <v>9455</v>
      </c>
      <c r="H66" s="41">
        <f t="shared" si="1"/>
        <v>104000</v>
      </c>
    </row>
    <row r="67" spans="1:8" x14ac:dyDescent="0.25">
      <c r="A67" s="12">
        <v>63</v>
      </c>
      <c r="B67" s="65">
        <v>44996</v>
      </c>
      <c r="C67" s="66" t="s">
        <v>385</v>
      </c>
      <c r="D67" s="67" t="s">
        <v>386</v>
      </c>
      <c r="E67" s="44" t="s">
        <v>387</v>
      </c>
      <c r="F67" s="40">
        <v>2678021</v>
      </c>
      <c r="G67" s="40">
        <v>267802</v>
      </c>
      <c r="H67" s="41">
        <f t="shared" si="1"/>
        <v>2945823</v>
      </c>
    </row>
    <row r="68" spans="1:8" x14ac:dyDescent="0.25">
      <c r="A68" s="12">
        <v>64</v>
      </c>
      <c r="B68" s="65">
        <v>44997</v>
      </c>
      <c r="C68" s="66" t="s">
        <v>388</v>
      </c>
      <c r="D68" s="67" t="s">
        <v>337</v>
      </c>
      <c r="E68" s="44" t="s">
        <v>16</v>
      </c>
      <c r="F68" s="40">
        <v>10280000</v>
      </c>
      <c r="G68" s="40"/>
      <c r="H68" s="41">
        <f t="shared" si="1"/>
        <v>10280000</v>
      </c>
    </row>
    <row r="69" spans="1:8" x14ac:dyDescent="0.25">
      <c r="A69" s="12">
        <v>65</v>
      </c>
      <c r="B69" s="65">
        <v>44998</v>
      </c>
      <c r="C69" s="66" t="s">
        <v>389</v>
      </c>
      <c r="D69" s="67" t="s">
        <v>390</v>
      </c>
      <c r="E69" s="44" t="s">
        <v>391</v>
      </c>
      <c r="F69" s="40">
        <v>14027273</v>
      </c>
      <c r="G69" s="40">
        <v>1402727</v>
      </c>
      <c r="H69" s="41">
        <f t="shared" si="1"/>
        <v>15430000</v>
      </c>
    </row>
    <row r="70" spans="1:8" x14ac:dyDescent="0.25">
      <c r="A70" s="12">
        <v>66</v>
      </c>
      <c r="B70" s="65">
        <v>44998</v>
      </c>
      <c r="C70" s="66" t="s">
        <v>392</v>
      </c>
      <c r="D70" s="67" t="s">
        <v>343</v>
      </c>
      <c r="E70" s="44" t="s">
        <v>159</v>
      </c>
      <c r="F70" s="40">
        <v>559091</v>
      </c>
      <c r="G70" s="40">
        <v>55909</v>
      </c>
      <c r="H70" s="41">
        <f t="shared" si="1"/>
        <v>615000</v>
      </c>
    </row>
    <row r="71" spans="1:8" x14ac:dyDescent="0.25">
      <c r="A71" s="12">
        <v>67</v>
      </c>
      <c r="B71" s="65">
        <v>44998</v>
      </c>
      <c r="C71" s="66" t="s">
        <v>393</v>
      </c>
      <c r="D71" s="67" t="s">
        <v>394</v>
      </c>
      <c r="E71" s="44" t="s">
        <v>142</v>
      </c>
      <c r="F71" s="40">
        <v>5257778</v>
      </c>
      <c r="G71" s="40">
        <v>525778</v>
      </c>
      <c r="H71" s="41">
        <f t="shared" si="1"/>
        <v>5783556</v>
      </c>
    </row>
    <row r="72" spans="1:8" x14ac:dyDescent="0.25">
      <c r="A72" s="12">
        <v>68</v>
      </c>
      <c r="B72" s="65">
        <v>44999</v>
      </c>
      <c r="C72" s="66" t="s">
        <v>395</v>
      </c>
      <c r="D72" s="67" t="s">
        <v>396</v>
      </c>
      <c r="E72" s="44" t="s">
        <v>397</v>
      </c>
      <c r="F72" s="40">
        <v>1250000</v>
      </c>
      <c r="G72" s="40"/>
      <c r="H72" s="41">
        <f t="shared" si="1"/>
        <v>1250000</v>
      </c>
    </row>
    <row r="73" spans="1:8" x14ac:dyDescent="0.25">
      <c r="A73" s="12">
        <v>69</v>
      </c>
      <c r="B73" s="65">
        <v>44999</v>
      </c>
      <c r="C73" s="66" t="s">
        <v>398</v>
      </c>
      <c r="D73" s="67" t="s">
        <v>399</v>
      </c>
      <c r="E73" s="44" t="s">
        <v>400</v>
      </c>
      <c r="F73" s="40">
        <v>220000</v>
      </c>
      <c r="G73" s="40">
        <v>22000</v>
      </c>
      <c r="H73" s="41">
        <f t="shared" si="1"/>
        <v>242000</v>
      </c>
    </row>
    <row r="74" spans="1:8" x14ac:dyDescent="0.25">
      <c r="A74" s="12"/>
      <c r="B74" s="65">
        <v>44999</v>
      </c>
      <c r="C74" s="66" t="s">
        <v>480</v>
      </c>
      <c r="D74" s="67" t="s">
        <v>402</v>
      </c>
      <c r="E74" s="44" t="s">
        <v>312</v>
      </c>
      <c r="F74" s="40">
        <v>2033020</v>
      </c>
      <c r="G74" s="40">
        <v>203302</v>
      </c>
      <c r="H74" s="41">
        <f t="shared" si="1"/>
        <v>2236322</v>
      </c>
    </row>
    <row r="75" spans="1:8" x14ac:dyDescent="0.25">
      <c r="A75" s="12">
        <v>70</v>
      </c>
      <c r="B75" s="65">
        <v>44999</v>
      </c>
      <c r="C75" s="66" t="s">
        <v>401</v>
      </c>
      <c r="D75" s="67" t="s">
        <v>402</v>
      </c>
      <c r="E75" s="44" t="s">
        <v>312</v>
      </c>
      <c r="F75" s="40">
        <v>3000000</v>
      </c>
      <c r="G75" s="40">
        <v>300000</v>
      </c>
      <c r="H75" s="41">
        <f t="shared" si="1"/>
        <v>3300000</v>
      </c>
    </row>
    <row r="76" spans="1:8" x14ac:dyDescent="0.25">
      <c r="A76" s="12">
        <v>71</v>
      </c>
      <c r="B76" s="65">
        <v>45000</v>
      </c>
      <c r="C76" s="66" t="s">
        <v>403</v>
      </c>
      <c r="D76" s="67" t="s">
        <v>348</v>
      </c>
      <c r="E76" s="44" t="s">
        <v>129</v>
      </c>
      <c r="F76" s="40">
        <v>1039000</v>
      </c>
      <c r="G76" s="40">
        <v>47000</v>
      </c>
      <c r="H76" s="41">
        <f t="shared" si="1"/>
        <v>1086000</v>
      </c>
    </row>
    <row r="77" spans="1:8" x14ac:dyDescent="0.25">
      <c r="A77" s="12">
        <v>72</v>
      </c>
      <c r="B77" s="65">
        <v>45000</v>
      </c>
      <c r="C77" s="66" t="s">
        <v>405</v>
      </c>
      <c r="D77" s="67" t="s">
        <v>406</v>
      </c>
      <c r="E77" s="66" t="s">
        <v>404</v>
      </c>
      <c r="F77" s="40">
        <v>4006000</v>
      </c>
      <c r="G77" s="40"/>
      <c r="H77" s="41">
        <f t="shared" si="1"/>
        <v>4006000</v>
      </c>
    </row>
    <row r="78" spans="1:8" x14ac:dyDescent="0.25">
      <c r="A78" s="12">
        <v>73</v>
      </c>
      <c r="B78" s="65">
        <v>45000</v>
      </c>
      <c r="C78" s="66" t="s">
        <v>407</v>
      </c>
      <c r="D78" s="67" t="s">
        <v>408</v>
      </c>
      <c r="E78" s="44" t="s">
        <v>305</v>
      </c>
      <c r="F78" s="40">
        <v>2395000</v>
      </c>
      <c r="G78" s="40">
        <v>239500</v>
      </c>
      <c r="H78" s="41">
        <f t="shared" si="1"/>
        <v>2634500</v>
      </c>
    </row>
    <row r="79" spans="1:8" x14ac:dyDescent="0.25">
      <c r="A79" s="12">
        <v>74</v>
      </c>
      <c r="B79" s="65">
        <v>45000</v>
      </c>
      <c r="C79" s="66" t="s">
        <v>409</v>
      </c>
      <c r="D79" s="67" t="s">
        <v>390</v>
      </c>
      <c r="E79" s="44" t="s">
        <v>391</v>
      </c>
      <c r="F79" s="40">
        <v>15081818</v>
      </c>
      <c r="G79" s="40">
        <v>1508182</v>
      </c>
      <c r="H79" s="41">
        <f t="shared" si="1"/>
        <v>16590000</v>
      </c>
    </row>
    <row r="80" spans="1:8" x14ac:dyDescent="0.25">
      <c r="A80" s="12">
        <v>75</v>
      </c>
      <c r="B80" s="65">
        <v>45002</v>
      </c>
      <c r="C80" s="66" t="s">
        <v>410</v>
      </c>
      <c r="D80" s="67" t="s">
        <v>411</v>
      </c>
      <c r="E80" s="44" t="s">
        <v>145</v>
      </c>
      <c r="F80" s="40">
        <v>3275600</v>
      </c>
      <c r="G80" s="40">
        <v>327560</v>
      </c>
      <c r="H80" s="41">
        <f t="shared" si="1"/>
        <v>3603160</v>
      </c>
    </row>
    <row r="81" spans="1:8" x14ac:dyDescent="0.25">
      <c r="A81" s="12">
        <v>76</v>
      </c>
      <c r="B81" s="65">
        <v>45002</v>
      </c>
      <c r="C81" s="66" t="s">
        <v>412</v>
      </c>
      <c r="D81" s="67" t="s">
        <v>365</v>
      </c>
      <c r="E81" s="44" t="s">
        <v>94</v>
      </c>
      <c r="F81" s="40">
        <v>2903393</v>
      </c>
      <c r="G81" s="40">
        <v>290337</v>
      </c>
      <c r="H81" s="41">
        <f t="shared" si="1"/>
        <v>3193730</v>
      </c>
    </row>
    <row r="82" spans="1:8" x14ac:dyDescent="0.25">
      <c r="A82" s="12">
        <v>77</v>
      </c>
      <c r="B82" s="65">
        <v>45002</v>
      </c>
      <c r="C82" s="66" t="s">
        <v>407</v>
      </c>
      <c r="D82" s="67" t="s">
        <v>374</v>
      </c>
      <c r="E82" s="44" t="s">
        <v>186</v>
      </c>
      <c r="F82" s="40">
        <v>17000000</v>
      </c>
      <c r="G82" s="40">
        <v>1700000</v>
      </c>
      <c r="H82" s="41">
        <f t="shared" si="1"/>
        <v>18700000</v>
      </c>
    </row>
    <row r="83" spans="1:8" x14ac:dyDescent="0.25">
      <c r="A83" s="12">
        <v>78</v>
      </c>
      <c r="B83" s="65">
        <v>45002</v>
      </c>
      <c r="C83" s="66" t="s">
        <v>242</v>
      </c>
      <c r="D83" s="33" t="s">
        <v>341</v>
      </c>
      <c r="E83" s="44" t="s">
        <v>123</v>
      </c>
      <c r="F83" s="40">
        <v>1461717302</v>
      </c>
      <c r="G83" s="40">
        <v>146171730</v>
      </c>
      <c r="H83" s="41">
        <f t="shared" si="1"/>
        <v>1607889032</v>
      </c>
    </row>
    <row r="84" spans="1:8" x14ac:dyDescent="0.25">
      <c r="A84" s="12">
        <v>79</v>
      </c>
      <c r="B84" s="65">
        <v>45002</v>
      </c>
      <c r="C84" s="66" t="s">
        <v>344</v>
      </c>
      <c r="D84" s="33" t="s">
        <v>337</v>
      </c>
      <c r="E84" s="44" t="s">
        <v>16</v>
      </c>
      <c r="F84" s="40">
        <v>10280000</v>
      </c>
      <c r="G84" s="40"/>
      <c r="H84" s="41">
        <f t="shared" si="1"/>
        <v>10280000</v>
      </c>
    </row>
    <row r="85" spans="1:8" x14ac:dyDescent="0.25">
      <c r="A85" s="12">
        <v>80</v>
      </c>
      <c r="B85" s="65">
        <v>45005</v>
      </c>
      <c r="C85" s="66" t="s">
        <v>413</v>
      </c>
      <c r="D85" s="33" t="s">
        <v>414</v>
      </c>
      <c r="E85" s="44" t="s">
        <v>415</v>
      </c>
      <c r="F85" s="40">
        <v>1734273</v>
      </c>
      <c r="G85" s="40">
        <v>161427</v>
      </c>
      <c r="H85" s="41">
        <f t="shared" si="1"/>
        <v>1895700</v>
      </c>
    </row>
    <row r="86" spans="1:8" x14ac:dyDescent="0.25">
      <c r="A86" s="12">
        <v>81</v>
      </c>
      <c r="B86" s="65">
        <v>45005</v>
      </c>
      <c r="C86" s="66" t="s">
        <v>233</v>
      </c>
      <c r="D86" s="67" t="s">
        <v>374</v>
      </c>
      <c r="E86" s="44" t="s">
        <v>186</v>
      </c>
      <c r="F86" s="40">
        <v>16000000</v>
      </c>
      <c r="G86" s="40">
        <v>1600000</v>
      </c>
      <c r="H86" s="41">
        <f t="shared" ref="H86:H111" si="3">F86+G86</f>
        <v>17600000</v>
      </c>
    </row>
    <row r="87" spans="1:8" x14ac:dyDescent="0.25">
      <c r="A87" s="12">
        <v>82</v>
      </c>
      <c r="B87" s="65">
        <v>45005</v>
      </c>
      <c r="C87" s="66" t="s">
        <v>416</v>
      </c>
      <c r="D87" s="33" t="s">
        <v>317</v>
      </c>
      <c r="E87" s="44" t="s">
        <v>172</v>
      </c>
      <c r="F87" s="40">
        <v>977252168</v>
      </c>
      <c r="G87" s="40">
        <v>97725217</v>
      </c>
      <c r="H87" s="41">
        <f t="shared" si="3"/>
        <v>1074977385</v>
      </c>
    </row>
    <row r="88" spans="1:8" x14ac:dyDescent="0.25">
      <c r="A88" s="12">
        <v>83</v>
      </c>
      <c r="B88" s="65">
        <v>45005</v>
      </c>
      <c r="C88" s="66" t="s">
        <v>270</v>
      </c>
      <c r="D88" s="33" t="s">
        <v>337</v>
      </c>
      <c r="E88" s="44" t="s">
        <v>417</v>
      </c>
      <c r="F88" s="40">
        <v>5100000</v>
      </c>
      <c r="G88" s="40"/>
      <c r="H88" s="41">
        <f t="shared" si="3"/>
        <v>5100000</v>
      </c>
    </row>
    <row r="89" spans="1:8" s="75" customFormat="1" x14ac:dyDescent="0.25">
      <c r="A89" s="68">
        <v>84</v>
      </c>
      <c r="B89" s="69">
        <v>45005</v>
      </c>
      <c r="C89" s="70" t="s">
        <v>476</v>
      </c>
      <c r="D89" s="71" t="s">
        <v>475</v>
      </c>
      <c r="E89" s="72" t="s">
        <v>474</v>
      </c>
      <c r="F89" s="73">
        <v>909455</v>
      </c>
      <c r="G89" s="73">
        <v>90946</v>
      </c>
      <c r="H89" s="74">
        <f t="shared" si="3"/>
        <v>1000401</v>
      </c>
    </row>
    <row r="90" spans="1:8" x14ac:dyDescent="0.25">
      <c r="A90" s="12">
        <v>85</v>
      </c>
      <c r="B90" s="65">
        <v>45006</v>
      </c>
      <c r="C90" s="66" t="s">
        <v>418</v>
      </c>
      <c r="D90" s="33" t="s">
        <v>419</v>
      </c>
      <c r="E90" s="44" t="s">
        <v>178</v>
      </c>
      <c r="F90" s="40">
        <v>1092520</v>
      </c>
      <c r="G90" s="40">
        <v>109252</v>
      </c>
      <c r="H90" s="41">
        <f t="shared" si="3"/>
        <v>1201772</v>
      </c>
    </row>
    <row r="91" spans="1:8" x14ac:dyDescent="0.25">
      <c r="A91" s="12">
        <v>86</v>
      </c>
      <c r="B91" s="65">
        <v>45008</v>
      </c>
      <c r="C91" s="66" t="s">
        <v>420</v>
      </c>
      <c r="D91" s="33" t="s">
        <v>421</v>
      </c>
      <c r="E91" s="44" t="s">
        <v>422</v>
      </c>
      <c r="F91" s="40">
        <v>2318182</v>
      </c>
      <c r="G91" s="40">
        <v>231818</v>
      </c>
      <c r="H91" s="41">
        <f t="shared" si="3"/>
        <v>2550000</v>
      </c>
    </row>
    <row r="92" spans="1:8" x14ac:dyDescent="0.25">
      <c r="A92" s="12">
        <v>87</v>
      </c>
      <c r="B92" s="65">
        <v>45009</v>
      </c>
      <c r="C92" s="66" t="s">
        <v>423</v>
      </c>
      <c r="D92" s="33" t="s">
        <v>424</v>
      </c>
      <c r="E92" s="44" t="s">
        <v>148</v>
      </c>
      <c r="F92" s="40">
        <v>103101</v>
      </c>
      <c r="G92" s="40">
        <v>10310</v>
      </c>
      <c r="H92" s="41">
        <f t="shared" si="3"/>
        <v>113411</v>
      </c>
    </row>
    <row r="93" spans="1:8" x14ac:dyDescent="0.25">
      <c r="A93" s="12">
        <v>88</v>
      </c>
      <c r="B93" s="65">
        <v>45009</v>
      </c>
      <c r="C93" s="66" t="s">
        <v>107</v>
      </c>
      <c r="D93" s="33" t="s">
        <v>341</v>
      </c>
      <c r="E93" s="44" t="s">
        <v>123</v>
      </c>
      <c r="F93" s="40">
        <v>1404347953</v>
      </c>
      <c r="G93" s="40">
        <v>140434795</v>
      </c>
      <c r="H93" s="41">
        <f t="shared" si="3"/>
        <v>1544782748</v>
      </c>
    </row>
    <row r="94" spans="1:8" x14ac:dyDescent="0.25">
      <c r="A94" s="12">
        <v>89</v>
      </c>
      <c r="B94" s="65">
        <v>45010</v>
      </c>
      <c r="C94" s="66" t="s">
        <v>425</v>
      </c>
      <c r="D94" s="33" t="s">
        <v>337</v>
      </c>
      <c r="E94" s="44" t="s">
        <v>16</v>
      </c>
      <c r="F94" s="40">
        <v>5180000</v>
      </c>
      <c r="G94" s="40"/>
      <c r="H94" s="41">
        <f t="shared" si="3"/>
        <v>5180000</v>
      </c>
    </row>
    <row r="95" spans="1:8" x14ac:dyDescent="0.25">
      <c r="A95" s="12">
        <v>90</v>
      </c>
      <c r="B95" s="65">
        <v>45010</v>
      </c>
      <c r="C95" s="66" t="s">
        <v>207</v>
      </c>
      <c r="D95" s="33" t="s">
        <v>477</v>
      </c>
      <c r="E95" s="44" t="s">
        <v>478</v>
      </c>
      <c r="F95" s="40">
        <v>6250200</v>
      </c>
      <c r="G95" s="40">
        <v>625020</v>
      </c>
      <c r="H95" s="41">
        <f t="shared" si="3"/>
        <v>6875220</v>
      </c>
    </row>
    <row r="96" spans="1:8" x14ac:dyDescent="0.25">
      <c r="A96" s="12">
        <v>91</v>
      </c>
      <c r="B96" s="65">
        <v>45012</v>
      </c>
      <c r="C96" s="66" t="s">
        <v>426</v>
      </c>
      <c r="D96" s="33" t="s">
        <v>427</v>
      </c>
      <c r="E96" s="44" t="s">
        <v>428</v>
      </c>
      <c r="F96" s="40">
        <v>15454545</v>
      </c>
      <c r="G96" s="40">
        <v>1545455</v>
      </c>
      <c r="H96" s="41">
        <f t="shared" si="3"/>
        <v>17000000</v>
      </c>
    </row>
    <row r="97" spans="1:8" x14ac:dyDescent="0.25">
      <c r="A97" s="12">
        <v>92</v>
      </c>
      <c r="B97" s="65">
        <v>45013</v>
      </c>
      <c r="C97" s="66" t="s">
        <v>429</v>
      </c>
      <c r="D97" s="33" t="s">
        <v>337</v>
      </c>
      <c r="E97" s="44" t="s">
        <v>16</v>
      </c>
      <c r="F97" s="40">
        <v>10280000</v>
      </c>
      <c r="G97" s="40"/>
      <c r="H97" s="41">
        <f t="shared" si="3"/>
        <v>10280000</v>
      </c>
    </row>
    <row r="98" spans="1:8" x14ac:dyDescent="0.25">
      <c r="A98" s="12">
        <v>93</v>
      </c>
      <c r="B98" s="65">
        <v>45014</v>
      </c>
      <c r="C98" s="66" t="s">
        <v>430</v>
      </c>
      <c r="D98" s="67" t="s">
        <v>348</v>
      </c>
      <c r="E98" s="44" t="s">
        <v>129</v>
      </c>
      <c r="F98" s="40">
        <v>1639000</v>
      </c>
      <c r="G98" s="40">
        <v>107000</v>
      </c>
      <c r="H98" s="41">
        <f t="shared" si="3"/>
        <v>1746000</v>
      </c>
    </row>
    <row r="99" spans="1:8" x14ac:dyDescent="0.25">
      <c r="A99" s="12">
        <v>94</v>
      </c>
      <c r="B99" s="65">
        <v>45014</v>
      </c>
      <c r="C99" s="66" t="s">
        <v>431</v>
      </c>
      <c r="D99" s="33" t="s">
        <v>432</v>
      </c>
      <c r="E99" s="44" t="s">
        <v>433</v>
      </c>
      <c r="F99" s="40">
        <v>9768400</v>
      </c>
      <c r="G99" s="40">
        <v>514126</v>
      </c>
      <c r="H99" s="41">
        <f t="shared" si="3"/>
        <v>10282526</v>
      </c>
    </row>
    <row r="100" spans="1:8" x14ac:dyDescent="0.25">
      <c r="A100" s="12">
        <v>95</v>
      </c>
      <c r="B100" s="65">
        <v>45015</v>
      </c>
      <c r="C100" s="66" t="s">
        <v>434</v>
      </c>
      <c r="D100" s="33" t="s">
        <v>372</v>
      </c>
      <c r="E100" s="44" t="s">
        <v>113</v>
      </c>
      <c r="F100" s="40">
        <v>5550000</v>
      </c>
      <c r="G100" s="40">
        <v>555000</v>
      </c>
      <c r="H100" s="41">
        <f t="shared" si="3"/>
        <v>6105000</v>
      </c>
    </row>
    <row r="101" spans="1:8" x14ac:dyDescent="0.25">
      <c r="A101" s="12">
        <v>96</v>
      </c>
      <c r="B101" s="65">
        <v>45015</v>
      </c>
      <c r="C101" s="66" t="s">
        <v>435</v>
      </c>
      <c r="D101" s="33" t="s">
        <v>374</v>
      </c>
      <c r="E101" s="44" t="s">
        <v>186</v>
      </c>
      <c r="F101" s="40">
        <v>16000000</v>
      </c>
      <c r="G101" s="40">
        <v>1600000</v>
      </c>
      <c r="H101" s="41">
        <f t="shared" si="3"/>
        <v>17600000</v>
      </c>
    </row>
    <row r="102" spans="1:8" x14ac:dyDescent="0.25">
      <c r="A102" s="12">
        <v>97</v>
      </c>
      <c r="B102" s="65">
        <v>45015</v>
      </c>
      <c r="C102" s="66" t="s">
        <v>436</v>
      </c>
      <c r="D102" s="33" t="s">
        <v>402</v>
      </c>
      <c r="E102" s="44" t="s">
        <v>312</v>
      </c>
      <c r="F102" s="40">
        <v>11366279</v>
      </c>
      <c r="G102" s="40">
        <v>1136628</v>
      </c>
      <c r="H102" s="41">
        <f t="shared" si="3"/>
        <v>12502907</v>
      </c>
    </row>
    <row r="103" spans="1:8" x14ac:dyDescent="0.25">
      <c r="A103" s="12">
        <v>98</v>
      </c>
      <c r="B103" s="65">
        <v>45015</v>
      </c>
      <c r="C103" s="66" t="s">
        <v>437</v>
      </c>
      <c r="D103" s="33" t="s">
        <v>402</v>
      </c>
      <c r="E103" s="44" t="s">
        <v>312</v>
      </c>
      <c r="F103" s="40">
        <v>43570737</v>
      </c>
      <c r="G103" s="40">
        <v>4357074</v>
      </c>
      <c r="H103" s="41">
        <f t="shared" si="3"/>
        <v>47927811</v>
      </c>
    </row>
    <row r="104" spans="1:8" x14ac:dyDescent="0.25">
      <c r="A104" s="12">
        <v>99</v>
      </c>
      <c r="B104" s="65">
        <v>45015</v>
      </c>
      <c r="C104" s="66" t="s">
        <v>438</v>
      </c>
      <c r="D104" s="33" t="s">
        <v>320</v>
      </c>
      <c r="E104" s="44" t="s">
        <v>10</v>
      </c>
      <c r="F104" s="40">
        <v>10446009</v>
      </c>
      <c r="G104" s="40">
        <v>1044601</v>
      </c>
      <c r="H104" s="41">
        <f t="shared" si="3"/>
        <v>11490610</v>
      </c>
    </row>
    <row r="105" spans="1:8" x14ac:dyDescent="0.25">
      <c r="A105" s="12">
        <v>100</v>
      </c>
      <c r="B105" s="65">
        <v>45015</v>
      </c>
      <c r="C105" s="66" t="s">
        <v>439</v>
      </c>
      <c r="D105" s="33" t="s">
        <v>402</v>
      </c>
      <c r="E105" s="44" t="s">
        <v>312</v>
      </c>
      <c r="F105" s="40">
        <v>9471899</v>
      </c>
      <c r="G105" s="40">
        <v>947190</v>
      </c>
      <c r="H105" s="41">
        <f t="shared" si="3"/>
        <v>10419089</v>
      </c>
    </row>
    <row r="106" spans="1:8" x14ac:dyDescent="0.25">
      <c r="A106" s="12">
        <v>101</v>
      </c>
      <c r="B106" s="65">
        <v>45016</v>
      </c>
      <c r="C106" s="66" t="s">
        <v>440</v>
      </c>
      <c r="D106" s="33" t="s">
        <v>441</v>
      </c>
      <c r="E106" s="44" t="s">
        <v>234</v>
      </c>
      <c r="F106" s="40">
        <v>8987420</v>
      </c>
      <c r="G106" s="40">
        <v>458959</v>
      </c>
      <c r="H106" s="41">
        <f t="shared" si="3"/>
        <v>9446379</v>
      </c>
    </row>
    <row r="107" spans="1:8" x14ac:dyDescent="0.25">
      <c r="A107" s="12">
        <v>102</v>
      </c>
      <c r="B107" s="65">
        <v>45016</v>
      </c>
      <c r="C107" s="66" t="s">
        <v>14</v>
      </c>
      <c r="D107" s="33" t="s">
        <v>337</v>
      </c>
      <c r="E107" s="44" t="s">
        <v>16</v>
      </c>
      <c r="F107" s="40">
        <v>20952500</v>
      </c>
      <c r="G107" s="40"/>
      <c r="H107" s="41">
        <f t="shared" si="3"/>
        <v>20952500</v>
      </c>
    </row>
    <row r="108" spans="1:8" x14ac:dyDescent="0.25">
      <c r="A108" s="12">
        <v>103</v>
      </c>
      <c r="B108" s="65">
        <v>45016</v>
      </c>
      <c r="C108" s="66" t="s">
        <v>442</v>
      </c>
      <c r="D108" s="33" t="s">
        <v>443</v>
      </c>
      <c r="E108" s="44" t="s">
        <v>210</v>
      </c>
      <c r="F108" s="40">
        <v>33450000</v>
      </c>
      <c r="G108" s="40">
        <v>3345000</v>
      </c>
      <c r="H108" s="41">
        <f t="shared" si="3"/>
        <v>36795000</v>
      </c>
    </row>
    <row r="109" spans="1:8" x14ac:dyDescent="0.25">
      <c r="A109" s="12">
        <v>104</v>
      </c>
      <c r="B109" s="65">
        <v>45016</v>
      </c>
      <c r="C109" s="66" t="s">
        <v>444</v>
      </c>
      <c r="D109" s="33" t="s">
        <v>445</v>
      </c>
      <c r="E109" s="44" t="s">
        <v>219</v>
      </c>
      <c r="F109" s="40">
        <v>236850</v>
      </c>
      <c r="G109" s="40">
        <v>23685</v>
      </c>
      <c r="H109" s="41">
        <f t="shared" si="3"/>
        <v>260535</v>
      </c>
    </row>
    <row r="110" spans="1:8" x14ac:dyDescent="0.25">
      <c r="A110" s="12">
        <v>105</v>
      </c>
      <c r="B110" s="65">
        <v>45016</v>
      </c>
      <c r="C110" s="66" t="s">
        <v>114</v>
      </c>
      <c r="D110" s="33" t="s">
        <v>341</v>
      </c>
      <c r="E110" s="44" t="s">
        <v>123</v>
      </c>
      <c r="F110" s="40">
        <v>1918239167</v>
      </c>
      <c r="G110" s="40">
        <v>191823917</v>
      </c>
      <c r="H110" s="41">
        <f t="shared" si="3"/>
        <v>2110063084</v>
      </c>
    </row>
    <row r="111" spans="1:8" s="51" customFormat="1" ht="14.25" x14ac:dyDescent="0.2">
      <c r="A111" s="48"/>
      <c r="B111" s="76"/>
      <c r="C111" s="77"/>
      <c r="D111" s="63" t="s">
        <v>479</v>
      </c>
      <c r="E111" s="64"/>
      <c r="F111" s="49">
        <f>SUM(F5:F110)</f>
        <v>9535755867</v>
      </c>
      <c r="G111" s="49">
        <f>SUM(G108:G110)</f>
        <v>195192602</v>
      </c>
      <c r="H111" s="50">
        <f t="shared" si="3"/>
        <v>9730948469</v>
      </c>
    </row>
  </sheetData>
  <autoFilter ref="A4:H111"/>
  <mergeCells count="3">
    <mergeCell ref="A1:H1"/>
    <mergeCell ref="A2:H2"/>
    <mergeCell ref="D111:E111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11"/>
  <sheetViews>
    <sheetView tabSelected="1" workbookViewId="0">
      <pane ySplit="4" topLeftCell="A5" activePane="bottomLeft" state="frozen"/>
      <selection pane="bottomLeft" activeCell="B5" sqref="B5"/>
    </sheetView>
  </sheetViews>
  <sheetFormatPr defaultRowHeight="15" x14ac:dyDescent="0.25"/>
  <cols>
    <col min="1" max="1" width="6.140625" style="1" customWidth="1"/>
    <col min="2" max="2" width="16.85546875" style="5" customWidth="1"/>
    <col min="3" max="3" width="16.85546875" style="7" customWidth="1"/>
    <col min="4" max="4" width="64.42578125" style="34" customWidth="1"/>
    <col min="5" max="5" width="17" style="45" customWidth="1"/>
    <col min="6" max="6" width="16.28515625" style="42" customWidth="1"/>
    <col min="7" max="7" width="16.42578125" style="42" customWidth="1"/>
    <col min="8" max="8" width="20.85546875" style="42" customWidth="1"/>
    <col min="9" max="16384" width="9.140625" style="1"/>
  </cols>
  <sheetData>
    <row r="1" spans="1:8" ht="21.75" customHeight="1" x14ac:dyDescent="0.25">
      <c r="A1" s="61" t="s">
        <v>224</v>
      </c>
      <c r="B1" s="61"/>
      <c r="C1" s="61"/>
      <c r="D1" s="61"/>
      <c r="E1" s="61"/>
      <c r="F1" s="61"/>
      <c r="G1" s="61"/>
      <c r="H1" s="61"/>
    </row>
    <row r="2" spans="1:8" x14ac:dyDescent="0.25">
      <c r="A2" s="62" t="s">
        <v>316</v>
      </c>
      <c r="B2" s="62"/>
      <c r="C2" s="62"/>
      <c r="D2" s="62"/>
      <c r="E2" s="62"/>
      <c r="F2" s="62"/>
      <c r="G2" s="62"/>
      <c r="H2" s="62"/>
    </row>
    <row r="3" spans="1:8" x14ac:dyDescent="0.25">
      <c r="A3" s="60"/>
      <c r="B3" s="27"/>
      <c r="C3" s="60"/>
      <c r="D3" s="31"/>
      <c r="E3" s="43"/>
      <c r="F3" s="36"/>
      <c r="G3" s="35"/>
      <c r="H3" s="35"/>
    </row>
    <row r="4" spans="1:8" s="4" customFormat="1" ht="14.25" x14ac:dyDescent="0.25">
      <c r="A4" s="9" t="s">
        <v>0</v>
      </c>
      <c r="B4" s="10" t="s">
        <v>226</v>
      </c>
      <c r="C4" s="9" t="s">
        <v>1</v>
      </c>
      <c r="D4" s="32" t="s">
        <v>227</v>
      </c>
      <c r="E4" s="37" t="s">
        <v>228</v>
      </c>
      <c r="F4" s="38" t="s">
        <v>229</v>
      </c>
      <c r="G4" s="38" t="s">
        <v>230</v>
      </c>
      <c r="H4" s="39" t="s">
        <v>231</v>
      </c>
    </row>
    <row r="5" spans="1:8" ht="17.25" customHeight="1" x14ac:dyDescent="0.25">
      <c r="A5" s="12">
        <v>1</v>
      </c>
      <c r="B5" s="65"/>
      <c r="C5" s="66"/>
      <c r="D5" s="33"/>
      <c r="E5" s="44"/>
      <c r="F5" s="40"/>
      <c r="G5" s="40"/>
      <c r="H5" s="41"/>
    </row>
    <row r="6" spans="1:8" x14ac:dyDescent="0.25">
      <c r="A6" s="12">
        <v>2</v>
      </c>
      <c r="B6" s="65"/>
      <c r="C6" s="66"/>
      <c r="D6" s="33"/>
      <c r="E6" s="44"/>
      <c r="F6" s="40"/>
      <c r="G6" s="40"/>
      <c r="H6" s="41"/>
    </row>
    <row r="7" spans="1:8" x14ac:dyDescent="0.25">
      <c r="A7" s="12">
        <v>3</v>
      </c>
      <c r="B7" s="65"/>
      <c r="C7" s="66"/>
      <c r="D7" s="33"/>
      <c r="E7" s="44"/>
      <c r="F7" s="40"/>
      <c r="G7" s="40"/>
      <c r="H7" s="41"/>
    </row>
    <row r="8" spans="1:8" x14ac:dyDescent="0.25">
      <c r="A8" s="12">
        <v>4</v>
      </c>
      <c r="B8" s="65"/>
      <c r="C8" s="66"/>
      <c r="D8" s="46"/>
      <c r="E8" s="47"/>
      <c r="F8" s="40"/>
      <c r="G8" s="40"/>
      <c r="H8" s="41"/>
    </row>
    <row r="9" spans="1:8" x14ac:dyDescent="0.25">
      <c r="A9" s="12">
        <v>5</v>
      </c>
      <c r="B9" s="65"/>
      <c r="C9" s="66"/>
      <c r="D9" s="33"/>
      <c r="E9" s="44"/>
      <c r="F9" s="40"/>
      <c r="G9" s="40"/>
      <c r="H9" s="41"/>
    </row>
    <row r="10" spans="1:8" x14ac:dyDescent="0.25">
      <c r="A10" s="12">
        <v>6</v>
      </c>
      <c r="B10" s="65"/>
      <c r="C10" s="66"/>
      <c r="D10" s="33"/>
      <c r="E10" s="44"/>
      <c r="F10" s="40"/>
      <c r="G10" s="40"/>
      <c r="H10" s="41"/>
    </row>
    <row r="11" spans="1:8" x14ac:dyDescent="0.25">
      <c r="A11" s="12">
        <v>7</v>
      </c>
      <c r="B11" s="65"/>
      <c r="C11" s="66"/>
      <c r="D11" s="33"/>
      <c r="E11" s="44"/>
      <c r="F11" s="40"/>
      <c r="G11" s="40"/>
      <c r="H11" s="41"/>
    </row>
    <row r="12" spans="1:8" x14ac:dyDescent="0.25">
      <c r="A12" s="12">
        <v>8</v>
      </c>
      <c r="B12" s="65"/>
      <c r="C12" s="66"/>
      <c r="D12" s="33"/>
      <c r="E12" s="44"/>
      <c r="F12" s="40"/>
      <c r="G12" s="40"/>
      <c r="H12" s="41"/>
    </row>
    <row r="13" spans="1:8" x14ac:dyDescent="0.25">
      <c r="A13" s="12">
        <v>9</v>
      </c>
      <c r="B13" s="65"/>
      <c r="C13" s="66"/>
      <c r="D13" s="33"/>
      <c r="E13" s="44"/>
      <c r="F13" s="40"/>
      <c r="G13" s="40"/>
      <c r="H13" s="41"/>
    </row>
    <row r="14" spans="1:8" x14ac:dyDescent="0.25">
      <c r="A14" s="12">
        <v>10</v>
      </c>
      <c r="B14" s="65"/>
      <c r="C14" s="66"/>
      <c r="D14" s="33"/>
      <c r="E14" s="44"/>
      <c r="F14" s="40"/>
      <c r="G14" s="40"/>
      <c r="H14" s="41"/>
    </row>
    <row r="15" spans="1:8" x14ac:dyDescent="0.25">
      <c r="A15" s="12">
        <v>11</v>
      </c>
      <c r="B15" s="65"/>
      <c r="C15" s="66"/>
      <c r="D15" s="33"/>
      <c r="E15" s="44"/>
      <c r="F15" s="40"/>
      <c r="G15" s="40"/>
      <c r="H15" s="41"/>
    </row>
    <row r="16" spans="1:8" x14ac:dyDescent="0.25">
      <c r="A16" s="12">
        <v>12</v>
      </c>
      <c r="B16" s="65"/>
      <c r="C16" s="66"/>
      <c r="D16" s="33"/>
      <c r="E16" s="44"/>
      <c r="F16" s="40"/>
      <c r="G16" s="40"/>
      <c r="H16" s="41"/>
    </row>
    <row r="17" spans="1:8" x14ac:dyDescent="0.25">
      <c r="A17" s="12">
        <v>13</v>
      </c>
      <c r="B17" s="65"/>
      <c r="C17" s="66"/>
      <c r="D17" s="33"/>
      <c r="E17" s="44"/>
      <c r="F17" s="40"/>
      <c r="G17" s="40"/>
      <c r="H17" s="41"/>
    </row>
    <row r="18" spans="1:8" x14ac:dyDescent="0.25">
      <c r="A18" s="12">
        <v>14</v>
      </c>
      <c r="B18" s="65"/>
      <c r="C18" s="66"/>
      <c r="D18" s="33"/>
      <c r="E18" s="44"/>
      <c r="F18" s="40"/>
      <c r="G18" s="40"/>
      <c r="H18" s="41"/>
    </row>
    <row r="19" spans="1:8" x14ac:dyDescent="0.25">
      <c r="A19" s="12">
        <v>15</v>
      </c>
      <c r="B19" s="65"/>
      <c r="C19" s="66"/>
      <c r="D19" s="33"/>
      <c r="E19" s="44"/>
      <c r="F19" s="40"/>
      <c r="G19" s="40"/>
      <c r="H19" s="41"/>
    </row>
    <row r="20" spans="1:8" x14ac:dyDescent="0.25">
      <c r="A20" s="12">
        <v>16</v>
      </c>
      <c r="B20" s="65"/>
      <c r="C20" s="66"/>
      <c r="D20" s="33"/>
      <c r="E20" s="44"/>
      <c r="F20" s="40"/>
      <c r="G20" s="40"/>
      <c r="H20" s="41"/>
    </row>
    <row r="21" spans="1:8" x14ac:dyDescent="0.25">
      <c r="A21" s="12">
        <v>17</v>
      </c>
      <c r="B21" s="65"/>
      <c r="C21" s="66"/>
      <c r="D21" s="33"/>
      <c r="E21" s="44"/>
      <c r="F21" s="40"/>
      <c r="G21" s="40"/>
      <c r="H21" s="41"/>
    </row>
    <row r="22" spans="1:8" x14ac:dyDescent="0.25">
      <c r="A22" s="12">
        <v>18</v>
      </c>
      <c r="B22" s="65"/>
      <c r="C22" s="66"/>
      <c r="D22" s="33"/>
      <c r="E22" s="44"/>
      <c r="F22" s="40"/>
      <c r="G22" s="40"/>
      <c r="H22" s="41"/>
    </row>
    <row r="23" spans="1:8" x14ac:dyDescent="0.25">
      <c r="A23" s="12">
        <v>19</v>
      </c>
      <c r="B23" s="65"/>
      <c r="C23" s="66"/>
      <c r="D23" s="33"/>
      <c r="E23" s="44"/>
      <c r="F23" s="40"/>
      <c r="G23" s="40"/>
      <c r="H23" s="41"/>
    </row>
    <row r="24" spans="1:8" x14ac:dyDescent="0.25">
      <c r="A24" s="12">
        <v>20</v>
      </c>
      <c r="B24" s="65"/>
      <c r="C24" s="66"/>
      <c r="D24" s="33"/>
      <c r="E24" s="44"/>
      <c r="F24" s="40"/>
      <c r="G24" s="40"/>
      <c r="H24" s="41"/>
    </row>
    <row r="25" spans="1:8" x14ac:dyDescent="0.25">
      <c r="A25" s="12">
        <v>21</v>
      </c>
      <c r="B25" s="65"/>
      <c r="C25" s="66"/>
      <c r="D25" s="67"/>
      <c r="E25" s="44"/>
      <c r="F25" s="40"/>
      <c r="G25" s="40"/>
      <c r="H25" s="41"/>
    </row>
    <row r="26" spans="1:8" x14ac:dyDescent="0.25">
      <c r="A26" s="12">
        <v>22</v>
      </c>
      <c r="B26" s="65"/>
      <c r="C26" s="66"/>
      <c r="D26" s="67"/>
      <c r="E26" s="44"/>
      <c r="F26" s="40"/>
      <c r="G26" s="40"/>
      <c r="H26" s="41"/>
    </row>
    <row r="27" spans="1:8" x14ac:dyDescent="0.25">
      <c r="A27" s="12">
        <v>23</v>
      </c>
      <c r="B27" s="65"/>
      <c r="C27" s="66"/>
      <c r="D27" s="67"/>
      <c r="E27" s="44"/>
      <c r="F27" s="40"/>
      <c r="G27" s="40"/>
      <c r="H27" s="41"/>
    </row>
    <row r="28" spans="1:8" x14ac:dyDescent="0.25">
      <c r="A28" s="12">
        <v>24</v>
      </c>
      <c r="B28" s="65"/>
      <c r="C28" s="66"/>
      <c r="D28" s="67"/>
      <c r="E28" s="44"/>
      <c r="F28" s="40"/>
      <c r="G28" s="40"/>
      <c r="H28" s="41"/>
    </row>
    <row r="29" spans="1:8" x14ac:dyDescent="0.25">
      <c r="A29" s="12">
        <v>25</v>
      </c>
      <c r="B29" s="65"/>
      <c r="C29" s="66"/>
      <c r="D29" s="67"/>
      <c r="E29" s="44"/>
      <c r="F29" s="40"/>
      <c r="G29" s="40"/>
      <c r="H29" s="41"/>
    </row>
    <row r="30" spans="1:8" x14ac:dyDescent="0.25">
      <c r="A30" s="12">
        <v>26</v>
      </c>
      <c r="B30" s="65"/>
      <c r="C30" s="66"/>
      <c r="D30" s="67"/>
      <c r="E30" s="44"/>
      <c r="F30" s="40"/>
      <c r="G30" s="40"/>
      <c r="H30" s="41"/>
    </row>
    <row r="31" spans="1:8" x14ac:dyDescent="0.25">
      <c r="A31" s="12">
        <v>27</v>
      </c>
      <c r="B31" s="65"/>
      <c r="C31" s="66"/>
      <c r="D31" s="67"/>
      <c r="E31" s="44"/>
      <c r="F31" s="40"/>
      <c r="G31" s="40"/>
      <c r="H31" s="41"/>
    </row>
    <row r="32" spans="1:8" x14ac:dyDescent="0.25">
      <c r="A32" s="12">
        <v>28</v>
      </c>
      <c r="B32" s="65"/>
      <c r="C32" s="66"/>
      <c r="D32" s="67"/>
      <c r="E32" s="44"/>
      <c r="F32" s="40"/>
      <c r="G32" s="40"/>
      <c r="H32" s="41"/>
    </row>
    <row r="33" spans="1:8" x14ac:dyDescent="0.25">
      <c r="A33" s="12">
        <v>29</v>
      </c>
      <c r="B33" s="65"/>
      <c r="C33" s="66"/>
      <c r="D33" s="67"/>
      <c r="E33" s="44"/>
      <c r="F33" s="40"/>
      <c r="G33" s="40"/>
      <c r="H33" s="41"/>
    </row>
    <row r="34" spans="1:8" x14ac:dyDescent="0.25">
      <c r="A34" s="12">
        <v>30</v>
      </c>
      <c r="B34" s="65"/>
      <c r="C34" s="66"/>
      <c r="D34" s="67"/>
      <c r="E34" s="44"/>
      <c r="F34" s="40"/>
      <c r="G34" s="40"/>
      <c r="H34" s="41"/>
    </row>
    <row r="35" spans="1:8" x14ac:dyDescent="0.25">
      <c r="A35" s="12">
        <v>31</v>
      </c>
      <c r="B35" s="65"/>
      <c r="C35" s="66"/>
      <c r="D35" s="67"/>
      <c r="E35" s="44"/>
      <c r="F35" s="40"/>
      <c r="G35" s="40"/>
      <c r="H35" s="41"/>
    </row>
    <row r="36" spans="1:8" x14ac:dyDescent="0.25">
      <c r="A36" s="12">
        <v>32</v>
      </c>
      <c r="B36" s="65"/>
      <c r="C36" s="66"/>
      <c r="D36" s="67"/>
      <c r="E36" s="44"/>
      <c r="F36" s="40"/>
      <c r="G36" s="40"/>
      <c r="H36" s="41"/>
    </row>
    <row r="37" spans="1:8" x14ac:dyDescent="0.25">
      <c r="A37" s="12">
        <v>33</v>
      </c>
      <c r="B37" s="65"/>
      <c r="C37" s="66"/>
      <c r="D37" s="67"/>
      <c r="E37" s="44"/>
      <c r="F37" s="40"/>
      <c r="G37" s="40"/>
      <c r="H37" s="41"/>
    </row>
    <row r="38" spans="1:8" x14ac:dyDescent="0.25">
      <c r="A38" s="12">
        <v>34</v>
      </c>
      <c r="B38" s="65"/>
      <c r="C38" s="66"/>
      <c r="D38" s="67"/>
      <c r="E38" s="44"/>
      <c r="F38" s="40"/>
      <c r="G38" s="40"/>
      <c r="H38" s="41"/>
    </row>
    <row r="39" spans="1:8" x14ac:dyDescent="0.25">
      <c r="A39" s="12">
        <v>35</v>
      </c>
      <c r="B39" s="65"/>
      <c r="C39" s="66"/>
      <c r="D39" s="67"/>
      <c r="E39" s="44"/>
      <c r="F39" s="40"/>
      <c r="G39" s="40"/>
      <c r="H39" s="41"/>
    </row>
    <row r="40" spans="1:8" x14ac:dyDescent="0.25">
      <c r="A40" s="12">
        <v>36</v>
      </c>
      <c r="B40" s="65"/>
      <c r="C40" s="66"/>
      <c r="D40" s="67"/>
      <c r="E40" s="44"/>
      <c r="F40" s="40"/>
      <c r="G40" s="40"/>
      <c r="H40" s="41"/>
    </row>
    <row r="41" spans="1:8" x14ac:dyDescent="0.25">
      <c r="A41" s="12">
        <v>37</v>
      </c>
      <c r="B41" s="65"/>
      <c r="C41" s="66"/>
      <c r="D41" s="67"/>
      <c r="E41" s="44"/>
      <c r="F41" s="40"/>
      <c r="G41" s="40"/>
      <c r="H41" s="41"/>
    </row>
    <row r="42" spans="1:8" x14ac:dyDescent="0.25">
      <c r="A42" s="12">
        <v>38</v>
      </c>
      <c r="B42" s="65"/>
      <c r="C42" s="66"/>
      <c r="D42" s="67"/>
      <c r="E42" s="44"/>
      <c r="F42" s="40"/>
      <c r="G42" s="40"/>
      <c r="H42" s="41"/>
    </row>
    <row r="43" spans="1:8" x14ac:dyDescent="0.25">
      <c r="A43" s="12">
        <v>39</v>
      </c>
      <c r="B43" s="65"/>
      <c r="C43" s="66"/>
      <c r="D43" s="67"/>
      <c r="E43" s="44"/>
      <c r="F43" s="40"/>
      <c r="G43" s="40"/>
      <c r="H43" s="41"/>
    </row>
    <row r="44" spans="1:8" x14ac:dyDescent="0.25">
      <c r="A44" s="12">
        <v>40</v>
      </c>
      <c r="B44" s="65"/>
      <c r="C44" s="66"/>
      <c r="D44" s="67"/>
      <c r="E44" s="44"/>
      <c r="F44" s="40"/>
      <c r="G44" s="40"/>
      <c r="H44" s="41"/>
    </row>
    <row r="45" spans="1:8" x14ac:dyDescent="0.25">
      <c r="A45" s="12">
        <v>41</v>
      </c>
      <c r="B45" s="65"/>
      <c r="C45" s="66"/>
      <c r="D45" s="67"/>
      <c r="E45" s="44"/>
      <c r="F45" s="40"/>
      <c r="G45" s="40"/>
      <c r="H45" s="41"/>
    </row>
    <row r="46" spans="1:8" x14ac:dyDescent="0.25">
      <c r="A46" s="12">
        <v>42</v>
      </c>
      <c r="B46" s="65"/>
      <c r="C46" s="66"/>
      <c r="D46" s="67"/>
      <c r="E46" s="44"/>
      <c r="F46" s="40"/>
      <c r="G46" s="40"/>
      <c r="H46" s="41"/>
    </row>
    <row r="47" spans="1:8" x14ac:dyDescent="0.25">
      <c r="A47" s="12">
        <v>43</v>
      </c>
      <c r="B47" s="65"/>
      <c r="C47" s="66"/>
      <c r="D47" s="67"/>
      <c r="E47" s="44"/>
      <c r="F47" s="40"/>
      <c r="G47" s="40"/>
      <c r="H47" s="41"/>
    </row>
    <row r="48" spans="1:8" x14ac:dyDescent="0.25">
      <c r="A48" s="12">
        <v>44</v>
      </c>
      <c r="B48" s="65"/>
      <c r="C48" s="66"/>
      <c r="D48" s="67"/>
      <c r="E48" s="44"/>
      <c r="F48" s="40"/>
      <c r="G48" s="40"/>
      <c r="H48" s="41"/>
    </row>
    <row r="49" spans="1:8" x14ac:dyDescent="0.25">
      <c r="A49" s="12">
        <v>45</v>
      </c>
      <c r="B49" s="65"/>
      <c r="C49" s="66"/>
      <c r="D49" s="67"/>
      <c r="E49" s="44"/>
      <c r="F49" s="40"/>
      <c r="G49" s="40"/>
      <c r="H49" s="41"/>
    </row>
    <row r="50" spans="1:8" x14ac:dyDescent="0.25">
      <c r="A50" s="12">
        <v>46</v>
      </c>
      <c r="B50" s="65"/>
      <c r="C50" s="66"/>
      <c r="D50" s="67"/>
      <c r="E50" s="44"/>
      <c r="F50" s="40"/>
      <c r="G50" s="40"/>
      <c r="H50" s="41"/>
    </row>
    <row r="51" spans="1:8" x14ac:dyDescent="0.25">
      <c r="A51" s="12">
        <v>47</v>
      </c>
      <c r="B51" s="65"/>
      <c r="C51" s="66"/>
      <c r="D51" s="67"/>
      <c r="E51" s="44"/>
      <c r="F51" s="40"/>
      <c r="G51" s="40"/>
      <c r="H51" s="41"/>
    </row>
    <row r="52" spans="1:8" x14ac:dyDescent="0.25">
      <c r="A52" s="12">
        <v>48</v>
      </c>
      <c r="B52" s="65"/>
      <c r="C52" s="66"/>
      <c r="D52" s="67"/>
      <c r="E52" s="44"/>
      <c r="F52" s="40"/>
      <c r="G52" s="40"/>
      <c r="H52" s="41"/>
    </row>
    <row r="53" spans="1:8" x14ac:dyDescent="0.25">
      <c r="A53" s="12">
        <v>49</v>
      </c>
      <c r="B53" s="65"/>
      <c r="C53" s="66"/>
      <c r="D53" s="67"/>
      <c r="E53" s="44"/>
      <c r="F53" s="40"/>
      <c r="G53" s="40"/>
      <c r="H53" s="41"/>
    </row>
    <row r="54" spans="1:8" x14ac:dyDescent="0.25">
      <c r="A54" s="12">
        <v>50</v>
      </c>
      <c r="B54" s="65"/>
      <c r="C54" s="66"/>
      <c r="D54" s="67"/>
      <c r="E54" s="44"/>
      <c r="F54" s="40"/>
      <c r="G54" s="40"/>
      <c r="H54" s="41"/>
    </row>
    <row r="55" spans="1:8" x14ac:dyDescent="0.25">
      <c r="A55" s="12">
        <v>51</v>
      </c>
      <c r="B55" s="65"/>
      <c r="C55" s="66"/>
      <c r="D55" s="67"/>
      <c r="E55" s="44"/>
      <c r="F55" s="40"/>
      <c r="G55" s="40"/>
      <c r="H55" s="41"/>
    </row>
    <row r="56" spans="1:8" x14ac:dyDescent="0.25">
      <c r="A56" s="12">
        <v>52</v>
      </c>
      <c r="B56" s="65"/>
      <c r="C56" s="66"/>
      <c r="D56" s="67"/>
      <c r="E56" s="44"/>
      <c r="F56" s="40"/>
      <c r="G56" s="40"/>
      <c r="H56" s="41"/>
    </row>
    <row r="57" spans="1:8" x14ac:dyDescent="0.25">
      <c r="A57" s="12">
        <v>53</v>
      </c>
      <c r="B57" s="65"/>
      <c r="C57" s="66"/>
      <c r="D57" s="67"/>
      <c r="E57" s="44"/>
      <c r="F57" s="40"/>
      <c r="G57" s="40"/>
      <c r="H57" s="41"/>
    </row>
    <row r="58" spans="1:8" x14ac:dyDescent="0.25">
      <c r="A58" s="12">
        <v>54</v>
      </c>
      <c r="B58" s="65"/>
      <c r="C58" s="66"/>
      <c r="D58" s="67"/>
      <c r="E58" s="44"/>
      <c r="F58" s="40"/>
      <c r="G58" s="40"/>
      <c r="H58" s="41"/>
    </row>
    <row r="59" spans="1:8" x14ac:dyDescent="0.25">
      <c r="A59" s="12">
        <v>55</v>
      </c>
      <c r="B59" s="65"/>
      <c r="C59" s="66"/>
      <c r="D59" s="67"/>
      <c r="E59" s="44"/>
      <c r="F59" s="40"/>
      <c r="G59" s="40"/>
      <c r="H59" s="41"/>
    </row>
    <row r="60" spans="1:8" x14ac:dyDescent="0.25">
      <c r="A60" s="12">
        <v>56</v>
      </c>
      <c r="B60" s="65"/>
      <c r="C60" s="66"/>
      <c r="D60" s="67"/>
      <c r="E60" s="44"/>
      <c r="F60" s="40"/>
      <c r="G60" s="40"/>
      <c r="H60" s="41"/>
    </row>
    <row r="61" spans="1:8" x14ac:dyDescent="0.25">
      <c r="A61" s="12">
        <v>57</v>
      </c>
      <c r="B61" s="65"/>
      <c r="C61" s="66"/>
      <c r="D61" s="67"/>
      <c r="E61" s="44"/>
      <c r="F61" s="40"/>
      <c r="G61" s="40"/>
      <c r="H61" s="41"/>
    </row>
    <row r="62" spans="1:8" x14ac:dyDescent="0.25">
      <c r="A62" s="12">
        <v>58</v>
      </c>
      <c r="B62" s="65"/>
      <c r="C62" s="66"/>
      <c r="D62" s="67"/>
      <c r="E62" s="44"/>
      <c r="F62" s="40"/>
      <c r="G62" s="40"/>
      <c r="H62" s="41"/>
    </row>
    <row r="63" spans="1:8" x14ac:dyDescent="0.25">
      <c r="A63" s="12">
        <v>59</v>
      </c>
      <c r="B63" s="65"/>
      <c r="C63" s="66"/>
      <c r="D63" s="67"/>
      <c r="E63" s="44"/>
      <c r="F63" s="40"/>
      <c r="G63" s="40"/>
      <c r="H63" s="41"/>
    </row>
    <row r="64" spans="1:8" x14ac:dyDescent="0.25">
      <c r="A64" s="12">
        <v>60</v>
      </c>
      <c r="B64" s="65"/>
      <c r="C64" s="66"/>
      <c r="D64" s="67"/>
      <c r="E64" s="44"/>
      <c r="F64" s="40"/>
      <c r="G64" s="40"/>
      <c r="H64" s="41"/>
    </row>
    <row r="65" spans="1:8" x14ac:dyDescent="0.25">
      <c r="A65" s="12">
        <v>61</v>
      </c>
      <c r="B65" s="65"/>
      <c r="C65" s="66"/>
      <c r="D65" s="67"/>
      <c r="E65" s="44"/>
      <c r="F65" s="40"/>
      <c r="G65" s="40"/>
      <c r="H65" s="41"/>
    </row>
    <row r="66" spans="1:8" x14ac:dyDescent="0.25">
      <c r="A66" s="12">
        <v>62</v>
      </c>
      <c r="B66" s="65"/>
      <c r="C66" s="66"/>
      <c r="D66" s="67"/>
      <c r="E66" s="44"/>
      <c r="F66" s="40"/>
      <c r="G66" s="40"/>
      <c r="H66" s="41"/>
    </row>
    <row r="67" spans="1:8" x14ac:dyDescent="0.25">
      <c r="A67" s="12">
        <v>63</v>
      </c>
      <c r="B67" s="65"/>
      <c r="C67" s="66"/>
      <c r="D67" s="67"/>
      <c r="E67" s="44"/>
      <c r="F67" s="40"/>
      <c r="G67" s="40"/>
      <c r="H67" s="41"/>
    </row>
    <row r="68" spans="1:8" x14ac:dyDescent="0.25">
      <c r="A68" s="12">
        <v>64</v>
      </c>
      <c r="B68" s="65"/>
      <c r="C68" s="66"/>
      <c r="D68" s="67"/>
      <c r="E68" s="44"/>
      <c r="F68" s="40"/>
      <c r="G68" s="40"/>
      <c r="H68" s="41"/>
    </row>
    <row r="69" spans="1:8" x14ac:dyDescent="0.25">
      <c r="A69" s="12">
        <v>65</v>
      </c>
      <c r="B69" s="65"/>
      <c r="C69" s="66"/>
      <c r="D69" s="67"/>
      <c r="E69" s="44"/>
      <c r="F69" s="40"/>
      <c r="G69" s="40"/>
      <c r="H69" s="41"/>
    </row>
    <row r="70" spans="1:8" x14ac:dyDescent="0.25">
      <c r="A70" s="12">
        <v>66</v>
      </c>
      <c r="B70" s="65"/>
      <c r="C70" s="66"/>
      <c r="D70" s="67"/>
      <c r="E70" s="44"/>
      <c r="F70" s="40"/>
      <c r="G70" s="40"/>
      <c r="H70" s="41"/>
    </row>
    <row r="71" spans="1:8" x14ac:dyDescent="0.25">
      <c r="A71" s="12">
        <v>67</v>
      </c>
      <c r="B71" s="65"/>
      <c r="C71" s="66"/>
      <c r="D71" s="67"/>
      <c r="E71" s="44"/>
      <c r="F71" s="40"/>
      <c r="G71" s="40"/>
      <c r="H71" s="41"/>
    </row>
    <row r="72" spans="1:8" x14ac:dyDescent="0.25">
      <c r="A72" s="12">
        <v>68</v>
      </c>
      <c r="B72" s="65"/>
      <c r="C72" s="66"/>
      <c r="D72" s="67"/>
      <c r="E72" s="44"/>
      <c r="F72" s="40"/>
      <c r="G72" s="40"/>
      <c r="H72" s="41"/>
    </row>
    <row r="73" spans="1:8" x14ac:dyDescent="0.25">
      <c r="A73" s="12">
        <v>69</v>
      </c>
      <c r="B73" s="65"/>
      <c r="C73" s="66"/>
      <c r="D73" s="67"/>
      <c r="E73" s="44"/>
      <c r="F73" s="40"/>
      <c r="G73" s="40"/>
      <c r="H73" s="41"/>
    </row>
    <row r="74" spans="1:8" x14ac:dyDescent="0.25">
      <c r="A74" s="12"/>
      <c r="B74" s="65"/>
      <c r="C74" s="66"/>
      <c r="D74" s="67"/>
      <c r="E74" s="44"/>
      <c r="F74" s="40"/>
      <c r="G74" s="40"/>
      <c r="H74" s="41"/>
    </row>
    <row r="75" spans="1:8" x14ac:dyDescent="0.25">
      <c r="A75" s="12">
        <v>70</v>
      </c>
      <c r="B75" s="65"/>
      <c r="C75" s="66"/>
      <c r="D75" s="67"/>
      <c r="E75" s="44"/>
      <c r="F75" s="40"/>
      <c r="G75" s="40"/>
      <c r="H75" s="41"/>
    </row>
    <row r="76" spans="1:8" x14ac:dyDescent="0.25">
      <c r="A76" s="12">
        <v>71</v>
      </c>
      <c r="B76" s="65"/>
      <c r="C76" s="66"/>
      <c r="D76" s="67"/>
      <c r="E76" s="44"/>
      <c r="F76" s="40"/>
      <c r="G76" s="40"/>
      <c r="H76" s="41"/>
    </row>
    <row r="77" spans="1:8" x14ac:dyDescent="0.25">
      <c r="A77" s="12">
        <v>72</v>
      </c>
      <c r="B77" s="65"/>
      <c r="C77" s="66"/>
      <c r="D77" s="67"/>
      <c r="E77" s="66"/>
      <c r="F77" s="40"/>
      <c r="G77" s="40"/>
      <c r="H77" s="41"/>
    </row>
    <row r="78" spans="1:8" x14ac:dyDescent="0.25">
      <c r="A78" s="12">
        <v>73</v>
      </c>
      <c r="B78" s="65"/>
      <c r="C78" s="66"/>
      <c r="D78" s="67"/>
      <c r="E78" s="44"/>
      <c r="F78" s="40"/>
      <c r="G78" s="40"/>
      <c r="H78" s="41"/>
    </row>
    <row r="79" spans="1:8" x14ac:dyDescent="0.25">
      <c r="A79" s="12">
        <v>74</v>
      </c>
      <c r="B79" s="65"/>
      <c r="C79" s="66"/>
      <c r="D79" s="67"/>
      <c r="E79" s="44"/>
      <c r="F79" s="40"/>
      <c r="G79" s="40"/>
      <c r="H79" s="41"/>
    </row>
    <row r="80" spans="1:8" x14ac:dyDescent="0.25">
      <c r="A80" s="12">
        <v>75</v>
      </c>
      <c r="B80" s="65"/>
      <c r="C80" s="66"/>
      <c r="D80" s="67"/>
      <c r="E80" s="44"/>
      <c r="F80" s="40"/>
      <c r="G80" s="40"/>
      <c r="H80" s="41"/>
    </row>
    <row r="81" spans="1:8" x14ac:dyDescent="0.25">
      <c r="A81" s="12">
        <v>76</v>
      </c>
      <c r="B81" s="65"/>
      <c r="C81" s="66"/>
      <c r="D81" s="67"/>
      <c r="E81" s="44"/>
      <c r="F81" s="40"/>
      <c r="G81" s="40"/>
      <c r="H81" s="41"/>
    </row>
    <row r="82" spans="1:8" x14ac:dyDescent="0.25">
      <c r="A82" s="12">
        <v>77</v>
      </c>
      <c r="B82" s="65"/>
      <c r="C82" s="66"/>
      <c r="D82" s="67"/>
      <c r="E82" s="44"/>
      <c r="F82" s="40"/>
      <c r="G82" s="40"/>
      <c r="H82" s="41"/>
    </row>
    <row r="83" spans="1:8" x14ac:dyDescent="0.25">
      <c r="A83" s="12">
        <v>78</v>
      </c>
      <c r="B83" s="65"/>
      <c r="C83" s="66"/>
      <c r="D83" s="33"/>
      <c r="E83" s="44"/>
      <c r="F83" s="40"/>
      <c r="G83" s="40"/>
      <c r="H83" s="41"/>
    </row>
    <row r="84" spans="1:8" x14ac:dyDescent="0.25">
      <c r="A84" s="12">
        <v>79</v>
      </c>
      <c r="B84" s="65"/>
      <c r="C84" s="66"/>
      <c r="D84" s="33"/>
      <c r="E84" s="44"/>
      <c r="F84" s="40"/>
      <c r="G84" s="40"/>
      <c r="H84" s="41"/>
    </row>
    <row r="85" spans="1:8" x14ac:dyDescent="0.25">
      <c r="A85" s="12">
        <v>80</v>
      </c>
      <c r="B85" s="65"/>
      <c r="C85" s="66"/>
      <c r="D85" s="33"/>
      <c r="E85" s="44"/>
      <c r="F85" s="40"/>
      <c r="G85" s="40"/>
      <c r="H85" s="41"/>
    </row>
    <row r="86" spans="1:8" x14ac:dyDescent="0.25">
      <c r="A86" s="12">
        <v>81</v>
      </c>
      <c r="B86" s="65"/>
      <c r="C86" s="66"/>
      <c r="D86" s="67"/>
      <c r="E86" s="44"/>
      <c r="F86" s="40"/>
      <c r="G86" s="40"/>
      <c r="H86" s="41"/>
    </row>
    <row r="87" spans="1:8" x14ac:dyDescent="0.25">
      <c r="A87" s="12">
        <v>82</v>
      </c>
      <c r="B87" s="65"/>
      <c r="C87" s="66"/>
      <c r="D87" s="33"/>
      <c r="E87" s="44"/>
      <c r="F87" s="40"/>
      <c r="G87" s="40"/>
      <c r="H87" s="41"/>
    </row>
    <row r="88" spans="1:8" x14ac:dyDescent="0.25">
      <c r="A88" s="12">
        <v>83</v>
      </c>
      <c r="B88" s="65"/>
      <c r="C88" s="66"/>
      <c r="D88" s="33"/>
      <c r="E88" s="44"/>
      <c r="F88" s="40"/>
      <c r="G88" s="40"/>
      <c r="H88" s="41"/>
    </row>
    <row r="89" spans="1:8" s="75" customFormat="1" x14ac:dyDescent="0.25">
      <c r="A89" s="68">
        <v>84</v>
      </c>
      <c r="B89" s="69"/>
      <c r="C89" s="70"/>
      <c r="D89" s="71"/>
      <c r="E89" s="72"/>
      <c r="F89" s="73"/>
      <c r="G89" s="73"/>
      <c r="H89" s="74"/>
    </row>
    <row r="90" spans="1:8" x14ac:dyDescent="0.25">
      <c r="A90" s="12">
        <v>85</v>
      </c>
      <c r="B90" s="65"/>
      <c r="C90" s="66"/>
      <c r="D90" s="33"/>
      <c r="E90" s="44"/>
      <c r="F90" s="40"/>
      <c r="G90" s="40"/>
      <c r="H90" s="41"/>
    </row>
    <row r="91" spans="1:8" x14ac:dyDescent="0.25">
      <c r="A91" s="12">
        <v>86</v>
      </c>
      <c r="B91" s="65"/>
      <c r="C91" s="66"/>
      <c r="D91" s="33"/>
      <c r="E91" s="44"/>
      <c r="F91" s="40"/>
      <c r="G91" s="40"/>
      <c r="H91" s="41"/>
    </row>
    <row r="92" spans="1:8" x14ac:dyDescent="0.25">
      <c r="A92" s="12">
        <v>87</v>
      </c>
      <c r="B92" s="65"/>
      <c r="C92" s="66"/>
      <c r="D92" s="33"/>
      <c r="E92" s="44"/>
      <c r="F92" s="40"/>
      <c r="G92" s="40"/>
      <c r="H92" s="41"/>
    </row>
    <row r="93" spans="1:8" x14ac:dyDescent="0.25">
      <c r="A93" s="12">
        <v>88</v>
      </c>
      <c r="B93" s="65"/>
      <c r="C93" s="66"/>
      <c r="D93" s="33"/>
      <c r="E93" s="44"/>
      <c r="F93" s="40"/>
      <c r="G93" s="40"/>
      <c r="H93" s="41"/>
    </row>
    <row r="94" spans="1:8" x14ac:dyDescent="0.25">
      <c r="A94" s="12">
        <v>89</v>
      </c>
      <c r="B94" s="65"/>
      <c r="C94" s="66"/>
      <c r="D94" s="33"/>
      <c r="E94" s="44"/>
      <c r="F94" s="40"/>
      <c r="G94" s="40"/>
      <c r="H94" s="41"/>
    </row>
    <row r="95" spans="1:8" x14ac:dyDescent="0.25">
      <c r="A95" s="12">
        <v>90</v>
      </c>
      <c r="B95" s="65"/>
      <c r="C95" s="66"/>
      <c r="D95" s="33"/>
      <c r="E95" s="44"/>
      <c r="F95" s="40"/>
      <c r="G95" s="40"/>
      <c r="H95" s="41"/>
    </row>
    <row r="96" spans="1:8" x14ac:dyDescent="0.25">
      <c r="A96" s="12">
        <v>91</v>
      </c>
      <c r="B96" s="65"/>
      <c r="C96" s="66"/>
      <c r="D96" s="33"/>
      <c r="E96" s="44"/>
      <c r="F96" s="40"/>
      <c r="G96" s="40"/>
      <c r="H96" s="41"/>
    </row>
    <row r="97" spans="1:8" x14ac:dyDescent="0.25">
      <c r="A97" s="12">
        <v>92</v>
      </c>
      <c r="B97" s="65"/>
      <c r="C97" s="66"/>
      <c r="D97" s="33"/>
      <c r="E97" s="44"/>
      <c r="F97" s="40"/>
      <c r="G97" s="40"/>
      <c r="H97" s="41"/>
    </row>
    <row r="98" spans="1:8" x14ac:dyDescent="0.25">
      <c r="A98" s="12">
        <v>93</v>
      </c>
      <c r="B98" s="65"/>
      <c r="C98" s="66"/>
      <c r="D98" s="67"/>
      <c r="E98" s="44"/>
      <c r="F98" s="40"/>
      <c r="G98" s="40"/>
      <c r="H98" s="41"/>
    </row>
    <row r="99" spans="1:8" x14ac:dyDescent="0.25">
      <c r="A99" s="12">
        <v>94</v>
      </c>
      <c r="B99" s="65"/>
      <c r="C99" s="66"/>
      <c r="D99" s="33"/>
      <c r="E99" s="44"/>
      <c r="F99" s="40"/>
      <c r="G99" s="40"/>
      <c r="H99" s="41"/>
    </row>
    <row r="100" spans="1:8" x14ac:dyDescent="0.25">
      <c r="A100" s="12">
        <v>95</v>
      </c>
      <c r="B100" s="65"/>
      <c r="C100" s="66"/>
      <c r="D100" s="33"/>
      <c r="E100" s="44"/>
      <c r="F100" s="40"/>
      <c r="G100" s="40"/>
      <c r="H100" s="41"/>
    </row>
    <row r="101" spans="1:8" x14ac:dyDescent="0.25">
      <c r="A101" s="12">
        <v>96</v>
      </c>
      <c r="B101" s="65"/>
      <c r="C101" s="66"/>
      <c r="D101" s="33"/>
      <c r="E101" s="44"/>
      <c r="F101" s="40"/>
      <c r="G101" s="40"/>
      <c r="H101" s="41"/>
    </row>
    <row r="102" spans="1:8" x14ac:dyDescent="0.25">
      <c r="A102" s="12">
        <v>97</v>
      </c>
      <c r="B102" s="65"/>
      <c r="C102" s="66"/>
      <c r="D102" s="33"/>
      <c r="E102" s="44"/>
      <c r="F102" s="40"/>
      <c r="G102" s="40"/>
      <c r="H102" s="41"/>
    </row>
    <row r="103" spans="1:8" x14ac:dyDescent="0.25">
      <c r="A103" s="12">
        <v>98</v>
      </c>
      <c r="B103" s="65"/>
      <c r="C103" s="66"/>
      <c r="D103" s="33"/>
      <c r="E103" s="44"/>
      <c r="F103" s="40"/>
      <c r="G103" s="40"/>
      <c r="H103" s="41"/>
    </row>
    <row r="104" spans="1:8" x14ac:dyDescent="0.25">
      <c r="A104" s="12">
        <v>99</v>
      </c>
      <c r="B104" s="65"/>
      <c r="C104" s="66"/>
      <c r="D104" s="33"/>
      <c r="E104" s="44"/>
      <c r="F104" s="40"/>
      <c r="G104" s="40"/>
      <c r="H104" s="41"/>
    </row>
    <row r="105" spans="1:8" x14ac:dyDescent="0.25">
      <c r="A105" s="12">
        <v>100</v>
      </c>
      <c r="B105" s="65"/>
      <c r="C105" s="66"/>
      <c r="D105" s="33"/>
      <c r="E105" s="44"/>
      <c r="F105" s="40"/>
      <c r="G105" s="40"/>
      <c r="H105" s="41"/>
    </row>
    <row r="106" spans="1:8" x14ac:dyDescent="0.25">
      <c r="A106" s="12">
        <v>101</v>
      </c>
      <c r="B106" s="65"/>
      <c r="C106" s="66"/>
      <c r="D106" s="33"/>
      <c r="E106" s="44"/>
      <c r="F106" s="40"/>
      <c r="G106" s="40"/>
      <c r="H106" s="41"/>
    </row>
    <row r="107" spans="1:8" x14ac:dyDescent="0.25">
      <c r="A107" s="12">
        <v>102</v>
      </c>
      <c r="B107" s="65"/>
      <c r="C107" s="66"/>
      <c r="D107" s="33"/>
      <c r="E107" s="44"/>
      <c r="F107" s="40"/>
      <c r="G107" s="40"/>
      <c r="H107" s="41"/>
    </row>
    <row r="108" spans="1:8" x14ac:dyDescent="0.25">
      <c r="A108" s="12">
        <v>103</v>
      </c>
      <c r="B108" s="65"/>
      <c r="C108" s="66"/>
      <c r="D108" s="33"/>
      <c r="E108" s="44"/>
      <c r="F108" s="40"/>
      <c r="G108" s="40"/>
      <c r="H108" s="41"/>
    </row>
    <row r="109" spans="1:8" x14ac:dyDescent="0.25">
      <c r="A109" s="12">
        <v>104</v>
      </c>
      <c r="B109" s="65"/>
      <c r="C109" s="66"/>
      <c r="D109" s="33"/>
      <c r="E109" s="44"/>
      <c r="F109" s="40"/>
      <c r="G109" s="40"/>
      <c r="H109" s="41"/>
    </row>
    <row r="110" spans="1:8" x14ac:dyDescent="0.25">
      <c r="A110" s="12">
        <v>105</v>
      </c>
      <c r="B110" s="65"/>
      <c r="C110" s="66"/>
      <c r="D110" s="33"/>
      <c r="E110" s="44"/>
      <c r="F110" s="40"/>
      <c r="G110" s="40"/>
      <c r="H110" s="41"/>
    </row>
    <row r="111" spans="1:8" s="51" customFormat="1" ht="14.25" x14ac:dyDescent="0.2">
      <c r="A111" s="48"/>
      <c r="B111" s="76"/>
      <c r="C111" s="77"/>
      <c r="D111" s="63" t="s">
        <v>479</v>
      </c>
      <c r="E111" s="64"/>
      <c r="F111" s="49">
        <f>SUM(F5:F110)</f>
        <v>0</v>
      </c>
      <c r="G111" s="49">
        <f>SUM(G108:G110)</f>
        <v>0</v>
      </c>
      <c r="H111" s="50">
        <f t="shared" ref="H69:H129" si="0">F111+G111</f>
        <v>0</v>
      </c>
    </row>
  </sheetData>
  <autoFilter ref="A4:H111"/>
  <mergeCells count="3">
    <mergeCell ref="A1:H1"/>
    <mergeCell ref="A2:H2"/>
    <mergeCell ref="D111:E11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tháng 1</vt:lpstr>
      <vt:lpstr>tháng 2</vt:lpstr>
      <vt:lpstr>tháng 3</vt:lpstr>
      <vt:lpstr>tháng 4</vt:lpstr>
      <vt:lpstr>'tháng 2'!Print_Area</vt:lpstr>
    </vt:vector>
  </TitlesOfParts>
  <Company>PhongVu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2023-04-07T02:16:25Z</cp:lastPrinted>
  <dcterms:created xsi:type="dcterms:W3CDTF">2023-04-06T06:44:00Z</dcterms:created>
  <dcterms:modified xsi:type="dcterms:W3CDTF">2023-04-19T10:12:32Z</dcterms:modified>
</cp:coreProperties>
</file>