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7" i="1" l="1"/>
  <c r="H8" i="1" l="1"/>
  <c r="I8" i="1"/>
  <c r="J8" i="1"/>
  <c r="G8" i="1"/>
  <c r="I4" i="1"/>
  <c r="J4" i="1" s="1"/>
  <c r="I5" i="1"/>
  <c r="J5" i="1" s="1"/>
  <c r="I6" i="1"/>
  <c r="J6" i="1" s="1"/>
  <c r="I3" i="1"/>
  <c r="J3" i="1" s="1"/>
  <c r="J7" i="1"/>
</calcChain>
</file>

<file path=xl/sharedStrings.xml><?xml version="1.0" encoding="utf-8"?>
<sst xmlns="http://schemas.openxmlformats.org/spreadsheetml/2006/main" count="31" uniqueCount="29">
  <si>
    <t>BH2306610</t>
  </si>
  <si>
    <t>Ngày chứng từ</t>
  </si>
  <si>
    <t>BH2306328</t>
  </si>
  <si>
    <t>Sảnh A2B, chung cư Imperia, 143 Nguyễn Tuân,  THANH TOÁN 20 ĐẾN 25 HÀNG THÁNG, CK CỐ ĐỊNH 5%</t>
  </si>
  <si>
    <t>Khách hàng</t>
  </si>
  <si>
    <t>Tiền chiết khấu</t>
  </si>
  <si>
    <t>BH2306271</t>
  </si>
  <si>
    <t>PTMart 90 Nguyễn Tuân</t>
  </si>
  <si>
    <t>Tổng tiền hàng</t>
  </si>
  <si>
    <t>PTMart Terra An Hưng, THANH TOÁN  20 ĐẾN 25 HÀNG THÁNG, CK CỐ ĐỊNH 5%</t>
  </si>
  <si>
    <t>Tiền thuế GTGT</t>
  </si>
  <si>
    <t>Mã khách hàng</t>
  </si>
  <si>
    <t>PTmart0008</t>
  </si>
  <si>
    <t>PTmart0001</t>
  </si>
  <si>
    <t>Ngày hạch toán</t>
  </si>
  <si>
    <t>Số dòng = 4</t>
  </si>
  <si>
    <t>PTMart 201 Minh Khai</t>
  </si>
  <si>
    <t>Số chứng từ</t>
  </si>
  <si>
    <t>Diễn giải</t>
  </si>
  <si>
    <t>Tổng tiền thanh toán</t>
  </si>
  <si>
    <t>KHÁCH LẼ C6, ĐƠN THANH TOÁN TỪ NGÀY 20 ĐẾN 25 HÀNG THÁNG, CK CỐ ĐỊNH 5%,</t>
  </si>
  <si>
    <t>PTMart 143 Nguyễn Tuân</t>
  </si>
  <si>
    <t>PTmart0002</t>
  </si>
  <si>
    <t>PTmart0004</t>
  </si>
  <si>
    <t>PTMart Terra An Hưng</t>
  </si>
  <si>
    <t>Sảnh HH1, chung cư Sông Đà 7, 90 Nguyễn Tuân, THANH TOÁN 20 ĐẾN 25 HÀNG THÁNG, CK CỐ ĐỊNH 5%</t>
  </si>
  <si>
    <t>BH2306346</t>
  </si>
  <si>
    <t>DANH SÁCH BÁN HÀNG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</si>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</sst>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abSelected="1" zoomScaleNormal="100" workbookViewId="0">
      <selection activeCell="I8" sqref="I8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14.85546875" customWidth="1"/>
    <col min="5" max="6" width="30" customWidth="1"/>
    <col min="7" max="10" width="17.140625" style="1" customWidth="1"/>
  </cols>
  <sheetData>
    <row r="1" spans="1:10" ht="18.75" x14ac:dyDescent="0.3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25">
      <c r="A2" s="2" t="s">
        <v>14</v>
      </c>
      <c r="B2" s="2" t="s">
        <v>1</v>
      </c>
      <c r="C2" s="10" t="s">
        <v>17</v>
      </c>
      <c r="D2" s="10" t="s">
        <v>11</v>
      </c>
      <c r="E2" s="10" t="s">
        <v>4</v>
      </c>
      <c r="F2" s="10" t="s">
        <v>18</v>
      </c>
      <c r="G2" s="3" t="s">
        <v>8</v>
      </c>
      <c r="H2" s="3" t="s">
        <v>5</v>
      </c>
      <c r="I2" s="3" t="s">
        <v>10</v>
      </c>
      <c r="J2" s="3" t="s">
        <v>19</v>
      </c>
    </row>
    <row r="3" spans="1:10" x14ac:dyDescent="0.25">
      <c r="A3" s="8">
        <v>45082</v>
      </c>
      <c r="B3" s="8">
        <v>45082</v>
      </c>
      <c r="C3" s="6" t="s">
        <v>6</v>
      </c>
      <c r="D3" s="6" t="s">
        <v>23</v>
      </c>
      <c r="E3" s="6" t="s">
        <v>21</v>
      </c>
      <c r="F3" s="6" t="s">
        <v>3</v>
      </c>
      <c r="G3" s="4">
        <v>605519</v>
      </c>
      <c r="H3" s="4">
        <v>30276</v>
      </c>
      <c r="I3" s="4">
        <f>(G3-H3)*0.08</f>
        <v>46019.44</v>
      </c>
      <c r="J3" s="4">
        <f>G3-H3+I3</f>
        <v>621262.43999999994</v>
      </c>
    </row>
    <row r="4" spans="1:10" x14ac:dyDescent="0.25">
      <c r="A4" s="8">
        <v>45083</v>
      </c>
      <c r="B4" s="8">
        <v>45083</v>
      </c>
      <c r="C4" s="6" t="s">
        <v>2</v>
      </c>
      <c r="D4" s="6" t="s">
        <v>12</v>
      </c>
      <c r="E4" s="6" t="s">
        <v>24</v>
      </c>
      <c r="F4" s="6" t="s">
        <v>9</v>
      </c>
      <c r="G4" s="4">
        <v>689635</v>
      </c>
      <c r="H4" s="4">
        <v>34482</v>
      </c>
      <c r="I4" s="4">
        <f t="shared" ref="I4:I6" si="0">(G4-H4)*0.08</f>
        <v>52412.24</v>
      </c>
      <c r="J4" s="4">
        <f t="shared" ref="J4:J7" si="1">G4-H4+I4</f>
        <v>707565.24</v>
      </c>
    </row>
    <row r="5" spans="1:10" x14ac:dyDescent="0.25">
      <c r="A5" s="8">
        <v>45084</v>
      </c>
      <c r="B5" s="8">
        <v>45084</v>
      </c>
      <c r="C5" s="6" t="s">
        <v>26</v>
      </c>
      <c r="D5" s="6" t="s">
        <v>22</v>
      </c>
      <c r="E5" s="6" t="s">
        <v>7</v>
      </c>
      <c r="F5" s="6" t="s">
        <v>25</v>
      </c>
      <c r="G5" s="4">
        <v>761563</v>
      </c>
      <c r="H5" s="4">
        <v>38078</v>
      </c>
      <c r="I5" s="4">
        <f t="shared" si="0"/>
        <v>57878.8</v>
      </c>
      <c r="J5" s="4">
        <f t="shared" si="1"/>
        <v>781363.8</v>
      </c>
    </row>
    <row r="6" spans="1:10" x14ac:dyDescent="0.25">
      <c r="A6" s="8">
        <v>45094</v>
      </c>
      <c r="B6" s="8">
        <v>45094</v>
      </c>
      <c r="C6" s="6" t="s">
        <v>0</v>
      </c>
      <c r="D6" s="6" t="s">
        <v>13</v>
      </c>
      <c r="E6" s="6" t="s">
        <v>16</v>
      </c>
      <c r="F6" s="6" t="s">
        <v>20</v>
      </c>
      <c r="G6" s="4">
        <v>964564</v>
      </c>
      <c r="H6" s="4">
        <v>48229</v>
      </c>
      <c r="I6" s="4">
        <f t="shared" si="0"/>
        <v>73306.8</v>
      </c>
      <c r="J6" s="4">
        <f t="shared" si="1"/>
        <v>989641.8</v>
      </c>
    </row>
    <row r="7" spans="1:10" x14ac:dyDescent="0.25">
      <c r="A7" s="8">
        <v>45091</v>
      </c>
      <c r="B7" s="11">
        <v>45091</v>
      </c>
      <c r="C7" s="12"/>
      <c r="D7" s="13" t="s">
        <v>23</v>
      </c>
      <c r="E7" s="6" t="s">
        <v>21</v>
      </c>
      <c r="F7" s="13" t="s">
        <v>28</v>
      </c>
      <c r="G7" s="4">
        <v>-105505</v>
      </c>
      <c r="H7" s="4"/>
      <c r="I7" s="4">
        <f>G7*0.08</f>
        <v>-8440.4</v>
      </c>
      <c r="J7" s="4">
        <f t="shared" si="1"/>
        <v>-113945.4</v>
      </c>
    </row>
    <row r="8" spans="1:10" x14ac:dyDescent="0.25">
      <c r="A8" s="9" t="s">
        <v>15</v>
      </c>
      <c r="G8" s="5">
        <f>SUM(G3:G7)</f>
        <v>2915776</v>
      </c>
      <c r="H8" s="5">
        <f t="shared" ref="H8:J8" si="2">SUM(H3:H7)</f>
        <v>151065</v>
      </c>
      <c r="I8" s="5">
        <f t="shared" si="2"/>
        <v>221176.87999999998</v>
      </c>
      <c r="J8" s="5">
        <f t="shared" si="2"/>
        <v>2985887.8800000004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2023-07-15T03:05:46Z</dcterms:created>
  <dcterms:modified xsi:type="dcterms:W3CDTF">2023-07-21T07:02:17Z</dcterms:modified>
</cp:coreProperties>
</file>