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30" tabRatio="734"/>
  </bookViews>
  <sheets>
    <sheet name="công nợ" sheetId="1" r:id="rId1"/>
    <sheet name="Sheet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C18" i="1" l="1"/>
  <c r="C8" i="5" l="1"/>
  <c r="C9" i="5" l="1"/>
  <c r="C10" i="5" l="1"/>
  <c r="C12" i="5" l="1"/>
  <c r="D12" i="5" s="1"/>
  <c r="C11" i="5"/>
  <c r="D11" i="5" s="1"/>
  <c r="D10" i="5"/>
  <c r="D8" i="5" l="1"/>
  <c r="D9" i="5"/>
  <c r="G5" i="5" l="1"/>
  <c r="F5" i="5"/>
  <c r="D18" i="1" l="1"/>
  <c r="F23" i="1" l="1"/>
  <c r="C7" i="1" l="1"/>
</calcChain>
</file>

<file path=xl/sharedStrings.xml><?xml version="1.0" encoding="utf-8"?>
<sst xmlns="http://schemas.openxmlformats.org/spreadsheetml/2006/main" count="24" uniqueCount="24">
  <si>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</si>
  <si>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</si>
  <si>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</si>
  <si>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</si>
  <si>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</si>
  <si>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</si>
  <si>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</si>
  <si>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đã thanh toán</t>
  </si>
  <si>
    <t>Bảng kê hóa đơn tháng 9.2022</t>
  </si>
  <si>
    <t>Bảng kê hóa đơn tháng 10.2022</t>
  </si>
  <si>
    <t>Bảng kê hóa đơn tháng 8.2022</t>
  </si>
  <si>
    <t xml:space="preserve">Số dư nợ phải thu tại ngày </t>
  </si>
  <si>
    <t xml:space="preserve">Dư nợ phải thu </t>
  </si>
  <si>
    <t>Hóa đơn 49319</t>
  </si>
  <si>
    <t>Hóa đơn 51990</t>
  </si>
  <si>
    <t>Hóa đơn 1525</t>
  </si>
  <si>
    <t>Hóa đơn 1709</t>
  </si>
  <si>
    <t>Hóa đơn 2870</t>
  </si>
  <si>
    <t>Hóa đơn 2871</t>
  </si>
  <si>
    <t>Hóa đơn 9049</t>
  </si>
  <si>
    <t>Hóa đơn 13036</t>
  </si>
  <si>
    <t>Tổng thành tiền</t>
  </si>
  <si>
    <t>THEO DÕI CÔNG NỢ / CTY TNHH VB HTL</t>
  </si>
  <si>
    <t>Hàng trả Shop house 19 - Sakura smart city Tây Mỗ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</si>
</sst>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164" fontId="9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43" fontId="0" fillId="0" borderId="0" xfId="1" applyNumberFormat="1" applyFont="1"/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8"/>
  <sheetViews>
    <sheetView tabSelected="1" workbookViewId="0">
      <pane ySplit="2" topLeftCell="A9" activePane="bottomLeft" state="frozen"/>
      <selection pane="bottomLeft" activeCell="F25" sqref="F25"/>
    </sheetView>
  </sheetViews>
  <sheetFormatPr defaultRowHeight="21" customHeight="1" x14ac:dyDescent="0.25"/>
  <cols>
    <col min="1" max="1" width="15.28515625" style="11" customWidth="1"/>
    <col min="2" max="2" width="50.14062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36" t="s">
        <v>22</v>
      </c>
      <c r="B1" s="36"/>
      <c r="C1" s="36"/>
      <c r="D1" s="36"/>
      <c r="E1" s="36"/>
      <c r="F1" s="36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31" t="s">
        <v>11</v>
      </c>
      <c r="C3" s="32"/>
      <c r="D3" s="14"/>
      <c r="E3" s="15"/>
      <c r="F3" s="15"/>
    </row>
    <row r="4" spans="1:6" ht="21" customHeight="1" x14ac:dyDescent="0.25">
      <c r="A4" s="18"/>
      <c r="B4" s="21" t="s">
        <v>10</v>
      </c>
      <c r="C4" s="14"/>
      <c r="D4" s="14"/>
      <c r="E4" s="15"/>
      <c r="F4" s="15"/>
    </row>
    <row r="5" spans="1:6" ht="21" customHeight="1" x14ac:dyDescent="0.25">
      <c r="A5" s="18"/>
      <c r="B5" s="21" t="s">
        <v>8</v>
      </c>
      <c r="C5" s="14"/>
      <c r="D5" s="14"/>
      <c r="E5" s="15"/>
      <c r="F5" s="15"/>
    </row>
    <row r="6" spans="1:6" ht="21" customHeight="1" x14ac:dyDescent="0.25">
      <c r="A6" s="18"/>
      <c r="B6" s="21" t="s">
        <v>9</v>
      </c>
      <c r="C6" s="14"/>
      <c r="D6" s="16"/>
      <c r="E6" s="15"/>
      <c r="F6" s="17"/>
    </row>
    <row r="7" spans="1:6" ht="21" customHeight="1" x14ac:dyDescent="0.25">
      <c r="A7" s="37" t="s">
        <v>6</v>
      </c>
      <c r="B7" s="38"/>
      <c r="C7" s="22">
        <f>SUM(C3:C6)</f>
        <v>0</v>
      </c>
      <c r="D7" s="23"/>
      <c r="E7" s="24"/>
      <c r="F7" s="25"/>
    </row>
    <row r="8" spans="1:6" ht="21" customHeight="1" x14ac:dyDescent="0.25">
      <c r="A8" s="30"/>
      <c r="B8" s="29"/>
      <c r="C8" s="14"/>
      <c r="D8" s="14"/>
      <c r="E8" s="15"/>
      <c r="F8" s="17"/>
    </row>
    <row r="9" spans="1:6" ht="21" customHeight="1" x14ac:dyDescent="0.25">
      <c r="A9" s="30">
        <v>44861</v>
      </c>
      <c r="B9" s="29" t="s">
        <v>13</v>
      </c>
      <c r="C9" s="14">
        <v>2533358</v>
      </c>
      <c r="D9" s="14"/>
      <c r="E9" s="15"/>
      <c r="F9" s="17"/>
    </row>
    <row r="10" spans="1:6" ht="21" customHeight="1" x14ac:dyDescent="0.25">
      <c r="A10" s="30">
        <v>44886</v>
      </c>
      <c r="B10" s="29" t="s">
        <v>14</v>
      </c>
      <c r="C10" s="14">
        <v>1743116</v>
      </c>
      <c r="D10" s="14"/>
      <c r="E10" s="15"/>
      <c r="F10" s="17"/>
    </row>
    <row r="11" spans="1:6" ht="21" customHeight="1" x14ac:dyDescent="0.25">
      <c r="A11" s="30">
        <v>44940</v>
      </c>
      <c r="B11" s="29" t="s">
        <v>15</v>
      </c>
      <c r="C11" s="14">
        <v>912995</v>
      </c>
      <c r="D11" s="14"/>
      <c r="E11" s="15"/>
      <c r="F11" s="17"/>
    </row>
    <row r="12" spans="1:6" ht="21" customHeight="1" x14ac:dyDescent="0.25">
      <c r="A12" s="30">
        <v>44943</v>
      </c>
      <c r="B12" s="29" t="s">
        <v>16</v>
      </c>
      <c r="C12" s="14">
        <v>1990009</v>
      </c>
      <c r="D12" s="14"/>
      <c r="E12" s="15"/>
      <c r="F12" s="17"/>
    </row>
    <row r="13" spans="1:6" ht="21" customHeight="1" x14ac:dyDescent="0.25">
      <c r="A13" s="30">
        <v>44960</v>
      </c>
      <c r="B13" s="29" t="s">
        <v>17</v>
      </c>
      <c r="C13" s="14">
        <v>1327612</v>
      </c>
      <c r="D13" s="14"/>
      <c r="E13" s="15"/>
      <c r="F13" s="17"/>
    </row>
    <row r="14" spans="1:6" ht="21" customHeight="1" x14ac:dyDescent="0.25">
      <c r="A14" s="30">
        <v>44960</v>
      </c>
      <c r="B14" s="29" t="s">
        <v>18</v>
      </c>
      <c r="C14" s="14">
        <v>1101309</v>
      </c>
      <c r="D14" s="14"/>
      <c r="E14" s="15"/>
      <c r="F14" s="17"/>
    </row>
    <row r="15" spans="1:6" ht="21" customHeight="1" x14ac:dyDescent="0.25">
      <c r="A15" s="30">
        <v>44984</v>
      </c>
      <c r="B15" s="29" t="s">
        <v>19</v>
      </c>
      <c r="C15" s="14">
        <v>2279346</v>
      </c>
      <c r="D15" s="14"/>
      <c r="E15" s="15"/>
      <c r="F15" s="17"/>
    </row>
    <row r="16" spans="1:6" ht="21" customHeight="1" x14ac:dyDescent="0.25">
      <c r="A16" s="30">
        <v>44994</v>
      </c>
      <c r="B16" s="29" t="s">
        <v>20</v>
      </c>
      <c r="C16" s="14">
        <v>-173078</v>
      </c>
      <c r="D16" s="14"/>
      <c r="E16" s="15"/>
      <c r="F16" s="17"/>
    </row>
    <row r="17" spans="1:6" ht="21" customHeight="1" x14ac:dyDescent="0.25">
      <c r="A17" s="30">
        <v>44971</v>
      </c>
      <c r="B17" s="29" t="s">
        <v>23</v>
      </c>
      <c r="C17" s="14"/>
      <c r="D17" s="14">
        <v>569149</v>
      </c>
      <c r="E17" s="15"/>
      <c r="F17" s="17"/>
    </row>
    <row r="18" spans="1:6" ht="21" customHeight="1" x14ac:dyDescent="0.25">
      <c r="A18" s="37" t="s">
        <v>21</v>
      </c>
      <c r="B18" s="38"/>
      <c r="C18" s="22">
        <f>SUM(C9:C17)</f>
        <v>11714667</v>
      </c>
      <c r="D18" s="22">
        <f>SUM(D8:D17)</f>
        <v>569149</v>
      </c>
      <c r="E18" s="24"/>
      <c r="F18" s="25"/>
    </row>
    <row r="19" spans="1:6" ht="21" customHeight="1" x14ac:dyDescent="0.25">
      <c r="A19" s="18"/>
      <c r="B19" s="13"/>
      <c r="C19" s="14"/>
      <c r="D19" s="14"/>
      <c r="E19" s="15"/>
      <c r="F19" s="15"/>
    </row>
    <row r="20" spans="1:6" ht="21" customHeight="1" x14ac:dyDescent="0.25">
      <c r="A20" s="18"/>
      <c r="B20" s="13"/>
      <c r="C20" s="14"/>
      <c r="D20" s="14"/>
      <c r="E20" s="15"/>
      <c r="F20" s="15"/>
    </row>
    <row r="21" spans="1:6" ht="21" customHeight="1" x14ac:dyDescent="0.25">
      <c r="A21" s="18"/>
      <c r="B21" s="13"/>
      <c r="C21" s="14"/>
      <c r="D21" s="14"/>
      <c r="E21" s="15"/>
      <c r="F21" s="15"/>
    </row>
    <row r="22" spans="1:6" ht="21" customHeight="1" x14ac:dyDescent="0.25">
      <c r="A22" s="18"/>
      <c r="B22" s="13"/>
      <c r="C22" s="14"/>
      <c r="D22" s="14"/>
      <c r="E22" s="15"/>
      <c r="F22" s="15"/>
    </row>
    <row r="23" spans="1:6" ht="21" customHeight="1" x14ac:dyDescent="0.25">
      <c r="A23" s="37" t="s">
        <v>7</v>
      </c>
      <c r="B23" s="38"/>
      <c r="C23" s="26"/>
      <c r="D23" s="23"/>
      <c r="E23" s="25"/>
      <c r="F23" s="27">
        <f>SUM(F19:F22)</f>
        <v>0</v>
      </c>
    </row>
    <row r="24" spans="1:6" ht="21" customHeight="1" x14ac:dyDescent="0.25">
      <c r="A24" s="39" t="s">
        <v>12</v>
      </c>
      <c r="B24" s="40"/>
      <c r="C24" s="40"/>
      <c r="D24" s="40"/>
      <c r="E24" s="41"/>
      <c r="F24" s="28">
        <f>C18-D18</f>
        <v>11145518</v>
      </c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3"/>
      <c r="B27" s="9"/>
      <c r="C27" s="5"/>
      <c r="D27" s="4"/>
    </row>
    <row r="28" spans="1:6" ht="21" customHeight="1" x14ac:dyDescent="0.25">
      <c r="A28" s="10"/>
      <c r="C28" s="6"/>
      <c r="D28" s="7"/>
    </row>
  </sheetData>
  <mergeCells count="5">
    <mergeCell ref="A1:F1"/>
    <mergeCell ref="A7:B7"/>
    <mergeCell ref="A18:B18"/>
    <mergeCell ref="A23:B23"/>
    <mergeCell ref="A24:E24"/>
  </mergeCells>
  <conditionalFormatting sqref="A25:B27 A24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2"/>
  <sheetViews>
    <sheetView workbookViewId="0">
      <selection activeCell="C8" sqref="C8"/>
    </sheetView>
  </sheetViews>
  <sheetFormatPr defaultRowHeight="15" x14ac:dyDescent="0.25"/>
  <cols>
    <col min="2" max="2" width="11.7109375" bestFit="1" customWidth="1"/>
    <col min="3" max="4" width="10.5703125" bestFit="1" customWidth="1"/>
  </cols>
  <sheetData>
    <row r="5" spans="2:7" x14ac:dyDescent="0.25">
      <c r="F5">
        <f>4324*5</f>
        <v>21620</v>
      </c>
      <c r="G5">
        <f>F5+20000</f>
        <v>41620</v>
      </c>
    </row>
    <row r="7" spans="2:7" x14ac:dyDescent="0.25">
      <c r="B7" s="33"/>
      <c r="C7" s="34"/>
    </row>
    <row r="8" spans="2:7" x14ac:dyDescent="0.25">
      <c r="B8" s="33">
        <v>101989</v>
      </c>
      <c r="C8" s="35">
        <f>B8*5%</f>
        <v>5099.4500000000007</v>
      </c>
      <c r="D8" s="33">
        <f>B8-C8</f>
        <v>96889.55</v>
      </c>
    </row>
    <row r="9" spans="2:7" x14ac:dyDescent="0.25">
      <c r="B9" s="33"/>
      <c r="C9" s="35">
        <f>B9*16%</f>
        <v>0</v>
      </c>
      <c r="D9" s="33">
        <f>B9-C9</f>
        <v>0</v>
      </c>
    </row>
    <row r="10" spans="2:7" x14ac:dyDescent="0.25">
      <c r="C10" s="35">
        <f>B10*5%</f>
        <v>0</v>
      </c>
      <c r="D10" s="33">
        <f>B10-C10</f>
        <v>0</v>
      </c>
    </row>
    <row r="11" spans="2:7" x14ac:dyDescent="0.25">
      <c r="B11" s="33"/>
      <c r="C11" s="35">
        <f>B11*3%</f>
        <v>0</v>
      </c>
      <c r="D11" s="33">
        <f>B11-C11</f>
        <v>0</v>
      </c>
    </row>
    <row r="12" spans="2:7" x14ac:dyDescent="0.25">
      <c r="B12" s="33"/>
      <c r="C12" s="35">
        <f>B12*3%</f>
        <v>0</v>
      </c>
      <c r="D12" s="33">
        <f>B12-C12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2023-03-11T03:52:49Z</dcterms:modified>
</cp:coreProperties>
</file>