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 - THU HẰNG\"/>
    </mc:Choice>
  </mc:AlternateContent>
  <xr:revisionPtr revIDLastSave="0" documentId="13_ncr:1_{498F7F96-66A4-4AF1-8F4A-A37F8E03FE60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NHẬP HÀNG NCC" sheetId="1" r:id="rId1"/>
    <sheet name="bag3 ke" sheetId="2" r:id="rId2"/>
    <sheet name="bag3 ke (2)" sheetId="3" r:id="rId3"/>
    <sheet name="bảng kê t1-2022 " sheetId="4" r:id="rId4"/>
    <sheet name="bảng kê t1-2022  (2)" sheetId="5" r:id="rId5"/>
    <sheet name="bảng kê 28-1-2022  (3)" sheetId="6" r:id="rId6"/>
    <sheet name="bảng kê 16-02-2022" sheetId="7" r:id="rId7"/>
    <sheet name="bảng kê 16-02-2022 (2)" sheetId="8" r:id="rId8"/>
  </sheets>
  <definedNames>
    <definedName name="_xlnm._FilterDatabase" localSheetId="1" hidden="1">'bag3 ke'!$A$14:$L$42</definedName>
    <definedName name="_xlnm._FilterDatabase" localSheetId="2" hidden="1">'bag3 ke (2)'!$A$14:$L$27</definedName>
    <definedName name="_xlnm._FilterDatabase" localSheetId="6" hidden="1">'bảng kê 16-02-2022'!$A$13:$L$32</definedName>
    <definedName name="_xlnm._FilterDatabase" localSheetId="7" hidden="1">'bảng kê 16-02-2022 (2)'!$A$13:$H$32</definedName>
    <definedName name="_xlnm._FilterDatabase" localSheetId="5" hidden="1">'bảng kê 28-1-2022  (3)'!$A$13:$G$34</definedName>
    <definedName name="_xlnm._FilterDatabase" localSheetId="3" hidden="1">'bảng kê t1-2022 '!$A$14:$L$34</definedName>
    <definedName name="_xlnm._FilterDatabase" localSheetId="4" hidden="1">'bảng kê t1-2022  (2)'!$A$14:$H$34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8" l="1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34" i="4"/>
  <c r="E34" i="7" l="1"/>
  <c r="E34" i="6"/>
  <c r="E27" i="3"/>
  <c r="E19" i="2"/>
  <c r="E41" i="2" l="1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8" i="2"/>
  <c r="E17" i="2"/>
  <c r="E16" i="2"/>
  <c r="E15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E42" i="2" l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5" authorId="0" shapeId="0" xr:uid="{AE9607CA-9C70-485B-BB01-DA47BD1AFCA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5" authorId="0" shapeId="0" xr:uid="{8C070EA0-AD66-46D5-BED2-6315EC7D535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929200A0-850B-4725-AF9F-E8386CD5AE3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43C843DB-8456-4C9F-AA22-11B50B627E1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18917AAA-2631-4613-B514-CCDF040F565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<sst xmlns="http://schemas.openxmlformats.org/spreadsheetml/2006/main" count="371" uniqueCount="77">
  <si>
    <t>NGOC THOM</t>
  </si>
  <si>
    <t>GA HQ X150T</t>
  </si>
  <si>
    <t>GÀ HQ X 150T</t>
  </si>
  <si>
    <t>KHOANH NHO VLMK X 30T</t>
  </si>
  <si>
    <t>KHOANH WEST X 150T</t>
  </si>
  <si>
    <t>GÀ HQ X 100T</t>
  </si>
  <si>
    <t>GA HQ X 200T</t>
  </si>
  <si>
    <t>NGAY 2/12/2021</t>
  </si>
  <si>
    <t>LƯỠI -NGA X70T</t>
  </si>
  <si>
    <t>KHOANH WETS X120T</t>
  </si>
  <si>
    <t>GÀ HQ X 212T</t>
  </si>
  <si>
    <t>NGAY 6/12/2021</t>
  </si>
  <si>
    <t>KHOANH WETS X150T</t>
  </si>
  <si>
    <t>GÀ HQ X 50T</t>
  </si>
  <si>
    <t>KHOANH VLMK X30T</t>
  </si>
  <si>
    <t>TAI HEO ĐỨC X 40T</t>
  </si>
  <si>
    <t>NGAY 9/12/2021</t>
  </si>
  <si>
    <t>KHOANH WEST X 120T</t>
  </si>
  <si>
    <t>DA NGA X 20T</t>
  </si>
  <si>
    <t>NGAY 11/12/2021</t>
  </si>
  <si>
    <t>NGAY 13/12/2021</t>
  </si>
  <si>
    <t>TAI HEO ĐỨC X 50T</t>
  </si>
  <si>
    <t>LUU Y GIA GA</t>
  </si>
  <si>
    <t>NGAY 17/12/2021</t>
  </si>
  <si>
    <t>NGAY 18/12/2021</t>
  </si>
  <si>
    <t>MŨI -NGA X 40T</t>
  </si>
  <si>
    <t>GA HQ X225T</t>
  </si>
  <si>
    <t>CHAN LON X 100T</t>
  </si>
  <si>
    <t>KHOANH LỚN X120</t>
  </si>
  <si>
    <t>KHOANH LƠN X 120 T</t>
  </si>
  <si>
    <t>NGAY 20/12/2021</t>
  </si>
  <si>
    <t>GIÁ CŨ</t>
  </si>
  <si>
    <t>BẮT ĐẦU GIÁ MỚI</t>
  </si>
  <si>
    <t>Thịt gà nguyên con</t>
  </si>
  <si>
    <t>STT</t>
  </si>
  <si>
    <t>Tên hàng hóa, dịch vụ</t>
  </si>
  <si>
    <t xml:space="preserve">Số lượng </t>
  </si>
  <si>
    <t xml:space="preserve">Đơn giá </t>
  </si>
  <si>
    <t>Thành Tiền</t>
  </si>
  <si>
    <t>CÔNG TY TNHH MỘT THÀNH VIÊN THƯƠNG MẠI VÀ DỊCH VỤ NGỌC THƠM</t>
  </si>
  <si>
    <t xml:space="preserve">Địa chỉ: </t>
  </si>
  <si>
    <t>Mã số thuế</t>
  </si>
  <si>
    <t>0309391503</t>
  </si>
  <si>
    <t>Tên đơn vị</t>
  </si>
  <si>
    <t>Công Ty Cổ Phần Thu Hằng Food Việt Nam</t>
  </si>
  <si>
    <t>0108501717</t>
  </si>
  <si>
    <t>KÈM THEO HÓA ĐƠN MẪU SỐ 01GTKT0/006, KÍ HIỆU: NT/21E SỐ 00005089 NGÀY 22/12/2021</t>
  </si>
  <si>
    <t>Khoanh giò heo đông lạnh</t>
  </si>
  <si>
    <t>Lưỡi heo đông lạnh</t>
  </si>
  <si>
    <t>Da heo đông lạnh</t>
  </si>
  <si>
    <t>Mũi heo đông lạnh</t>
  </si>
  <si>
    <t>Tai heo đông lạnh</t>
  </si>
  <si>
    <t>TỔNG CỘNG</t>
  </si>
  <si>
    <t>Người mua hàng</t>
  </si>
  <si>
    <t>Người bán hàng</t>
  </si>
  <si>
    <t>(Ký, ghi rõ họ, tên)</t>
  </si>
  <si>
    <t xml:space="preserve">12/14/18 Đường 49, Khu phố 7, Phường Hiệp Bình Chánh, Thành phố Thủ Đức, </t>
  </si>
  <si>
    <t>Thành phố Hồ Chí Minh, Việt Nam</t>
  </si>
  <si>
    <t xml:space="preserve">BẢNG KÊ  BÁN HÀNG </t>
  </si>
  <si>
    <t>Số 306, Tổ 1, Phố Phú Viên, Phường Bồ Đề, Quận Long Biên, Thành Phố Hà Nội, vn</t>
  </si>
  <si>
    <t>KÈM THEO HÓA ĐƠN MẪU SỐ 01GTKT0/006, KÍ HIỆU: NT/21E SỐ 0005997  NGÀY 30/12/2021</t>
  </si>
  <si>
    <t>CÔNG TY CỔ PHẦN THU HẰNG FOOD  VIỆT NAM</t>
  </si>
  <si>
    <t>KÈM THEO HÓA ĐƠN MẪU SỐ 01GTKT0/006, KÍ HIỆU: NT/21E SỐ 0008625  NGÀY 19/01/2022</t>
  </si>
  <si>
    <t>KÈM THEO HÓA ĐƠN MẪU SỐ 01GTKT0/006, KÍ HIỆU: NT/21E SỐ 00010393  NGÀY 28/01/2022</t>
  </si>
  <si>
    <t>KÈM THEO HÓA ĐƠN MẪU SỐ 01GTKT0/006, KÍ HIỆU: NT/21E SỐ 00010393  NGÀY 16/02/2022</t>
  </si>
  <si>
    <t>KHOANG LỚN TONNIES /100T</t>
  </si>
  <si>
    <t>KHOANG LỚN TONNIES /150T</t>
  </si>
  <si>
    <t>BAP BO TBN X 43T</t>
  </si>
  <si>
    <t>KHOANG LỚN TONNIES /117T</t>
  </si>
  <si>
    <t>DA HEO/NGA X 15T</t>
  </si>
  <si>
    <t>BAP BO X 30T</t>
  </si>
  <si>
    <t>KHOANG LỚN TONNIES /149T</t>
  </si>
  <si>
    <t>MƠ LƯNG/ĐỨC X30T</t>
  </si>
  <si>
    <t>Lưỡi bỉ đông lạnh</t>
  </si>
  <si>
    <t>MỠ LƯNG HEO ĐÔNG LẠNH</t>
  </si>
  <si>
    <t>Bò- Bắp EL Encinar Humienta Shank</t>
  </si>
  <si>
    <t xml:space="preserve">BAP BO TBN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</si>
</sst>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61">
    <xf numFmtId="0" fontId="0" fillId="0" borderId="0" xfId="0"/>
    <xf numFmtId="0" fontId="0" fillId="0" borderId="1" xfId="0" applyBorder="1"/>
    <xf numFmtId="0" fontId="0" fillId="3" borderId="0" xfId="0" applyFill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43" fontId="0" fillId="0" borderId="1" xfId="1" applyNumberFormat="1" applyFont="1" applyBorder="1"/>
    <xf numFmtId="43" fontId="0" fillId="0" borderId="0" xfId="1" applyNumberFormat="1" applyFont="1"/>
    <xf numFmtId="43" fontId="0" fillId="2" borderId="1" xfId="1" applyNumberFormat="1" applyFont="1" applyFill="1" applyBorder="1"/>
    <xf numFmtId="0" fontId="2" fillId="2" borderId="1" xfId="0" applyFont="1" applyFill="1" applyBorder="1"/>
    <xf numFmtId="164" fontId="0" fillId="4" borderId="0" xfId="1" applyNumberFormat="1" applyFont="1" applyFill="1"/>
    <xf numFmtId="43" fontId="0" fillId="0" borderId="0" xfId="1" quotePrefix="1" applyNumberFormat="1" applyFont="1"/>
    <xf numFmtId="0" fontId="4" fillId="0" borderId="0" xfId="0" applyFont="1"/>
    <xf numFmtId="164" fontId="4" fillId="0" borderId="0" xfId="1" applyNumberFormat="1" applyFont="1"/>
    <xf numFmtId="43" fontId="4" fillId="0" borderId="0" xfId="1" applyNumberFormat="1" applyFont="1"/>
    <xf numFmtId="164" fontId="6" fillId="0" borderId="0" xfId="1" applyNumberFormat="1" applyFont="1"/>
    <xf numFmtId="164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4" fillId="5" borderId="1" xfId="0" applyFont="1" applyFill="1" applyBorder="1"/>
    <xf numFmtId="43" fontId="4" fillId="5" borderId="1" xfId="1" applyNumberFormat="1" applyFont="1" applyFill="1" applyBorder="1"/>
    <xf numFmtId="164" fontId="4" fillId="5" borderId="1" xfId="1" applyNumberFormat="1" applyFont="1" applyFill="1" applyBorder="1"/>
    <xf numFmtId="0" fontId="0" fillId="0" borderId="2" xfId="0" applyBorder="1"/>
    <xf numFmtId="0" fontId="2" fillId="2" borderId="2" xfId="0" applyFont="1" applyFill="1" applyBorder="1"/>
    <xf numFmtId="43" fontId="0" fillId="2" borderId="2" xfId="1" applyNumberFormat="1" applyFont="1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0" fontId="0" fillId="0" borderId="3" xfId="0" applyFont="1" applyBorder="1"/>
    <xf numFmtId="0" fontId="2" fillId="2" borderId="3" xfId="0" applyFont="1" applyFill="1" applyBorder="1"/>
    <xf numFmtId="43" fontId="0" fillId="2" borderId="3" xfId="1" applyNumberFormat="1" applyFont="1" applyFill="1" applyBorder="1"/>
    <xf numFmtId="164" fontId="0" fillId="2" borderId="3" xfId="1" applyNumberFormat="1" applyFont="1" applyFill="1" applyBorder="1"/>
    <xf numFmtId="164" fontId="0" fillId="0" borderId="3" xfId="1" applyNumberFormat="1" applyFont="1" applyBorder="1"/>
    <xf numFmtId="0" fontId="0" fillId="0" borderId="4" xfId="0" applyFont="1" applyBorder="1"/>
    <xf numFmtId="0" fontId="2" fillId="2" borderId="4" xfId="0" applyFont="1" applyFill="1" applyBorder="1"/>
    <xf numFmtId="43" fontId="0" fillId="2" borderId="4" xfId="1" applyNumberFormat="1" applyFont="1" applyFill="1" applyBorder="1"/>
    <xf numFmtId="164" fontId="0" fillId="2" borderId="4" xfId="1" applyNumberFormat="1" applyFont="1" applyFill="1" applyBorder="1"/>
    <xf numFmtId="164" fontId="0" fillId="0" borderId="4" xfId="1" applyNumberFormat="1" applyFont="1" applyBorder="1"/>
    <xf numFmtId="0" fontId="0" fillId="0" borderId="5" xfId="0" applyBorder="1"/>
    <xf numFmtId="0" fontId="2" fillId="2" borderId="5" xfId="0" applyFont="1" applyFill="1" applyBorder="1"/>
    <xf numFmtId="43" fontId="0" fillId="2" borderId="5" xfId="1" applyNumberFormat="1" applyFont="1" applyFill="1" applyBorder="1"/>
    <xf numFmtId="164" fontId="0" fillId="2" borderId="5" xfId="1" applyNumberFormat="1" applyFont="1" applyFill="1" applyBorder="1"/>
    <xf numFmtId="164" fontId="0" fillId="0" borderId="5" xfId="1" applyNumberFormat="1" applyFont="1" applyBorder="1"/>
    <xf numFmtId="0" fontId="0" fillId="0" borderId="6" xfId="0" applyFont="1" applyBorder="1"/>
    <xf numFmtId="0" fontId="2" fillId="2" borderId="6" xfId="0" applyFont="1" applyFill="1" applyBorder="1"/>
    <xf numFmtId="43" fontId="0" fillId="2" borderId="6" xfId="1" applyNumberFormat="1" applyFont="1" applyFill="1" applyBorder="1"/>
    <xf numFmtId="164" fontId="0" fillId="2" borderId="6" xfId="1" applyNumberFormat="1" applyFont="1" applyFill="1" applyBorder="1"/>
    <xf numFmtId="164" fontId="0" fillId="0" borderId="6" xfId="1" applyNumberFormat="1" applyFont="1" applyBorder="1"/>
    <xf numFmtId="0" fontId="0" fillId="0" borderId="6" xfId="0" applyBorder="1"/>
    <xf numFmtId="0" fontId="0" fillId="0" borderId="7" xfId="0" applyBorder="1"/>
    <xf numFmtId="0" fontId="2" fillId="2" borderId="7" xfId="0" applyFont="1" applyFill="1" applyBorder="1"/>
    <xf numFmtId="43" fontId="0" fillId="2" borderId="7" xfId="1" applyNumberFormat="1" applyFont="1" applyFill="1" applyBorder="1"/>
    <xf numFmtId="164" fontId="0" fillId="2" borderId="7" xfId="1" applyNumberFormat="1" applyFont="1" applyFill="1" applyBorder="1"/>
    <xf numFmtId="164" fontId="0" fillId="0" borderId="7" xfId="1" applyNumberFormat="1" applyFont="1" applyBorder="1"/>
    <xf numFmtId="43" fontId="0" fillId="2" borderId="1" xfId="1" applyFont="1" applyFill="1" applyBorder="1"/>
    <xf numFmtId="43" fontId="0" fillId="0" borderId="1" xfId="1" applyFon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1" applyNumberFormat="1" applyFont="1"/>
    <xf numFmtId="0" fontId="11" fillId="2" borderId="6" xfId="0" applyFont="1" applyFill="1" applyBorder="1"/>
  </cellXfs>
  <cellStyles count="4">
    <cellStyle name="Comma" xfId="1" builtinId="3"/>
    <cellStyle name="Normal" xfId="0" builtinId="0"/>
    <cellStyle name="Normal 2" xfId="2" xr:uid="{030B78AD-2FAD-4940-9080-6CAA286376D6}"/>
    <cellStyle name="Normal 3" xfId="3" xr:uid="{7435EF89-7B7D-4F60-8461-FDBF30661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opLeftCell="A4" workbookViewId="0">
      <selection activeCell="D21" sqref="D21"/>
    </sheetView>
  </sheetViews>
  <sheetFormatPr defaultRowHeight="15"/>
  <cols>
    <col min="1" max="1" width="15.7109375" customWidth="1"/>
    <col min="2" max="2" width="25" customWidth="1"/>
    <col min="3" max="3" width="30.28515625" customWidth="1"/>
    <col min="4" max="4" width="17.85546875" style="7" customWidth="1"/>
    <col min="5" max="5" width="15.7109375" style="5" customWidth="1"/>
    <col min="6" max="6" width="17.85546875" style="5" customWidth="1"/>
    <col min="7" max="7" width="19.140625" style="5" customWidth="1"/>
    <col min="8" max="8" width="18.28515625" style="5" customWidth="1"/>
    <col min="9" max="9" width="14.28515625" style="5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7">
      <c r="A1" s="2" t="s">
        <v>22</v>
      </c>
      <c r="B1" s="2"/>
      <c r="C1" s="2"/>
    </row>
    <row r="4" spans="1:7">
      <c r="A4" s="56" t="s">
        <v>7</v>
      </c>
      <c r="B4" s="56" t="s">
        <v>0</v>
      </c>
      <c r="C4" s="1" t="s">
        <v>8</v>
      </c>
      <c r="D4" s="6">
        <v>670.38</v>
      </c>
      <c r="E4" s="4">
        <v>71000</v>
      </c>
      <c r="F4" s="4">
        <f>E4*D4</f>
        <v>47596980</v>
      </c>
    </row>
    <row r="5" spans="1:7">
      <c r="A5" s="56"/>
      <c r="B5" s="56"/>
      <c r="C5" s="1" t="s">
        <v>9</v>
      </c>
      <c r="D5" s="6">
        <v>1352.45</v>
      </c>
      <c r="E5" s="4">
        <v>48000</v>
      </c>
      <c r="F5" s="4">
        <f t="shared" ref="F5:F30" si="0">E5*D5</f>
        <v>64917600</v>
      </c>
    </row>
    <row r="6" spans="1:7">
      <c r="A6" s="56"/>
      <c r="B6" s="56"/>
      <c r="C6" s="1" t="s">
        <v>10</v>
      </c>
      <c r="D6" s="6">
        <v>2746.3</v>
      </c>
      <c r="E6" s="4">
        <v>42000</v>
      </c>
      <c r="F6" s="4">
        <f t="shared" si="0"/>
        <v>115344600.00000001</v>
      </c>
      <c r="G6" s="10" t="s">
        <v>31</v>
      </c>
    </row>
    <row r="7" spans="1:7">
      <c r="A7" s="56" t="s">
        <v>11</v>
      </c>
      <c r="B7" s="56" t="s">
        <v>0</v>
      </c>
      <c r="C7" s="1" t="s">
        <v>5</v>
      </c>
      <c r="D7" s="6">
        <v>1290.5</v>
      </c>
      <c r="E7" s="4">
        <v>40500</v>
      </c>
      <c r="F7" s="4">
        <f t="shared" si="0"/>
        <v>52265250</v>
      </c>
      <c r="G7" s="5" t="s">
        <v>32</v>
      </c>
    </row>
    <row r="8" spans="1:7">
      <c r="A8" s="56"/>
      <c r="B8" s="56"/>
      <c r="C8" s="1" t="s">
        <v>12</v>
      </c>
      <c r="D8" s="6">
        <v>1677.75</v>
      </c>
      <c r="E8" s="4">
        <v>48000</v>
      </c>
      <c r="F8" s="4">
        <f t="shared" si="0"/>
        <v>80532000</v>
      </c>
    </row>
    <row r="9" spans="1:7">
      <c r="A9" s="56"/>
      <c r="B9" s="56"/>
      <c r="C9" s="1" t="s">
        <v>13</v>
      </c>
      <c r="D9" s="6">
        <v>644.29999999999995</v>
      </c>
      <c r="E9" s="4">
        <v>40500</v>
      </c>
      <c r="F9" s="4">
        <f t="shared" si="0"/>
        <v>26094150</v>
      </c>
    </row>
    <row r="10" spans="1:7">
      <c r="A10" s="56"/>
      <c r="B10" s="56"/>
      <c r="C10" s="1" t="s">
        <v>14</v>
      </c>
      <c r="D10" s="6">
        <v>621.58000000000004</v>
      </c>
      <c r="E10" s="4">
        <v>55000</v>
      </c>
      <c r="F10" s="4">
        <f t="shared" si="0"/>
        <v>34186900</v>
      </c>
    </row>
    <row r="11" spans="1:7">
      <c r="A11" s="56"/>
      <c r="B11" s="56"/>
      <c r="C11" s="1" t="s">
        <v>15</v>
      </c>
      <c r="D11" s="6">
        <v>400</v>
      </c>
      <c r="E11" s="4">
        <v>75000</v>
      </c>
      <c r="F11" s="4">
        <f t="shared" si="0"/>
        <v>30000000</v>
      </c>
    </row>
    <row r="12" spans="1:7">
      <c r="A12" s="56" t="s">
        <v>16</v>
      </c>
      <c r="B12" s="56" t="s">
        <v>0</v>
      </c>
      <c r="C12" s="1" t="s">
        <v>17</v>
      </c>
      <c r="D12" s="6">
        <v>1337.17</v>
      </c>
      <c r="E12" s="4">
        <v>48000</v>
      </c>
      <c r="F12" s="4">
        <f t="shared" si="0"/>
        <v>64184160</v>
      </c>
    </row>
    <row r="13" spans="1:7">
      <c r="A13" s="56"/>
      <c r="B13" s="56"/>
      <c r="C13" s="1" t="s">
        <v>2</v>
      </c>
      <c r="D13" s="6">
        <v>1933.1</v>
      </c>
      <c r="E13" s="4">
        <v>40500</v>
      </c>
      <c r="F13" s="4">
        <f t="shared" si="0"/>
        <v>78290550</v>
      </c>
    </row>
    <row r="14" spans="1:7">
      <c r="A14" s="56"/>
      <c r="B14" s="56"/>
      <c r="C14" s="1" t="s">
        <v>18</v>
      </c>
      <c r="D14" s="6">
        <v>596.03</v>
      </c>
      <c r="E14" s="4">
        <v>33000</v>
      </c>
      <c r="F14" s="4">
        <f t="shared" si="0"/>
        <v>19668990</v>
      </c>
    </row>
    <row r="15" spans="1:7">
      <c r="A15" s="56" t="s">
        <v>19</v>
      </c>
      <c r="B15" s="56" t="s">
        <v>0</v>
      </c>
      <c r="C15" s="1" t="s">
        <v>4</v>
      </c>
      <c r="D15" s="6">
        <v>1773.52</v>
      </c>
      <c r="E15" s="4">
        <v>48000</v>
      </c>
      <c r="F15" s="4">
        <f t="shared" si="0"/>
        <v>85128960</v>
      </c>
    </row>
    <row r="16" spans="1:7">
      <c r="A16" s="56"/>
      <c r="B16" s="56"/>
      <c r="C16" s="1" t="s">
        <v>2</v>
      </c>
      <c r="D16" s="6">
        <v>1935.1</v>
      </c>
      <c r="E16" s="4">
        <v>40500</v>
      </c>
      <c r="F16" s="4">
        <f t="shared" si="0"/>
        <v>78371550</v>
      </c>
    </row>
    <row r="17" spans="1:8">
      <c r="A17" s="56"/>
      <c r="B17" s="56"/>
      <c r="C17" s="1" t="s">
        <v>8</v>
      </c>
      <c r="D17" s="6">
        <v>667</v>
      </c>
      <c r="E17" s="4">
        <v>71000</v>
      </c>
      <c r="F17" s="4">
        <f t="shared" si="0"/>
        <v>47357000</v>
      </c>
    </row>
    <row r="18" spans="1:8">
      <c r="A18" s="56" t="s">
        <v>20</v>
      </c>
      <c r="B18" s="56" t="s">
        <v>0</v>
      </c>
      <c r="C18" s="1" t="s">
        <v>17</v>
      </c>
      <c r="D18" s="6">
        <v>1397.84</v>
      </c>
      <c r="E18" s="4">
        <v>48000</v>
      </c>
      <c r="F18" s="4">
        <f t="shared" si="0"/>
        <v>67096319.999999993</v>
      </c>
    </row>
    <row r="19" spans="1:8">
      <c r="A19" s="56"/>
      <c r="B19" s="56"/>
      <c r="C19" s="1" t="s">
        <v>2</v>
      </c>
      <c r="D19" s="6">
        <v>1934.5</v>
      </c>
      <c r="E19" s="4">
        <v>40500</v>
      </c>
      <c r="F19" s="4">
        <f t="shared" si="0"/>
        <v>78347250</v>
      </c>
    </row>
    <row r="20" spans="1:8">
      <c r="A20" s="56"/>
      <c r="B20" s="56"/>
      <c r="C20" s="1" t="s">
        <v>21</v>
      </c>
      <c r="D20" s="6">
        <v>500</v>
      </c>
      <c r="E20" s="4">
        <v>75000</v>
      </c>
      <c r="F20" s="4">
        <f t="shared" si="0"/>
        <v>37500000</v>
      </c>
    </row>
    <row r="21" spans="1:8">
      <c r="A21" s="56"/>
      <c r="B21" s="56"/>
      <c r="C21" s="1" t="s">
        <v>3</v>
      </c>
      <c r="D21" s="6">
        <v>621.21</v>
      </c>
      <c r="E21" s="4">
        <v>55000</v>
      </c>
      <c r="F21" s="4">
        <f t="shared" si="0"/>
        <v>34166550</v>
      </c>
    </row>
    <row r="22" spans="1:8" ht="15.75">
      <c r="A22" s="56" t="s">
        <v>23</v>
      </c>
      <c r="B22" s="55" t="s">
        <v>0</v>
      </c>
      <c r="C22" s="9" t="s">
        <v>1</v>
      </c>
      <c r="D22" s="8">
        <v>1934.7</v>
      </c>
      <c r="E22" s="3">
        <v>40500</v>
      </c>
      <c r="F22" s="4">
        <f t="shared" si="0"/>
        <v>78355350</v>
      </c>
    </row>
    <row r="23" spans="1:8" ht="15.75">
      <c r="A23" s="56"/>
      <c r="B23" s="55"/>
      <c r="C23" s="9" t="s">
        <v>28</v>
      </c>
      <c r="D23" s="8">
        <v>1414.96</v>
      </c>
      <c r="E23" s="3">
        <v>48000</v>
      </c>
      <c r="F23" s="4">
        <f t="shared" si="0"/>
        <v>67918080</v>
      </c>
    </row>
    <row r="24" spans="1:8" ht="15.75">
      <c r="A24" s="56"/>
      <c r="B24" s="55"/>
      <c r="C24" s="9" t="s">
        <v>8</v>
      </c>
      <c r="D24" s="8">
        <v>681.94</v>
      </c>
      <c r="E24" s="3">
        <v>71000</v>
      </c>
      <c r="F24" s="4">
        <f t="shared" si="0"/>
        <v>48417740.000000007</v>
      </c>
    </row>
    <row r="25" spans="1:8" ht="15.75">
      <c r="A25" s="56"/>
      <c r="B25" s="55"/>
      <c r="C25" s="9" t="s">
        <v>25</v>
      </c>
      <c r="D25" s="8">
        <v>360</v>
      </c>
      <c r="E25" s="3">
        <v>52000</v>
      </c>
      <c r="F25" s="4">
        <f t="shared" si="0"/>
        <v>18720000</v>
      </c>
    </row>
    <row r="26" spans="1:8" ht="15.75">
      <c r="A26" s="56" t="s">
        <v>24</v>
      </c>
      <c r="B26" s="55" t="s">
        <v>0</v>
      </c>
      <c r="C26" s="9" t="s">
        <v>26</v>
      </c>
      <c r="D26" s="8">
        <v>2901.9</v>
      </c>
      <c r="E26" s="3">
        <v>40500</v>
      </c>
      <c r="F26" s="4">
        <f t="shared" si="0"/>
        <v>117526950</v>
      </c>
    </row>
    <row r="27" spans="1:8" ht="15.75">
      <c r="A27" s="56"/>
      <c r="B27" s="55"/>
      <c r="C27" s="9" t="s">
        <v>27</v>
      </c>
      <c r="D27" s="8">
        <v>1178.5999999999999</v>
      </c>
      <c r="E27" s="3">
        <v>48000</v>
      </c>
      <c r="F27" s="4">
        <f t="shared" si="0"/>
        <v>56572799.999999993</v>
      </c>
    </row>
    <row r="28" spans="1:8" ht="15.75">
      <c r="A28" s="56" t="s">
        <v>30</v>
      </c>
      <c r="B28" s="55" t="s">
        <v>0</v>
      </c>
      <c r="C28" s="9" t="s">
        <v>3</v>
      </c>
      <c r="D28" s="8">
        <v>627.38</v>
      </c>
      <c r="E28" s="3">
        <v>55000</v>
      </c>
      <c r="F28" s="4">
        <f t="shared" si="0"/>
        <v>34505900</v>
      </c>
    </row>
    <row r="29" spans="1:8" ht="15.75">
      <c r="A29" s="56"/>
      <c r="B29" s="55"/>
      <c r="C29" s="9" t="s">
        <v>6</v>
      </c>
      <c r="D29" s="8">
        <v>2579.8000000000002</v>
      </c>
      <c r="E29" s="3">
        <v>40500</v>
      </c>
      <c r="F29" s="4">
        <f t="shared" si="0"/>
        <v>104481900</v>
      </c>
    </row>
    <row r="30" spans="1:8" ht="15.75">
      <c r="A30" s="56"/>
      <c r="B30" s="55"/>
      <c r="C30" s="9" t="s">
        <v>29</v>
      </c>
      <c r="D30" s="8">
        <v>1407.1</v>
      </c>
      <c r="E30" s="3">
        <v>48000</v>
      </c>
      <c r="F30" s="4">
        <f t="shared" si="0"/>
        <v>67540800</v>
      </c>
    </row>
    <row r="31" spans="1:8">
      <c r="F31" s="5">
        <f>SUM(F4:F30)</f>
        <v>1635088330</v>
      </c>
      <c r="G31" s="10"/>
      <c r="H31" s="10"/>
    </row>
    <row r="90" spans="7:7">
      <c r="G90" s="5">
        <v>215740000</v>
      </c>
    </row>
  </sheetData>
  <mergeCells count="16">
    <mergeCell ref="B28:B30"/>
    <mergeCell ref="A28:A30"/>
    <mergeCell ref="A4:A6"/>
    <mergeCell ref="B4:B6"/>
    <mergeCell ref="B7:B11"/>
    <mergeCell ref="A7:A11"/>
    <mergeCell ref="B12:B14"/>
    <mergeCell ref="A12:A14"/>
    <mergeCell ref="B15:B17"/>
    <mergeCell ref="A15:A17"/>
    <mergeCell ref="A18:A21"/>
    <mergeCell ref="A22:A25"/>
    <mergeCell ref="B26:B27"/>
    <mergeCell ref="A26:A27"/>
    <mergeCell ref="B22:B25"/>
    <mergeCell ref="B18:B2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BA08-5CC7-43B4-88C3-DBDCCBB942D7}">
  <dimension ref="A1:I101"/>
  <sheetViews>
    <sheetView topLeftCell="A13" workbookViewId="0">
      <selection activeCell="D16" sqref="D16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  <col min="7" max="7" width="18.28515625" style="5" customWidth="1"/>
    <col min="8" max="8" width="14.28515625" style="5" customWidth="1"/>
    <col min="9" max="9" width="27.5703125" customWidth="1"/>
    <col min="10" max="10" width="18.5703125" customWidth="1"/>
    <col min="11" max="11" width="15.28515625" customWidth="1"/>
    <col min="12" max="12" width="17.140625" customWidth="1"/>
    <col min="13" max="13" width="14.140625" customWidth="1"/>
    <col min="14" max="14" width="14.28515625" bestFit="1" customWidth="1"/>
  </cols>
  <sheetData>
    <row r="1" spans="1:9">
      <c r="B1" s="57" t="s">
        <v>58</v>
      </c>
      <c r="C1" s="57"/>
      <c r="D1" s="57"/>
      <c r="E1" s="57"/>
    </row>
    <row r="2" spans="1:9" s="5" customFormat="1">
      <c r="A2"/>
      <c r="B2" s="57" t="s">
        <v>46</v>
      </c>
      <c r="C2" s="57"/>
      <c r="D2" s="57"/>
      <c r="E2" s="57"/>
      <c r="F2" s="57"/>
      <c r="G2"/>
      <c r="H2"/>
      <c r="I2"/>
    </row>
    <row r="3" spans="1:9">
      <c r="F3" s="12"/>
      <c r="G3"/>
      <c r="H3"/>
    </row>
    <row r="4" spans="1:9">
      <c r="B4" s="57"/>
      <c r="C4" s="57"/>
      <c r="D4" s="57"/>
      <c r="E4" s="57"/>
      <c r="F4" s="57"/>
      <c r="G4"/>
      <c r="H4"/>
    </row>
    <row r="5" spans="1:9">
      <c r="A5" s="12" t="s">
        <v>43</v>
      </c>
      <c r="B5" s="12" t="s">
        <v>39</v>
      </c>
      <c r="C5" s="13"/>
      <c r="D5" s="13"/>
      <c r="E5" s="13"/>
    </row>
    <row r="6" spans="1:9">
      <c r="A6" s="12" t="s">
        <v>40</v>
      </c>
      <c r="B6" s="7" t="s">
        <v>56</v>
      </c>
      <c r="C6" s="5"/>
    </row>
    <row r="7" spans="1:9">
      <c r="A7" s="12"/>
      <c r="B7" s="7" t="s">
        <v>57</v>
      </c>
      <c r="C7" s="5"/>
    </row>
    <row r="8" spans="1:9">
      <c r="A8" s="12" t="s">
        <v>41</v>
      </c>
      <c r="B8" s="11" t="s">
        <v>42</v>
      </c>
      <c r="D8" s="7"/>
      <c r="E8" s="7"/>
      <c r="G8" s="7"/>
      <c r="H8" s="7"/>
      <c r="I8" s="7"/>
    </row>
    <row r="9" spans="1:9">
      <c r="A9" s="12"/>
      <c r="B9" s="7"/>
      <c r="C9" s="5"/>
    </row>
    <row r="10" spans="1:9">
      <c r="A10" s="12" t="s">
        <v>43</v>
      </c>
      <c r="B10" s="14" t="s">
        <v>44</v>
      </c>
      <c r="C10" s="13"/>
      <c r="D10" s="13"/>
    </row>
    <row r="11" spans="1:9">
      <c r="A11" s="12" t="s">
        <v>40</v>
      </c>
      <c r="B11" s="7" t="s">
        <v>59</v>
      </c>
      <c r="C11" s="5"/>
    </row>
    <row r="12" spans="1:9">
      <c r="A12" s="12" t="s">
        <v>41</v>
      </c>
      <c r="B12" s="11" t="s">
        <v>45</v>
      </c>
      <c r="C12" s="5"/>
    </row>
    <row r="13" spans="1:9">
      <c r="B13" s="12"/>
    </row>
    <row r="14" spans="1:9">
      <c r="A14" s="1" t="s">
        <v>34</v>
      </c>
      <c r="B14" s="1" t="s">
        <v>35</v>
      </c>
      <c r="C14" s="6" t="s">
        <v>36</v>
      </c>
      <c r="D14" s="4" t="s">
        <v>37</v>
      </c>
      <c r="E14" s="4" t="s">
        <v>38</v>
      </c>
    </row>
    <row r="15" spans="1:9" s="5" customFormat="1" ht="13.5" customHeight="1">
      <c r="A15" s="1">
        <v>1</v>
      </c>
      <c r="B15" s="18" t="s">
        <v>48</v>
      </c>
      <c r="C15" s="6">
        <v>670.38</v>
      </c>
      <c r="D15" s="4">
        <v>71000</v>
      </c>
      <c r="E15" s="4">
        <f>D15*C15</f>
        <v>47596980</v>
      </c>
    </row>
    <row r="16" spans="1:9" s="5" customFormat="1">
      <c r="A16" s="1">
        <v>2</v>
      </c>
      <c r="B16" s="18" t="s">
        <v>47</v>
      </c>
      <c r="C16" s="6">
        <v>1352.45</v>
      </c>
      <c r="D16" s="4">
        <v>48000</v>
      </c>
      <c r="E16" s="4">
        <f t="shared" ref="E16:E41" si="0">D16*C16</f>
        <v>64917600</v>
      </c>
    </row>
    <row r="17" spans="1:9" s="5" customFormat="1">
      <c r="A17" s="1">
        <v>3</v>
      </c>
      <c r="B17" s="18" t="s">
        <v>33</v>
      </c>
      <c r="C17" s="6">
        <v>2746.3</v>
      </c>
      <c r="D17" s="4">
        <v>42000</v>
      </c>
      <c r="E17" s="4">
        <f t="shared" si="0"/>
        <v>115344600.00000001</v>
      </c>
      <c r="F17" s="10"/>
    </row>
    <row r="18" spans="1:9" s="15" customFormat="1">
      <c r="A18" s="1">
        <v>4</v>
      </c>
      <c r="B18" s="18" t="s">
        <v>33</v>
      </c>
      <c r="C18" s="6">
        <v>1290.5</v>
      </c>
      <c r="D18" s="4">
        <v>40500</v>
      </c>
      <c r="E18" s="4">
        <f t="shared" si="0"/>
        <v>52265250</v>
      </c>
    </row>
    <row r="19" spans="1:9" s="5" customFormat="1">
      <c r="A19" s="1">
        <v>5</v>
      </c>
      <c r="B19" s="18" t="s">
        <v>47</v>
      </c>
      <c r="C19" s="6">
        <v>1677.75</v>
      </c>
      <c r="D19" s="4">
        <v>48000</v>
      </c>
      <c r="E19" s="4">
        <f t="shared" si="0"/>
        <v>80532000</v>
      </c>
      <c r="H19" s="5">
        <v>20</v>
      </c>
      <c r="I19" s="5">
        <v>1</v>
      </c>
    </row>
    <row r="20" spans="1:9" s="15" customFormat="1">
      <c r="A20" s="1">
        <v>6</v>
      </c>
      <c r="B20" s="18" t="s">
        <v>33</v>
      </c>
      <c r="C20" s="6">
        <v>644.29999999999995</v>
      </c>
      <c r="D20" s="4">
        <v>40500</v>
      </c>
      <c r="E20" s="4">
        <f t="shared" si="0"/>
        <v>26094150</v>
      </c>
      <c r="H20" s="15">
        <v>21</v>
      </c>
      <c r="I20" s="15">
        <v>2</v>
      </c>
    </row>
    <row r="21" spans="1:9" s="5" customFormat="1">
      <c r="A21" s="1">
        <v>7</v>
      </c>
      <c r="B21" s="18" t="s">
        <v>47</v>
      </c>
      <c r="C21" s="6">
        <v>621.58000000000004</v>
      </c>
      <c r="D21" s="4">
        <v>55000</v>
      </c>
      <c r="E21" s="4">
        <f t="shared" si="0"/>
        <v>34186900</v>
      </c>
      <c r="H21" s="5">
        <v>22</v>
      </c>
      <c r="I21" s="5">
        <v>3</v>
      </c>
    </row>
    <row r="22" spans="1:9" s="5" customFormat="1">
      <c r="A22" s="1">
        <v>8</v>
      </c>
      <c r="B22" s="18" t="s">
        <v>51</v>
      </c>
      <c r="C22" s="6">
        <v>400</v>
      </c>
      <c r="D22" s="4">
        <v>75000</v>
      </c>
      <c r="E22" s="4">
        <f t="shared" si="0"/>
        <v>30000000</v>
      </c>
      <c r="H22" s="5">
        <v>23</v>
      </c>
      <c r="I22" s="15">
        <v>4</v>
      </c>
    </row>
    <row r="23" spans="1:9" s="5" customFormat="1">
      <c r="A23" s="1">
        <v>9</v>
      </c>
      <c r="B23" s="18" t="s">
        <v>47</v>
      </c>
      <c r="C23" s="6">
        <v>1337.17</v>
      </c>
      <c r="D23" s="4">
        <v>48000</v>
      </c>
      <c r="E23" s="4">
        <f t="shared" si="0"/>
        <v>64184160</v>
      </c>
      <c r="H23" s="5">
        <v>24</v>
      </c>
      <c r="I23" s="5">
        <v>5</v>
      </c>
    </row>
    <row r="24" spans="1:9" s="15" customFormat="1">
      <c r="A24" s="1">
        <v>10</v>
      </c>
      <c r="B24" s="18" t="s">
        <v>33</v>
      </c>
      <c r="C24" s="6">
        <v>1933.1</v>
      </c>
      <c r="D24" s="4">
        <v>40500</v>
      </c>
      <c r="E24" s="4">
        <f t="shared" si="0"/>
        <v>78290550</v>
      </c>
      <c r="H24" s="15">
        <v>25</v>
      </c>
      <c r="I24" s="15">
        <v>6</v>
      </c>
    </row>
    <row r="25" spans="1:9" s="15" customFormat="1">
      <c r="A25" s="1">
        <v>11</v>
      </c>
      <c r="B25" s="18" t="s">
        <v>49</v>
      </c>
      <c r="C25" s="6">
        <v>596.03</v>
      </c>
      <c r="D25" s="4">
        <v>33000</v>
      </c>
      <c r="E25" s="4">
        <f t="shared" si="0"/>
        <v>19668990</v>
      </c>
      <c r="H25" s="15">
        <v>26</v>
      </c>
      <c r="I25" s="5">
        <v>7</v>
      </c>
    </row>
    <row r="26" spans="1:9" s="5" customFormat="1">
      <c r="A26" s="1">
        <v>12</v>
      </c>
      <c r="B26" s="18" t="s">
        <v>47</v>
      </c>
      <c r="C26" s="6">
        <v>1773.52</v>
      </c>
      <c r="D26" s="4">
        <v>48000</v>
      </c>
      <c r="E26" s="4">
        <f t="shared" si="0"/>
        <v>85128960</v>
      </c>
      <c r="H26" s="5">
        <v>27</v>
      </c>
      <c r="I26" s="15">
        <v>8</v>
      </c>
    </row>
    <row r="27" spans="1:9" s="15" customFormat="1">
      <c r="A27" s="1">
        <v>13</v>
      </c>
      <c r="B27" s="18" t="s">
        <v>33</v>
      </c>
      <c r="C27" s="6">
        <v>1935.1</v>
      </c>
      <c r="D27" s="4">
        <v>40500</v>
      </c>
      <c r="E27" s="4">
        <f t="shared" si="0"/>
        <v>78371550</v>
      </c>
      <c r="H27" s="15">
        <v>28</v>
      </c>
      <c r="I27" s="5">
        <v>9</v>
      </c>
    </row>
    <row r="28" spans="1:9" s="5" customFormat="1">
      <c r="A28" s="1">
        <v>14</v>
      </c>
      <c r="B28" s="18" t="s">
        <v>48</v>
      </c>
      <c r="C28" s="6">
        <v>667</v>
      </c>
      <c r="D28" s="4">
        <v>71000</v>
      </c>
      <c r="E28" s="4">
        <f t="shared" si="0"/>
        <v>47357000</v>
      </c>
      <c r="H28" s="5">
        <v>29</v>
      </c>
      <c r="I28" s="15">
        <v>10</v>
      </c>
    </row>
    <row r="29" spans="1:9" s="5" customFormat="1">
      <c r="A29" s="1">
        <v>15</v>
      </c>
      <c r="B29" s="18" t="s">
        <v>47</v>
      </c>
      <c r="C29" s="6">
        <v>1397.84</v>
      </c>
      <c r="D29" s="4">
        <v>48000</v>
      </c>
      <c r="E29" s="4">
        <f t="shared" si="0"/>
        <v>67096319.999999993</v>
      </c>
    </row>
    <row r="30" spans="1:9" s="15" customFormat="1">
      <c r="A30" s="1">
        <v>16</v>
      </c>
      <c r="B30" s="18" t="s">
        <v>33</v>
      </c>
      <c r="C30" s="6">
        <v>1934.5</v>
      </c>
      <c r="D30" s="4">
        <v>40500</v>
      </c>
      <c r="E30" s="4">
        <f t="shared" si="0"/>
        <v>78347250</v>
      </c>
    </row>
    <row r="31" spans="1:9" s="5" customFormat="1">
      <c r="A31" s="1">
        <v>17</v>
      </c>
      <c r="B31" s="18" t="s">
        <v>51</v>
      </c>
      <c r="C31" s="6">
        <v>500</v>
      </c>
      <c r="D31" s="4">
        <v>75000</v>
      </c>
      <c r="E31" s="4">
        <f t="shared" si="0"/>
        <v>37500000</v>
      </c>
    </row>
    <row r="32" spans="1:9" s="5" customFormat="1">
      <c r="A32" s="1">
        <v>18</v>
      </c>
      <c r="B32" s="18" t="s">
        <v>47</v>
      </c>
      <c r="C32" s="6">
        <v>621.21</v>
      </c>
      <c r="D32" s="4">
        <v>55000</v>
      </c>
      <c r="E32" s="4">
        <f t="shared" si="0"/>
        <v>34166550</v>
      </c>
    </row>
    <row r="33" spans="1:5" s="15" customFormat="1" ht="15.75">
      <c r="A33" s="1">
        <v>19</v>
      </c>
      <c r="B33" s="9" t="s">
        <v>33</v>
      </c>
      <c r="C33" s="8">
        <v>1934.7</v>
      </c>
      <c r="D33" s="3">
        <v>40500</v>
      </c>
      <c r="E33" s="4">
        <f t="shared" si="0"/>
        <v>78355350</v>
      </c>
    </row>
    <row r="34" spans="1:5" s="5" customFormat="1" ht="15.75">
      <c r="A34" s="1">
        <v>20</v>
      </c>
      <c r="B34" s="9" t="s">
        <v>47</v>
      </c>
      <c r="C34" s="8">
        <v>1414.96</v>
      </c>
      <c r="D34" s="3">
        <v>48000</v>
      </c>
      <c r="E34" s="4">
        <f t="shared" si="0"/>
        <v>67918080</v>
      </c>
    </row>
    <row r="35" spans="1:5" s="5" customFormat="1" ht="15.75">
      <c r="A35" s="1">
        <v>21</v>
      </c>
      <c r="B35" s="9" t="s">
        <v>48</v>
      </c>
      <c r="C35" s="8">
        <v>681.94</v>
      </c>
      <c r="D35" s="3">
        <v>71000</v>
      </c>
      <c r="E35" s="4">
        <f t="shared" si="0"/>
        <v>48417740.000000007</v>
      </c>
    </row>
    <row r="36" spans="1:5" s="5" customFormat="1" ht="15.75">
      <c r="A36" s="1">
        <v>22</v>
      </c>
      <c r="B36" s="9" t="s">
        <v>50</v>
      </c>
      <c r="C36" s="8">
        <v>360</v>
      </c>
      <c r="D36" s="3">
        <v>52000</v>
      </c>
      <c r="E36" s="4">
        <f t="shared" si="0"/>
        <v>18720000</v>
      </c>
    </row>
    <row r="37" spans="1:5" s="15" customFormat="1" ht="15.75">
      <c r="A37" s="1">
        <v>23</v>
      </c>
      <c r="B37" s="9" t="s">
        <v>33</v>
      </c>
      <c r="C37" s="8">
        <v>2901.9</v>
      </c>
      <c r="D37" s="3">
        <v>40500</v>
      </c>
      <c r="E37" s="4">
        <f t="shared" si="0"/>
        <v>117526950</v>
      </c>
    </row>
    <row r="38" spans="1:5" s="5" customFormat="1" ht="15.75">
      <c r="A38" s="1">
        <v>24</v>
      </c>
      <c r="B38" s="9" t="s">
        <v>47</v>
      </c>
      <c r="C38" s="8">
        <v>1178.5999999999999</v>
      </c>
      <c r="D38" s="3">
        <v>48000</v>
      </c>
      <c r="E38" s="4">
        <f t="shared" si="0"/>
        <v>56572799.999999993</v>
      </c>
    </row>
    <row r="39" spans="1:5" s="5" customFormat="1" ht="15.75">
      <c r="A39" s="1">
        <v>25</v>
      </c>
      <c r="B39" s="9" t="s">
        <v>47</v>
      </c>
      <c r="C39" s="8">
        <v>627.38</v>
      </c>
      <c r="D39" s="3">
        <v>55000</v>
      </c>
      <c r="E39" s="4">
        <f t="shared" si="0"/>
        <v>34505900</v>
      </c>
    </row>
    <row r="40" spans="1:5" s="15" customFormat="1" ht="15.75">
      <c r="A40" s="1">
        <v>26</v>
      </c>
      <c r="B40" s="9" t="s">
        <v>33</v>
      </c>
      <c r="C40" s="8">
        <v>2579.8000000000002</v>
      </c>
      <c r="D40" s="3">
        <v>40500</v>
      </c>
      <c r="E40" s="4">
        <f t="shared" si="0"/>
        <v>104481900</v>
      </c>
    </row>
    <row r="41" spans="1:5" s="5" customFormat="1" ht="15.75">
      <c r="A41" s="1">
        <v>27</v>
      </c>
      <c r="B41" s="9" t="s">
        <v>47</v>
      </c>
      <c r="C41" s="8">
        <v>1407.1</v>
      </c>
      <c r="D41" s="3">
        <v>48000</v>
      </c>
      <c r="E41" s="4">
        <f t="shared" si="0"/>
        <v>67540800</v>
      </c>
    </row>
    <row r="42" spans="1:5" s="5" customFormat="1">
      <c r="A42" s="1"/>
      <c r="B42" s="17" t="s">
        <v>52</v>
      </c>
      <c r="C42" s="6"/>
      <c r="D42" s="4"/>
      <c r="E42" s="16">
        <f>SUM(E15:E41)</f>
        <v>1635088330</v>
      </c>
    </row>
    <row r="43" spans="1:5" s="5" customFormat="1">
      <c r="A43"/>
      <c r="B43"/>
      <c r="C43" s="7"/>
    </row>
    <row r="45" spans="1:5">
      <c r="B45" s="12" t="s">
        <v>53</v>
      </c>
      <c r="C45" s="14"/>
      <c r="D45" s="13"/>
      <c r="E45" s="13" t="s">
        <v>54</v>
      </c>
    </row>
    <row r="46" spans="1:5">
      <c r="B46" t="s">
        <v>55</v>
      </c>
      <c r="E46" t="s">
        <v>55</v>
      </c>
    </row>
    <row r="101" spans="1:6" s="5" customFormat="1">
      <c r="A101"/>
      <c r="B101"/>
      <c r="C101" s="7"/>
      <c r="F101" s="5">
        <v>215740000</v>
      </c>
    </row>
  </sheetData>
  <autoFilter ref="A14:L42" xr:uid="{0A83BA08-5CC7-43B4-88C3-DBDCCBB942D7}"/>
  <mergeCells count="3">
    <mergeCell ref="B1:E1"/>
    <mergeCell ref="B4:F4"/>
    <mergeCell ref="B2:F2"/>
  </mergeCells>
  <pageMargins left="0.63" right="0.25" top="0.75" bottom="0.75" header="0.3" footer="0.3"/>
  <pageSetup scale="9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072C-00EA-4722-834D-9CD6F287EEDD}">
  <dimension ref="A1:I86"/>
  <sheetViews>
    <sheetView topLeftCell="A16" workbookViewId="0">
      <selection activeCell="B26" sqref="B26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  <col min="7" max="7" width="18.28515625" style="5" customWidth="1"/>
    <col min="8" max="8" width="14.28515625" style="5" customWidth="1"/>
    <col min="9" max="9" width="27.5703125" customWidth="1"/>
    <col min="10" max="10" width="18.5703125" customWidth="1"/>
    <col min="11" max="11" width="15.28515625" customWidth="1"/>
    <col min="12" max="12" width="17.140625" customWidth="1"/>
    <col min="13" max="13" width="14.140625" customWidth="1"/>
    <col min="14" max="14" width="14.28515625" bestFit="1" customWidth="1"/>
  </cols>
  <sheetData>
    <row r="1" spans="1:9">
      <c r="B1" s="57" t="s">
        <v>58</v>
      </c>
      <c r="C1" s="57"/>
      <c r="D1" s="57"/>
      <c r="E1" s="57"/>
    </row>
    <row r="2" spans="1:9" s="5" customFormat="1">
      <c r="A2"/>
      <c r="B2" s="57" t="s">
        <v>60</v>
      </c>
      <c r="C2" s="57"/>
      <c r="D2" s="57"/>
      <c r="E2" s="57"/>
      <c r="F2" s="57"/>
      <c r="G2"/>
      <c r="H2"/>
      <c r="I2"/>
    </row>
    <row r="3" spans="1:9">
      <c r="F3" s="12"/>
      <c r="G3"/>
      <c r="H3"/>
    </row>
    <row r="4" spans="1:9">
      <c r="B4" s="57"/>
      <c r="C4" s="57"/>
      <c r="D4" s="57"/>
      <c r="E4" s="57"/>
      <c r="F4" s="57"/>
      <c r="G4"/>
      <c r="H4"/>
    </row>
    <row r="5" spans="1:9">
      <c r="A5" s="12" t="s">
        <v>43</v>
      </c>
      <c r="B5" s="12" t="s">
        <v>39</v>
      </c>
      <c r="C5" s="13"/>
      <c r="D5" s="13"/>
      <c r="E5" s="13"/>
    </row>
    <row r="6" spans="1:9">
      <c r="A6" s="12" t="s">
        <v>40</v>
      </c>
      <c r="B6" s="7" t="s">
        <v>56</v>
      </c>
      <c r="C6" s="5"/>
    </row>
    <row r="7" spans="1:9">
      <c r="A7" s="12"/>
      <c r="B7" s="7" t="s">
        <v>57</v>
      </c>
      <c r="C7" s="5"/>
    </row>
    <row r="8" spans="1:9">
      <c r="A8" s="12" t="s">
        <v>41</v>
      </c>
      <c r="B8" s="11" t="s">
        <v>42</v>
      </c>
      <c r="D8" s="7"/>
      <c r="E8" s="7"/>
      <c r="G8" s="7"/>
      <c r="H8" s="7"/>
      <c r="I8" s="7"/>
    </row>
    <row r="9" spans="1:9">
      <c r="A9" s="12"/>
      <c r="B9" s="7"/>
      <c r="C9" s="5"/>
    </row>
    <row r="10" spans="1:9">
      <c r="A10" s="12" t="s">
        <v>43</v>
      </c>
      <c r="B10" s="14" t="s">
        <v>61</v>
      </c>
      <c r="C10" s="13"/>
      <c r="D10" s="13"/>
    </row>
    <row r="11" spans="1:9">
      <c r="A11" s="12" t="s">
        <v>40</v>
      </c>
      <c r="B11" s="7" t="s">
        <v>59</v>
      </c>
      <c r="C11" s="5"/>
    </row>
    <row r="12" spans="1:9">
      <c r="A12" s="12" t="s">
        <v>41</v>
      </c>
      <c r="B12" s="11" t="s">
        <v>45</v>
      </c>
      <c r="C12" s="5"/>
    </row>
    <row r="13" spans="1:9">
      <c r="B13" s="12"/>
    </row>
    <row r="14" spans="1:9" ht="21" customHeight="1">
      <c r="A14" s="19" t="s">
        <v>34</v>
      </c>
      <c r="B14" s="19" t="s">
        <v>35</v>
      </c>
      <c r="C14" s="20" t="s">
        <v>36</v>
      </c>
      <c r="D14" s="21" t="s">
        <v>37</v>
      </c>
      <c r="E14" s="21" t="s">
        <v>38</v>
      </c>
    </row>
    <row r="15" spans="1:9" s="5" customFormat="1" ht="24.75" customHeight="1">
      <c r="A15" s="22">
        <v>1</v>
      </c>
      <c r="B15" s="23" t="s">
        <v>33</v>
      </c>
      <c r="C15" s="24">
        <v>2359.1</v>
      </c>
      <c r="D15" s="25">
        <v>40500</v>
      </c>
      <c r="E15" s="26">
        <v>95543550</v>
      </c>
    </row>
    <row r="16" spans="1:9" s="15" customFormat="1" ht="24.75" customHeight="1">
      <c r="A16" s="27">
        <v>2</v>
      </c>
      <c r="B16" s="28" t="s">
        <v>47</v>
      </c>
      <c r="C16" s="29">
        <v>1417.84</v>
      </c>
      <c r="D16" s="30">
        <v>48000</v>
      </c>
      <c r="E16" s="31">
        <v>68056320</v>
      </c>
    </row>
    <row r="17" spans="1:9" s="5" customFormat="1" ht="24.75" customHeight="1">
      <c r="A17" s="27">
        <v>3</v>
      </c>
      <c r="B17" s="27" t="s">
        <v>51</v>
      </c>
      <c r="C17" s="29">
        <v>500</v>
      </c>
      <c r="D17" s="30">
        <v>75000</v>
      </c>
      <c r="E17" s="31">
        <v>37500000</v>
      </c>
    </row>
    <row r="18" spans="1:9" s="15" customFormat="1" ht="24.75" customHeight="1">
      <c r="A18" s="27">
        <v>4</v>
      </c>
      <c r="B18" s="28" t="s">
        <v>33</v>
      </c>
      <c r="C18" s="29">
        <v>2931.6</v>
      </c>
      <c r="D18" s="30">
        <v>41000</v>
      </c>
      <c r="E18" s="31">
        <v>120195600</v>
      </c>
    </row>
    <row r="19" spans="1:9" s="5" customFormat="1" ht="24.75" customHeight="1">
      <c r="A19" s="27">
        <v>5</v>
      </c>
      <c r="B19" s="28" t="s">
        <v>48</v>
      </c>
      <c r="C19" s="29">
        <v>657.51</v>
      </c>
      <c r="D19" s="30">
        <v>71000</v>
      </c>
      <c r="E19" s="31">
        <v>46683210</v>
      </c>
    </row>
    <row r="20" spans="1:9" s="15" customFormat="1" ht="24.75" customHeight="1">
      <c r="A20" s="27">
        <v>6</v>
      </c>
      <c r="B20" s="28" t="s">
        <v>47</v>
      </c>
      <c r="C20" s="29">
        <v>2326.13</v>
      </c>
      <c r="D20" s="30">
        <v>48000</v>
      </c>
      <c r="E20" s="31">
        <v>111654240</v>
      </c>
    </row>
    <row r="21" spans="1:9" s="5" customFormat="1" ht="24.75" customHeight="1">
      <c r="A21" s="27">
        <v>7</v>
      </c>
      <c r="B21" s="28" t="s">
        <v>47</v>
      </c>
      <c r="C21" s="29">
        <v>617.51</v>
      </c>
      <c r="D21" s="30">
        <v>55000</v>
      </c>
      <c r="E21" s="31">
        <v>33963050</v>
      </c>
    </row>
    <row r="22" spans="1:9" s="15" customFormat="1" ht="24.75" customHeight="1">
      <c r="A22" s="27">
        <v>8</v>
      </c>
      <c r="B22" s="28" t="s">
        <v>33</v>
      </c>
      <c r="C22" s="29">
        <v>2439.6999999999998</v>
      </c>
      <c r="D22" s="30">
        <v>41000</v>
      </c>
      <c r="E22" s="31">
        <v>100027699.99999999</v>
      </c>
    </row>
    <row r="23" spans="1:9" s="15" customFormat="1" ht="24.75" customHeight="1">
      <c r="A23" s="27">
        <v>9</v>
      </c>
      <c r="B23" s="28" t="s">
        <v>47</v>
      </c>
      <c r="C23" s="29">
        <v>1739.31</v>
      </c>
      <c r="D23" s="30">
        <v>48000</v>
      </c>
      <c r="E23" s="31">
        <v>83486880</v>
      </c>
    </row>
    <row r="24" spans="1:9" s="15" customFormat="1" ht="24.75" customHeight="1">
      <c r="A24" s="27">
        <v>10</v>
      </c>
      <c r="B24" s="28" t="s">
        <v>33</v>
      </c>
      <c r="C24" s="29">
        <v>2566.1999999999998</v>
      </c>
      <c r="D24" s="30">
        <v>41000</v>
      </c>
      <c r="E24" s="31">
        <v>105214199.99999999</v>
      </c>
    </row>
    <row r="25" spans="1:9" s="15" customFormat="1" ht="24.75" customHeight="1">
      <c r="A25" s="27">
        <v>11</v>
      </c>
      <c r="B25" s="28" t="s">
        <v>47</v>
      </c>
      <c r="C25" s="29">
        <v>2114.29</v>
      </c>
      <c r="D25" s="30">
        <v>48000</v>
      </c>
      <c r="E25" s="31">
        <v>101485920</v>
      </c>
    </row>
    <row r="26" spans="1:9" s="5" customFormat="1" ht="24.75" customHeight="1">
      <c r="A26" s="32">
        <v>12</v>
      </c>
      <c r="B26" s="33" t="s">
        <v>48</v>
      </c>
      <c r="C26" s="34">
        <v>572.4</v>
      </c>
      <c r="D26" s="35">
        <v>71000</v>
      </c>
      <c r="E26" s="36">
        <v>40640400</v>
      </c>
    </row>
    <row r="27" spans="1:9" s="5" customFormat="1" ht="28.5" customHeight="1">
      <c r="A27" s="1"/>
      <c r="B27" s="17" t="s">
        <v>52</v>
      </c>
      <c r="C27" s="6"/>
      <c r="D27" s="4"/>
      <c r="E27" s="16">
        <f>SUM(E15:E26)</f>
        <v>944451070</v>
      </c>
    </row>
    <row r="28" spans="1:9" s="5" customFormat="1">
      <c r="A28"/>
      <c r="B28"/>
      <c r="C28" s="7"/>
    </row>
    <row r="30" spans="1:9" s="5" customFormat="1">
      <c r="A30"/>
      <c r="B30" s="12" t="s">
        <v>53</v>
      </c>
      <c r="C30" s="14"/>
      <c r="D30" s="13"/>
      <c r="E30" s="13" t="s">
        <v>54</v>
      </c>
      <c r="I30"/>
    </row>
    <row r="31" spans="1:9" s="5" customFormat="1">
      <c r="A31"/>
      <c r="B31" t="s">
        <v>55</v>
      </c>
      <c r="C31" s="7"/>
      <c r="E31" t="s">
        <v>55</v>
      </c>
      <c r="I31"/>
    </row>
    <row r="86" spans="1:6" s="5" customFormat="1">
      <c r="A86"/>
      <c r="B86"/>
      <c r="C86" s="7"/>
      <c r="F86" s="5">
        <v>215740000</v>
      </c>
    </row>
  </sheetData>
  <autoFilter ref="A14:L27" xr:uid="{0A83BA08-5CC7-43B4-88C3-DBDCCBB942D7}"/>
  <mergeCells count="3">
    <mergeCell ref="B1:E1"/>
    <mergeCell ref="B2:F2"/>
    <mergeCell ref="B4:F4"/>
  </mergeCells>
  <pageMargins left="0.63" right="0.25" top="0.75" bottom="0.75" header="0.3" footer="0.3"/>
  <pageSetup scale="9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6184-B386-4E7D-8BB9-9A9C66DD8B5D}">
  <dimension ref="A1:I93"/>
  <sheetViews>
    <sheetView topLeftCell="A13" workbookViewId="0">
      <selection activeCell="D27" sqref="D27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  <col min="7" max="7" width="26.7109375" style="5" customWidth="1"/>
    <col min="8" max="8" width="14.28515625" style="5" customWidth="1"/>
    <col min="9" max="9" width="27.5703125" customWidth="1"/>
    <col min="10" max="10" width="18.5703125" customWidth="1"/>
    <col min="11" max="11" width="15.28515625" customWidth="1"/>
    <col min="12" max="12" width="17.140625" customWidth="1"/>
    <col min="13" max="13" width="14.140625" customWidth="1"/>
    <col min="14" max="14" width="14.28515625" bestFit="1" customWidth="1"/>
  </cols>
  <sheetData>
    <row r="1" spans="1:9">
      <c r="B1" s="57" t="s">
        <v>58</v>
      </c>
      <c r="C1" s="57"/>
      <c r="D1" s="57"/>
      <c r="E1" s="57"/>
    </row>
    <row r="2" spans="1:9" s="5" customFormat="1">
      <c r="A2"/>
      <c r="B2" s="57" t="s">
        <v>60</v>
      </c>
      <c r="C2" s="57"/>
      <c r="D2" s="57"/>
      <c r="E2" s="57"/>
      <c r="F2" s="57"/>
      <c r="G2"/>
      <c r="H2"/>
      <c r="I2"/>
    </row>
    <row r="3" spans="1:9">
      <c r="F3" s="12"/>
      <c r="G3"/>
      <c r="H3"/>
    </row>
    <row r="4" spans="1:9">
      <c r="B4" s="57"/>
      <c r="C4" s="57"/>
      <c r="D4" s="57"/>
      <c r="E4" s="57"/>
      <c r="F4" s="57"/>
      <c r="G4"/>
      <c r="H4"/>
    </row>
    <row r="5" spans="1:9">
      <c r="A5" s="12" t="s">
        <v>43</v>
      </c>
      <c r="B5" s="12" t="s">
        <v>39</v>
      </c>
      <c r="C5" s="13"/>
      <c r="D5" s="13"/>
      <c r="E5" s="13"/>
    </row>
    <row r="6" spans="1:9">
      <c r="A6" s="12" t="s">
        <v>40</v>
      </c>
      <c r="B6" s="7" t="s">
        <v>56</v>
      </c>
      <c r="C6" s="5"/>
    </row>
    <row r="7" spans="1:9">
      <c r="A7" s="12"/>
      <c r="B7" s="7" t="s">
        <v>57</v>
      </c>
      <c r="C7" s="5"/>
    </row>
    <row r="8" spans="1:9">
      <c r="A8" s="12" t="s">
        <v>41</v>
      </c>
      <c r="B8" s="11" t="s">
        <v>42</v>
      </c>
      <c r="D8" s="7"/>
      <c r="E8" s="7"/>
      <c r="G8" s="7"/>
      <c r="H8" s="7"/>
      <c r="I8" s="7"/>
    </row>
    <row r="9" spans="1:9">
      <c r="A9" s="12"/>
      <c r="B9" s="7"/>
      <c r="C9" s="5"/>
    </row>
    <row r="10" spans="1:9">
      <c r="A10" s="12" t="s">
        <v>43</v>
      </c>
      <c r="B10" s="14" t="s">
        <v>61</v>
      </c>
      <c r="C10" s="13"/>
      <c r="D10" s="13"/>
    </row>
    <row r="11" spans="1:9">
      <c r="A11" s="12" t="s">
        <v>40</v>
      </c>
      <c r="B11" s="7" t="s">
        <v>59</v>
      </c>
      <c r="C11" s="5"/>
    </row>
    <row r="12" spans="1:9">
      <c r="A12" s="12" t="s">
        <v>41</v>
      </c>
      <c r="B12" s="11" t="s">
        <v>45</v>
      </c>
      <c r="C12" s="5"/>
    </row>
    <row r="13" spans="1:9">
      <c r="B13" s="12"/>
    </row>
    <row r="14" spans="1:9" ht="21" customHeight="1">
      <c r="A14" s="19" t="s">
        <v>34</v>
      </c>
      <c r="B14" s="19" t="s">
        <v>35</v>
      </c>
      <c r="C14" s="20" t="s">
        <v>36</v>
      </c>
      <c r="D14" s="21" t="s">
        <v>37</v>
      </c>
      <c r="E14" s="21" t="s">
        <v>38</v>
      </c>
    </row>
    <row r="15" spans="1:9" s="5" customFormat="1" ht="24.75" customHeight="1">
      <c r="A15" s="37">
        <v>1</v>
      </c>
      <c r="B15" s="38" t="s">
        <v>33</v>
      </c>
      <c r="C15" s="39">
        <v>2564.8000000000002</v>
      </c>
      <c r="D15" s="40">
        <v>41000</v>
      </c>
      <c r="E15" s="41">
        <v>105156800.00000001</v>
      </c>
    </row>
    <row r="16" spans="1:9" s="15" customFormat="1" ht="24.75" customHeight="1">
      <c r="A16" s="42">
        <v>2</v>
      </c>
      <c r="B16" s="43" t="s">
        <v>47</v>
      </c>
      <c r="C16" s="44">
        <v>1420.95</v>
      </c>
      <c r="D16" s="45">
        <v>48000</v>
      </c>
      <c r="E16" s="46">
        <v>68205600</v>
      </c>
      <c r="G16" s="5"/>
    </row>
    <row r="17" spans="1:7" s="5" customFormat="1" ht="24.75" customHeight="1">
      <c r="A17" s="47">
        <v>3</v>
      </c>
      <c r="B17" s="43" t="s">
        <v>51</v>
      </c>
      <c r="C17" s="44">
        <v>500</v>
      </c>
      <c r="D17" s="45">
        <v>71000</v>
      </c>
      <c r="E17" s="46">
        <v>35500000</v>
      </c>
    </row>
    <row r="18" spans="1:7" s="15" customFormat="1" ht="24.75" customHeight="1">
      <c r="A18" s="42">
        <v>4</v>
      </c>
      <c r="B18" s="43" t="s">
        <v>47</v>
      </c>
      <c r="C18" s="44">
        <v>627.71</v>
      </c>
      <c r="D18" s="45">
        <v>55000</v>
      </c>
      <c r="E18" s="46">
        <v>34524050</v>
      </c>
      <c r="G18" s="5"/>
    </row>
    <row r="19" spans="1:7" s="5" customFormat="1" ht="24.75" customHeight="1">
      <c r="A19" s="47">
        <v>5</v>
      </c>
      <c r="B19" s="43" t="s">
        <v>47</v>
      </c>
      <c r="C19" s="44">
        <v>2369.6999999999998</v>
      </c>
      <c r="D19" s="45">
        <v>48000</v>
      </c>
      <c r="E19" s="46">
        <v>113745599.99999999</v>
      </c>
    </row>
    <row r="20" spans="1:7" s="15" customFormat="1" ht="24.75" customHeight="1">
      <c r="A20" s="42">
        <v>6</v>
      </c>
      <c r="B20" s="43" t="s">
        <v>48</v>
      </c>
      <c r="C20" s="44">
        <v>674.85</v>
      </c>
      <c r="D20" s="45">
        <v>75000</v>
      </c>
      <c r="E20" s="46">
        <v>50613750</v>
      </c>
      <c r="G20" s="5"/>
    </row>
    <row r="21" spans="1:7" s="5" customFormat="1" ht="24.75" customHeight="1">
      <c r="A21" s="47">
        <v>7</v>
      </c>
      <c r="B21" s="43" t="s">
        <v>48</v>
      </c>
      <c r="C21" s="44">
        <v>477.75</v>
      </c>
      <c r="D21" s="45">
        <v>75000</v>
      </c>
      <c r="E21" s="46">
        <v>35831250</v>
      </c>
    </row>
    <row r="22" spans="1:7" s="15" customFormat="1" ht="24.75" customHeight="1">
      <c r="A22" s="42">
        <v>8</v>
      </c>
      <c r="B22" s="43" t="s">
        <v>50</v>
      </c>
      <c r="C22" s="44">
        <v>225</v>
      </c>
      <c r="D22" s="45">
        <v>52000</v>
      </c>
      <c r="E22" s="46">
        <v>11700000</v>
      </c>
      <c r="G22" s="5"/>
    </row>
    <row r="23" spans="1:7" s="15" customFormat="1" ht="24.75" customHeight="1">
      <c r="A23" s="47">
        <v>9</v>
      </c>
      <c r="B23" s="43" t="s">
        <v>49</v>
      </c>
      <c r="C23" s="44">
        <v>601.86</v>
      </c>
      <c r="D23" s="45">
        <v>33000</v>
      </c>
      <c r="E23" s="46">
        <v>19861380</v>
      </c>
      <c r="G23" s="5"/>
    </row>
    <row r="24" spans="1:7" s="15" customFormat="1" ht="24.75" customHeight="1">
      <c r="A24" s="42">
        <v>10</v>
      </c>
      <c r="B24" s="43" t="s">
        <v>33</v>
      </c>
      <c r="C24" s="44">
        <v>2588.6999999999998</v>
      </c>
      <c r="D24" s="45">
        <v>41000</v>
      </c>
      <c r="E24" s="46">
        <v>106136699.99999999</v>
      </c>
      <c r="G24" s="5"/>
    </row>
    <row r="25" spans="1:7" s="15" customFormat="1" ht="24.75" customHeight="1">
      <c r="A25" s="47">
        <v>11</v>
      </c>
      <c r="B25" s="43" t="s">
        <v>47</v>
      </c>
      <c r="C25" s="44">
        <v>711.64</v>
      </c>
      <c r="D25" s="45">
        <v>48000</v>
      </c>
      <c r="E25" s="46">
        <v>34158720</v>
      </c>
      <c r="G25" s="5"/>
    </row>
    <row r="26" spans="1:7" s="5" customFormat="1" ht="24.75" customHeight="1">
      <c r="A26" s="42">
        <v>12</v>
      </c>
      <c r="B26" s="43" t="s">
        <v>47</v>
      </c>
      <c r="C26" s="44">
        <v>663.05</v>
      </c>
      <c r="D26" s="45">
        <v>48000</v>
      </c>
      <c r="E26" s="46">
        <v>31826399.999999996</v>
      </c>
    </row>
    <row r="27" spans="1:7" s="5" customFormat="1" ht="24.75" customHeight="1">
      <c r="A27" s="47">
        <v>13</v>
      </c>
      <c r="B27" s="43" t="s">
        <v>48</v>
      </c>
      <c r="C27" s="44">
        <v>676.51</v>
      </c>
      <c r="D27" s="45">
        <v>75000</v>
      </c>
      <c r="E27" s="46">
        <v>50738250</v>
      </c>
    </row>
    <row r="28" spans="1:7" s="5" customFormat="1" ht="24.75" customHeight="1">
      <c r="A28" s="42">
        <v>14</v>
      </c>
      <c r="B28" s="43" t="s">
        <v>49</v>
      </c>
      <c r="C28" s="44">
        <v>443.98</v>
      </c>
      <c r="D28" s="45">
        <v>33000</v>
      </c>
      <c r="E28" s="46">
        <v>14651340</v>
      </c>
    </row>
    <row r="29" spans="1:7" s="5" customFormat="1" ht="24.75" customHeight="1">
      <c r="A29" s="47">
        <v>15</v>
      </c>
      <c r="B29" s="43" t="s">
        <v>47</v>
      </c>
      <c r="C29" s="44">
        <v>2174.0100000000002</v>
      </c>
      <c r="D29" s="45">
        <v>48000</v>
      </c>
      <c r="E29" s="46">
        <v>104352480.00000001</v>
      </c>
    </row>
    <row r="30" spans="1:7" s="5" customFormat="1" ht="24.75" customHeight="1">
      <c r="A30" s="42">
        <v>16</v>
      </c>
      <c r="B30" s="43" t="s">
        <v>33</v>
      </c>
      <c r="C30" s="44">
        <v>1288.8</v>
      </c>
      <c r="D30" s="45">
        <v>41000</v>
      </c>
      <c r="E30" s="46">
        <v>52840800</v>
      </c>
    </row>
    <row r="31" spans="1:7" s="5" customFormat="1" ht="24.75" customHeight="1">
      <c r="A31" s="47">
        <v>17</v>
      </c>
      <c r="B31" s="43" t="s">
        <v>33</v>
      </c>
      <c r="C31" s="44">
        <v>2579.9</v>
      </c>
      <c r="D31" s="45">
        <v>41000</v>
      </c>
      <c r="E31" s="46">
        <v>105775900</v>
      </c>
    </row>
    <row r="32" spans="1:7" s="5" customFormat="1" ht="24.75" customHeight="1">
      <c r="A32" s="42">
        <v>18</v>
      </c>
      <c r="B32" s="43" t="s">
        <v>47</v>
      </c>
      <c r="C32" s="44">
        <v>2059.0100000000002</v>
      </c>
      <c r="D32" s="45">
        <v>48000</v>
      </c>
      <c r="E32" s="46">
        <v>98832480.000000015</v>
      </c>
    </row>
    <row r="33" spans="1:9" s="5" customFormat="1" ht="24.75" customHeight="1">
      <c r="A33" s="48">
        <v>19</v>
      </c>
      <c r="B33" s="49" t="s">
        <v>51</v>
      </c>
      <c r="C33" s="50">
        <v>500</v>
      </c>
      <c r="D33" s="51">
        <v>71000</v>
      </c>
      <c r="E33" s="52">
        <v>35500000</v>
      </c>
    </row>
    <row r="34" spans="1:9" s="5" customFormat="1" ht="28.5" customHeight="1">
      <c r="A34" s="1"/>
      <c r="B34" s="17" t="s">
        <v>52</v>
      </c>
      <c r="C34" s="6"/>
      <c r="D34" s="4"/>
      <c r="E34" s="16">
        <f>SUM(E15:E33)</f>
        <v>1109951500</v>
      </c>
    </row>
    <row r="35" spans="1:9" s="5" customFormat="1">
      <c r="A35"/>
      <c r="B35"/>
      <c r="C35" s="7"/>
    </row>
    <row r="37" spans="1:9" s="5" customFormat="1">
      <c r="A37"/>
      <c r="B37" s="12" t="s">
        <v>53</v>
      </c>
      <c r="C37" s="14"/>
      <c r="D37" s="13"/>
      <c r="E37" s="13" t="s">
        <v>54</v>
      </c>
      <c r="I37"/>
    </row>
    <row r="38" spans="1:9" s="5" customFormat="1">
      <c r="A38"/>
      <c r="B38" t="s">
        <v>55</v>
      </c>
      <c r="C38" s="7"/>
      <c r="E38" t="s">
        <v>55</v>
      </c>
      <c r="I38"/>
    </row>
    <row r="93" spans="1:6" s="5" customFormat="1">
      <c r="A93"/>
      <c r="B93"/>
      <c r="C93" s="7"/>
      <c r="F93" s="5">
        <v>215740000</v>
      </c>
    </row>
  </sheetData>
  <autoFilter ref="A14:L34" xr:uid="{0A83BA08-5CC7-43B4-88C3-DBDCCBB942D7}"/>
  <mergeCells count="3">
    <mergeCell ref="B1:E1"/>
    <mergeCell ref="B2:F2"/>
    <mergeCell ref="B4:F4"/>
  </mergeCells>
  <pageMargins left="0.63" right="0.25" top="0.75" bottom="0.75" header="0.3" footer="0.3"/>
  <pageSetup scale="90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1DE-5270-4CF1-BA2A-334953C49B7C}">
  <dimension ref="A1:F93"/>
  <sheetViews>
    <sheetView topLeftCell="A22" workbookViewId="0">
      <selection activeCell="D26" sqref="D26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  <col min="7" max="7" width="15.28515625" customWidth="1"/>
    <col min="8" max="8" width="17.140625" customWidth="1"/>
    <col min="9" max="9" width="14.140625" customWidth="1"/>
    <col min="10" max="10" width="14.28515625" bestFit="1" customWidth="1"/>
  </cols>
  <sheetData>
    <row r="1" spans="1:6" ht="21">
      <c r="B1" s="58" t="s">
        <v>58</v>
      </c>
      <c r="C1" s="58"/>
      <c r="D1" s="58"/>
      <c r="E1" s="58"/>
    </row>
    <row r="2" spans="1:6" s="5" customFormat="1">
      <c r="A2"/>
      <c r="B2" s="57" t="s">
        <v>62</v>
      </c>
      <c r="C2" s="57"/>
      <c r="D2" s="57"/>
      <c r="E2" s="57"/>
      <c r="F2" s="57"/>
    </row>
    <row r="3" spans="1:6">
      <c r="F3" s="12"/>
    </row>
    <row r="4" spans="1:6">
      <c r="B4" s="57"/>
      <c r="C4" s="57"/>
      <c r="D4" s="57"/>
      <c r="E4" s="57"/>
      <c r="F4" s="57"/>
    </row>
    <row r="5" spans="1:6">
      <c r="A5" s="12" t="s">
        <v>43</v>
      </c>
      <c r="B5" s="12" t="s">
        <v>39</v>
      </c>
      <c r="C5" s="13"/>
      <c r="D5" s="13"/>
      <c r="E5" s="13"/>
    </row>
    <row r="6" spans="1:6">
      <c r="A6" s="12" t="s">
        <v>40</v>
      </c>
      <c r="B6" s="7" t="s">
        <v>56</v>
      </c>
      <c r="C6" s="5"/>
    </row>
    <row r="7" spans="1:6">
      <c r="A7" s="12"/>
      <c r="B7" s="7" t="s">
        <v>57</v>
      </c>
      <c r="C7" s="5"/>
    </row>
    <row r="8" spans="1:6">
      <c r="A8" s="12" t="s">
        <v>41</v>
      </c>
      <c r="B8" s="11" t="s">
        <v>42</v>
      </c>
      <c r="D8" s="7"/>
      <c r="E8" s="7"/>
    </row>
    <row r="9" spans="1:6">
      <c r="A9" s="12"/>
      <c r="B9" s="7"/>
      <c r="C9" s="5"/>
    </row>
    <row r="10" spans="1:6">
      <c r="A10" s="12" t="s">
        <v>43</v>
      </c>
      <c r="B10" s="14" t="s">
        <v>61</v>
      </c>
      <c r="C10" s="13"/>
      <c r="D10" s="13"/>
    </row>
    <row r="11" spans="1:6">
      <c r="A11" s="12" t="s">
        <v>40</v>
      </c>
      <c r="B11" s="7" t="s">
        <v>59</v>
      </c>
      <c r="C11" s="5"/>
    </row>
    <row r="12" spans="1:6">
      <c r="A12" s="12" t="s">
        <v>41</v>
      </c>
      <c r="B12" s="11" t="s">
        <v>45</v>
      </c>
      <c r="C12" s="5"/>
    </row>
    <row r="13" spans="1:6">
      <c r="B13" s="12"/>
    </row>
    <row r="14" spans="1:6" ht="21" customHeight="1">
      <c r="A14" s="19" t="s">
        <v>34</v>
      </c>
      <c r="B14" s="19" t="s">
        <v>35</v>
      </c>
      <c r="C14" s="20" t="s">
        <v>36</v>
      </c>
      <c r="D14" s="21" t="s">
        <v>37</v>
      </c>
      <c r="E14" s="21" t="s">
        <v>38</v>
      </c>
    </row>
    <row r="15" spans="1:6" s="5" customFormat="1" ht="24.75" customHeight="1">
      <c r="A15" s="37">
        <v>1</v>
      </c>
      <c r="B15" s="38" t="s">
        <v>33</v>
      </c>
      <c r="C15" s="39">
        <v>2576.5</v>
      </c>
      <c r="D15" s="40">
        <v>41000</v>
      </c>
      <c r="E15" s="41">
        <v>105636500</v>
      </c>
    </row>
    <row r="16" spans="1:6" s="15" customFormat="1" ht="24.75" customHeight="1">
      <c r="A16" s="42">
        <v>2</v>
      </c>
      <c r="B16" s="43" t="s">
        <v>47</v>
      </c>
      <c r="C16" s="44">
        <v>1994.64</v>
      </c>
      <c r="D16" s="45">
        <v>48000</v>
      </c>
      <c r="E16" s="46">
        <v>95742720</v>
      </c>
    </row>
    <row r="17" spans="1:5" s="5" customFormat="1" ht="24.75" customHeight="1">
      <c r="A17" s="37">
        <v>3</v>
      </c>
      <c r="B17" s="43" t="s">
        <v>47</v>
      </c>
      <c r="C17" s="44">
        <v>617.89</v>
      </c>
      <c r="D17" s="45">
        <v>55000</v>
      </c>
      <c r="E17" s="46">
        <v>33983950</v>
      </c>
    </row>
    <row r="18" spans="1:5" s="15" customFormat="1" ht="24.75" customHeight="1">
      <c r="A18" s="42">
        <v>4</v>
      </c>
      <c r="B18" s="43" t="s">
        <v>50</v>
      </c>
      <c r="C18" s="44">
        <v>315</v>
      </c>
      <c r="D18" s="45">
        <v>52000</v>
      </c>
      <c r="E18" s="46">
        <v>16380000</v>
      </c>
    </row>
    <row r="19" spans="1:5" s="5" customFormat="1" ht="24.75" customHeight="1">
      <c r="A19" s="37">
        <v>5</v>
      </c>
      <c r="B19" s="43" t="s">
        <v>33</v>
      </c>
      <c r="C19" s="44">
        <v>1010.8</v>
      </c>
      <c r="D19" s="45">
        <v>41000</v>
      </c>
      <c r="E19" s="46">
        <v>41442800</v>
      </c>
    </row>
    <row r="20" spans="1:5" s="15" customFormat="1" ht="24.75" customHeight="1">
      <c r="A20" s="42">
        <v>6</v>
      </c>
      <c r="B20" s="43" t="s">
        <v>47</v>
      </c>
      <c r="C20" s="44">
        <v>631.41</v>
      </c>
      <c r="D20" s="45">
        <v>55000</v>
      </c>
      <c r="E20" s="46">
        <v>34727550</v>
      </c>
    </row>
    <row r="21" spans="1:5" s="5" customFormat="1" ht="24.75" customHeight="1">
      <c r="A21" s="37">
        <v>7</v>
      </c>
      <c r="B21" s="43" t="s">
        <v>33</v>
      </c>
      <c r="C21" s="44">
        <v>1462.7</v>
      </c>
      <c r="D21" s="45">
        <v>41000</v>
      </c>
      <c r="E21" s="46">
        <v>59970700</v>
      </c>
    </row>
    <row r="22" spans="1:5" s="15" customFormat="1" ht="24.75" customHeight="1">
      <c r="A22" s="42">
        <v>8</v>
      </c>
      <c r="B22" s="43" t="s">
        <v>47</v>
      </c>
      <c r="C22" s="44">
        <v>2040.92</v>
      </c>
      <c r="D22" s="45">
        <v>48000</v>
      </c>
      <c r="E22" s="46">
        <v>97964160</v>
      </c>
    </row>
    <row r="23" spans="1:5" s="15" customFormat="1" ht="24.75" customHeight="1">
      <c r="A23" s="37">
        <v>9</v>
      </c>
      <c r="B23" s="43" t="s">
        <v>47</v>
      </c>
      <c r="C23" s="44">
        <v>2096.54</v>
      </c>
      <c r="D23" s="45">
        <v>48000</v>
      </c>
      <c r="E23" s="46">
        <v>100633920</v>
      </c>
    </row>
    <row r="24" spans="1:5" s="15" customFormat="1" ht="24.75" customHeight="1">
      <c r="A24" s="42">
        <v>10</v>
      </c>
      <c r="B24" s="43" t="s">
        <v>47</v>
      </c>
      <c r="C24" s="44">
        <v>1251.8699999999999</v>
      </c>
      <c r="D24" s="45">
        <v>55000</v>
      </c>
      <c r="E24" s="46">
        <v>68852850</v>
      </c>
    </row>
    <row r="25" spans="1:5" s="15" customFormat="1" ht="24.75" customHeight="1">
      <c r="A25" s="37">
        <v>11</v>
      </c>
      <c r="B25" s="43" t="s">
        <v>33</v>
      </c>
      <c r="C25" s="44">
        <v>2407.5</v>
      </c>
      <c r="D25" s="45">
        <v>41000</v>
      </c>
      <c r="E25" s="46">
        <v>98707500</v>
      </c>
    </row>
    <row r="26" spans="1:5" s="5" customFormat="1" ht="24.75" customHeight="1">
      <c r="A26" s="42">
        <v>12</v>
      </c>
      <c r="B26" s="43" t="s">
        <v>47</v>
      </c>
      <c r="C26" s="44">
        <v>2110.66</v>
      </c>
      <c r="D26" s="45">
        <v>48000</v>
      </c>
      <c r="E26" s="46">
        <v>101311680</v>
      </c>
    </row>
    <row r="27" spans="1:5" s="5" customFormat="1" ht="24.75" customHeight="1">
      <c r="A27" s="37">
        <v>13</v>
      </c>
      <c r="B27" s="43" t="s">
        <v>47</v>
      </c>
      <c r="C27" s="44">
        <v>1258.69</v>
      </c>
      <c r="D27" s="45">
        <v>55000</v>
      </c>
      <c r="E27" s="46">
        <v>69227950</v>
      </c>
    </row>
    <row r="28" spans="1:5" s="5" customFormat="1" ht="24.75" customHeight="1">
      <c r="A28" s="42">
        <v>14</v>
      </c>
      <c r="B28" s="43" t="s">
        <v>33</v>
      </c>
      <c r="C28" s="44">
        <v>2414.9</v>
      </c>
      <c r="D28" s="45">
        <v>41000</v>
      </c>
      <c r="E28" s="46">
        <v>99010900</v>
      </c>
    </row>
    <row r="29" spans="1:5" s="5" customFormat="1" ht="24.75" customHeight="1">
      <c r="A29" s="37">
        <v>15</v>
      </c>
      <c r="B29" s="43" t="s">
        <v>33</v>
      </c>
      <c r="C29" s="44">
        <v>1275.0999999999999</v>
      </c>
      <c r="D29" s="45">
        <v>41000</v>
      </c>
      <c r="E29" s="46">
        <v>52279099.999999993</v>
      </c>
    </row>
    <row r="30" spans="1:5" s="5" customFormat="1" ht="24.75" customHeight="1">
      <c r="A30" s="42">
        <v>16</v>
      </c>
      <c r="B30" s="43" t="s">
        <v>47</v>
      </c>
      <c r="C30" s="44">
        <v>1054.49</v>
      </c>
      <c r="D30" s="45">
        <v>48000</v>
      </c>
      <c r="E30" s="46">
        <v>50615520</v>
      </c>
    </row>
    <row r="31" spans="1:5" s="5" customFormat="1" ht="24.75" customHeight="1">
      <c r="A31" s="37">
        <v>17</v>
      </c>
      <c r="B31" s="43" t="s">
        <v>51</v>
      </c>
      <c r="C31" s="44">
        <v>600</v>
      </c>
      <c r="D31" s="45">
        <v>71000</v>
      </c>
      <c r="E31" s="46">
        <v>42600000</v>
      </c>
    </row>
    <row r="32" spans="1:5" s="5" customFormat="1" ht="24.75" customHeight="1">
      <c r="A32" s="42">
        <v>18</v>
      </c>
      <c r="B32" s="43" t="s">
        <v>51</v>
      </c>
      <c r="C32" s="44">
        <v>200</v>
      </c>
      <c r="D32" s="45">
        <v>71000</v>
      </c>
      <c r="E32" s="46">
        <v>14200000</v>
      </c>
    </row>
    <row r="33" spans="1:5" s="5" customFormat="1" ht="24.75" customHeight="1">
      <c r="A33" s="37">
        <v>19</v>
      </c>
      <c r="B33" s="49" t="s">
        <v>33</v>
      </c>
      <c r="C33" s="50">
        <v>2528.3000000000002</v>
      </c>
      <c r="D33" s="51">
        <v>41000</v>
      </c>
      <c r="E33" s="52">
        <v>103660300.00000001</v>
      </c>
    </row>
    <row r="34" spans="1:5" s="5" customFormat="1" ht="21" customHeight="1">
      <c r="A34" s="1"/>
      <c r="B34" s="17"/>
      <c r="C34" s="6"/>
      <c r="D34" s="4"/>
      <c r="E34" s="16">
        <v>1286948100</v>
      </c>
    </row>
    <row r="35" spans="1:5" s="5" customFormat="1" ht="9" customHeight="1">
      <c r="A35"/>
      <c r="B35"/>
      <c r="C35" s="7"/>
    </row>
    <row r="36" spans="1:5">
      <c r="B36" s="12" t="s">
        <v>53</v>
      </c>
      <c r="C36" s="14"/>
      <c r="D36" s="13"/>
      <c r="E36" s="13" t="s">
        <v>54</v>
      </c>
    </row>
    <row r="37" spans="1:5" s="5" customFormat="1">
      <c r="A37"/>
      <c r="B37" t="s">
        <v>55</v>
      </c>
      <c r="C37" s="7"/>
      <c r="E37" t="s">
        <v>55</v>
      </c>
    </row>
    <row r="38" spans="1:5" s="5" customFormat="1">
      <c r="A38"/>
    </row>
    <row r="93" spans="1:6" s="5" customFormat="1">
      <c r="A93"/>
      <c r="B93"/>
      <c r="C93" s="7"/>
      <c r="F93" s="5">
        <v>215740000</v>
      </c>
    </row>
  </sheetData>
  <autoFilter ref="A14:H34" xr:uid="{0A83BA08-5CC7-43B4-88C3-DBDCCBB942D7}"/>
  <mergeCells count="3">
    <mergeCell ref="B1:E1"/>
    <mergeCell ref="B2:F2"/>
    <mergeCell ref="B4:F4"/>
  </mergeCells>
  <pageMargins left="0.63" right="0.25" top="0.75" bottom="0.75" header="0.3" footer="0.3"/>
  <pageSetup scale="90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9395-889E-4717-9990-896DE209E72A}">
  <dimension ref="A1:G93"/>
  <sheetViews>
    <sheetView topLeftCell="A10" workbookViewId="0">
      <selection activeCell="E24" sqref="E24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  <col min="7" max="7" width="15.28515625" customWidth="1"/>
  </cols>
  <sheetData>
    <row r="1" spans="1:6" ht="21">
      <c r="B1" s="58" t="s">
        <v>58</v>
      </c>
      <c r="C1" s="58"/>
      <c r="D1" s="58"/>
      <c r="E1" s="58"/>
    </row>
    <row r="2" spans="1:6" s="5" customFormat="1">
      <c r="A2"/>
      <c r="B2" s="57" t="s">
        <v>63</v>
      </c>
      <c r="C2" s="57"/>
      <c r="D2" s="57"/>
      <c r="E2" s="57"/>
      <c r="F2" s="57"/>
    </row>
    <row r="3" spans="1:6">
      <c r="B3" s="57"/>
      <c r="C3" s="57"/>
      <c r="D3" s="57"/>
      <c r="E3" s="57"/>
      <c r="F3" s="57"/>
    </row>
    <row r="4" spans="1:6">
      <c r="A4" s="12" t="s">
        <v>43</v>
      </c>
      <c r="B4" s="12" t="s">
        <v>39</v>
      </c>
      <c r="C4" s="13"/>
      <c r="D4" s="13"/>
      <c r="E4" s="13"/>
    </row>
    <row r="5" spans="1:6">
      <c r="A5" s="12" t="s">
        <v>40</v>
      </c>
      <c r="B5" s="7" t="s">
        <v>56</v>
      </c>
      <c r="C5" s="5"/>
    </row>
    <row r="6" spans="1:6">
      <c r="A6" s="12"/>
      <c r="B6" s="7" t="s">
        <v>57</v>
      </c>
      <c r="C6" s="5"/>
    </row>
    <row r="7" spans="1:6">
      <c r="A7" s="12" t="s">
        <v>41</v>
      </c>
      <c r="B7" s="11" t="s">
        <v>42</v>
      </c>
      <c r="D7" s="7"/>
      <c r="E7" s="7"/>
    </row>
    <row r="8" spans="1:6">
      <c r="A8" s="12"/>
      <c r="B8" s="7"/>
      <c r="C8" s="5"/>
    </row>
    <row r="9" spans="1:6">
      <c r="A9" s="12" t="s">
        <v>43</v>
      </c>
      <c r="B9" s="14" t="s">
        <v>61</v>
      </c>
      <c r="C9" s="13"/>
      <c r="D9" s="13"/>
    </row>
    <row r="10" spans="1:6">
      <c r="A10" s="12" t="s">
        <v>40</v>
      </c>
      <c r="B10" s="7" t="s">
        <v>59</v>
      </c>
      <c r="C10" s="5"/>
    </row>
    <row r="11" spans="1:6">
      <c r="A11" s="12" t="s">
        <v>41</v>
      </c>
      <c r="B11" s="11" t="s">
        <v>45</v>
      </c>
      <c r="C11" s="5"/>
    </row>
    <row r="12" spans="1:6">
      <c r="B12" s="12"/>
    </row>
    <row r="13" spans="1:6" ht="21" customHeight="1">
      <c r="A13" s="19" t="s">
        <v>34</v>
      </c>
      <c r="B13" s="19" t="s">
        <v>35</v>
      </c>
      <c r="C13" s="20" t="s">
        <v>36</v>
      </c>
      <c r="D13" s="21" t="s">
        <v>37</v>
      </c>
      <c r="E13" s="21" t="s">
        <v>38</v>
      </c>
    </row>
    <row r="14" spans="1:6" s="5" customFormat="1" ht="24.75" customHeight="1">
      <c r="A14" s="37">
        <v>1</v>
      </c>
      <c r="B14" s="43" t="s">
        <v>50</v>
      </c>
      <c r="C14" s="53">
        <v>315</v>
      </c>
      <c r="D14" s="3">
        <v>52000</v>
      </c>
      <c r="E14" s="3">
        <f>D14*C14</f>
        <v>16380000</v>
      </c>
    </row>
    <row r="15" spans="1:6" s="15" customFormat="1" ht="24.75" customHeight="1">
      <c r="A15" s="42">
        <v>2</v>
      </c>
      <c r="B15" s="38" t="s">
        <v>33</v>
      </c>
      <c r="C15" s="53">
        <v>2536.3000000000002</v>
      </c>
      <c r="D15" s="3">
        <v>41000</v>
      </c>
      <c r="E15" s="3">
        <f t="shared" ref="E15:E18" si="0">D15*C15</f>
        <v>103988300.00000001</v>
      </c>
    </row>
    <row r="16" spans="1:6" s="5" customFormat="1" ht="24.75" customHeight="1">
      <c r="A16" s="37">
        <v>3</v>
      </c>
      <c r="B16" s="43" t="s">
        <v>51</v>
      </c>
      <c r="C16" s="53">
        <v>600</v>
      </c>
      <c r="D16" s="3">
        <v>71000</v>
      </c>
      <c r="E16" s="3">
        <f t="shared" si="0"/>
        <v>42600000</v>
      </c>
    </row>
    <row r="17" spans="1:5" s="15" customFormat="1" ht="24.75" customHeight="1">
      <c r="A17" s="42">
        <v>4</v>
      </c>
      <c r="B17" s="43" t="s">
        <v>47</v>
      </c>
      <c r="C17" s="53">
        <v>1650.25</v>
      </c>
      <c r="D17" s="3">
        <v>48000</v>
      </c>
      <c r="E17" s="3">
        <f t="shared" si="0"/>
        <v>79212000</v>
      </c>
    </row>
    <row r="18" spans="1:5" s="5" customFormat="1" ht="24.75" customHeight="1">
      <c r="A18" s="37">
        <v>5</v>
      </c>
      <c r="B18" s="43" t="s">
        <v>48</v>
      </c>
      <c r="C18" s="53">
        <v>668.67</v>
      </c>
      <c r="D18" s="3">
        <v>75000</v>
      </c>
      <c r="E18" s="3">
        <f t="shared" si="0"/>
        <v>50150250</v>
      </c>
    </row>
    <row r="19" spans="1:5" s="15" customFormat="1" ht="24.75" customHeight="1">
      <c r="A19" s="42">
        <v>6</v>
      </c>
      <c r="B19" s="43" t="s">
        <v>47</v>
      </c>
      <c r="C19" s="53">
        <v>2029.02</v>
      </c>
      <c r="D19" s="3">
        <v>48000</v>
      </c>
      <c r="E19" s="3">
        <f>D19*C19</f>
        <v>97392960</v>
      </c>
    </row>
    <row r="20" spans="1:5" s="5" customFormat="1" ht="24.75" customHeight="1">
      <c r="A20" s="37">
        <v>7</v>
      </c>
      <c r="B20" s="38" t="s">
        <v>33</v>
      </c>
      <c r="C20" s="53">
        <v>2532.1999999999998</v>
      </c>
      <c r="D20" s="3">
        <v>41000</v>
      </c>
      <c r="E20" s="3">
        <f t="shared" ref="E20:E21" si="1">D20*C20</f>
        <v>103820199.99999999</v>
      </c>
    </row>
    <row r="21" spans="1:5" s="15" customFormat="1" ht="24.75" customHeight="1">
      <c r="A21" s="42">
        <v>8</v>
      </c>
      <c r="B21" s="43" t="s">
        <v>47</v>
      </c>
      <c r="C21" s="53">
        <v>630.08000000000004</v>
      </c>
      <c r="D21" s="3">
        <v>55000</v>
      </c>
      <c r="E21" s="3">
        <f t="shared" si="1"/>
        <v>34654400</v>
      </c>
    </row>
    <row r="22" spans="1:5" s="15" customFormat="1" ht="24.75" customHeight="1">
      <c r="A22" s="37">
        <v>9</v>
      </c>
      <c r="B22" s="43" t="s">
        <v>48</v>
      </c>
      <c r="C22" s="53">
        <v>657.69</v>
      </c>
      <c r="D22" s="3">
        <v>75000</v>
      </c>
      <c r="E22" s="3">
        <f>D22*C22</f>
        <v>49326750.000000007</v>
      </c>
    </row>
    <row r="23" spans="1:5" s="15" customFormat="1" ht="24.75" customHeight="1">
      <c r="A23" s="42">
        <v>10</v>
      </c>
      <c r="B23" s="38" t="s">
        <v>33</v>
      </c>
      <c r="C23" s="53">
        <v>2526.6999999999998</v>
      </c>
      <c r="D23" s="3">
        <v>41000</v>
      </c>
      <c r="E23" s="3">
        <f t="shared" ref="E23:E24" si="2">D23*C23</f>
        <v>103594699.99999999</v>
      </c>
    </row>
    <row r="24" spans="1:5" s="15" customFormat="1" ht="24.75" customHeight="1">
      <c r="A24" s="37">
        <v>11</v>
      </c>
      <c r="B24" s="43" t="s">
        <v>51</v>
      </c>
      <c r="C24" s="53">
        <v>600</v>
      </c>
      <c r="D24" s="3">
        <v>71000</v>
      </c>
      <c r="E24" s="3">
        <f t="shared" si="2"/>
        <v>42600000</v>
      </c>
    </row>
    <row r="25" spans="1:5" s="5" customFormat="1" ht="24.75" customHeight="1">
      <c r="A25" s="42">
        <v>12</v>
      </c>
      <c r="B25" s="43" t="s">
        <v>47</v>
      </c>
      <c r="C25" s="53">
        <v>2067.33</v>
      </c>
      <c r="D25" s="3">
        <v>48000</v>
      </c>
      <c r="E25" s="3">
        <f>D25*C25</f>
        <v>99231840</v>
      </c>
    </row>
    <row r="26" spans="1:5" s="5" customFormat="1" ht="24.75" customHeight="1">
      <c r="A26" s="37">
        <v>13</v>
      </c>
      <c r="B26" s="43" t="s">
        <v>47</v>
      </c>
      <c r="C26" s="53">
        <v>1728.3</v>
      </c>
      <c r="D26" s="3">
        <v>48000</v>
      </c>
      <c r="E26" s="3">
        <f t="shared" ref="E26:E31" si="3">D26*C26</f>
        <v>82958400</v>
      </c>
    </row>
    <row r="27" spans="1:5" s="5" customFormat="1" ht="24.75" customHeight="1">
      <c r="A27" s="42">
        <v>14</v>
      </c>
      <c r="B27" s="38" t="s">
        <v>33</v>
      </c>
      <c r="C27" s="53">
        <v>3156.9</v>
      </c>
      <c r="D27" s="3">
        <v>41000</v>
      </c>
      <c r="E27" s="3">
        <f t="shared" si="3"/>
        <v>129432900</v>
      </c>
    </row>
    <row r="28" spans="1:5" s="5" customFormat="1" ht="24.75" customHeight="1">
      <c r="A28" s="37">
        <v>15</v>
      </c>
      <c r="B28" s="43" t="s">
        <v>47</v>
      </c>
      <c r="C28" s="53">
        <v>577.29</v>
      </c>
      <c r="D28" s="3">
        <v>48000</v>
      </c>
      <c r="E28" s="3">
        <f t="shared" si="3"/>
        <v>27709920</v>
      </c>
    </row>
    <row r="29" spans="1:5" s="5" customFormat="1" ht="24.75" customHeight="1">
      <c r="A29" s="42">
        <v>16</v>
      </c>
      <c r="B29" s="38" t="s">
        <v>33</v>
      </c>
      <c r="C29" s="53">
        <v>2533.5</v>
      </c>
      <c r="D29" s="3">
        <v>41000</v>
      </c>
      <c r="E29" s="3">
        <f t="shared" si="3"/>
        <v>103873500</v>
      </c>
    </row>
    <row r="30" spans="1:5" s="5" customFormat="1" ht="24.75" customHeight="1">
      <c r="A30" s="37">
        <v>17</v>
      </c>
      <c r="B30" s="43" t="s">
        <v>47</v>
      </c>
      <c r="C30" s="53">
        <v>2267.9899999999998</v>
      </c>
      <c r="D30" s="3">
        <v>48000</v>
      </c>
      <c r="E30" s="3">
        <f t="shared" si="3"/>
        <v>108863519.99999999</v>
      </c>
    </row>
    <row r="31" spans="1:5" s="5" customFormat="1" ht="24.75" customHeight="1">
      <c r="A31" s="42">
        <v>18</v>
      </c>
      <c r="B31" s="38" t="s">
        <v>33</v>
      </c>
      <c r="C31" s="54">
        <v>1019.1</v>
      </c>
      <c r="D31" s="4">
        <v>41000</v>
      </c>
      <c r="E31" s="3">
        <f t="shared" si="3"/>
        <v>41783100</v>
      </c>
    </row>
    <row r="32" spans="1:5" s="5" customFormat="1" ht="24.75" customHeight="1">
      <c r="A32" s="37">
        <v>19</v>
      </c>
      <c r="B32" s="43" t="s">
        <v>47</v>
      </c>
      <c r="C32" s="54">
        <v>2261.63</v>
      </c>
      <c r="D32" s="4">
        <v>48000</v>
      </c>
      <c r="E32" s="3">
        <f>D32*C32</f>
        <v>108558240</v>
      </c>
    </row>
    <row r="33" spans="1:7" s="5" customFormat="1" ht="24.75" customHeight="1">
      <c r="A33" s="42">
        <v>20</v>
      </c>
      <c r="B33" s="43" t="s">
        <v>49</v>
      </c>
      <c r="C33" s="54">
        <v>357.77</v>
      </c>
      <c r="D33" s="4">
        <v>33000</v>
      </c>
      <c r="E33" s="3">
        <f>D33*C33</f>
        <v>11806410</v>
      </c>
    </row>
    <row r="34" spans="1:7" s="5" customFormat="1" ht="21" customHeight="1">
      <c r="A34" s="1"/>
      <c r="B34" s="17"/>
      <c r="C34" s="6"/>
      <c r="D34" s="4"/>
      <c r="E34" s="16">
        <f>SUM(E14:E33)</f>
        <v>1437937390</v>
      </c>
    </row>
    <row r="35" spans="1:7" s="5" customFormat="1" ht="30" customHeight="1">
      <c r="A35"/>
      <c r="B35"/>
      <c r="C35" s="7"/>
    </row>
    <row r="36" spans="1:7" s="5" customFormat="1">
      <c r="A36"/>
      <c r="B36" s="12" t="s">
        <v>53</v>
      </c>
      <c r="C36" s="14"/>
      <c r="D36" s="13"/>
      <c r="E36" s="13" t="s">
        <v>54</v>
      </c>
      <c r="G36"/>
    </row>
    <row r="37" spans="1:7" s="5" customFormat="1">
      <c r="A37"/>
      <c r="B37" t="s">
        <v>55</v>
      </c>
      <c r="C37" s="7"/>
      <c r="E37" t="s">
        <v>55</v>
      </c>
    </row>
    <row r="38" spans="1:7" s="5" customFormat="1">
      <c r="A38"/>
    </row>
    <row r="93" spans="1:6" s="5" customFormat="1">
      <c r="A93"/>
      <c r="B93"/>
      <c r="C93" s="7"/>
      <c r="F93" s="5">
        <v>215740000</v>
      </c>
    </row>
  </sheetData>
  <autoFilter ref="A13:G34" xr:uid="{0A83BA08-5CC7-43B4-88C3-DBDCCBB942D7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7762-84A8-4E2F-9BD0-62381F10C979}">
  <dimension ref="A1:L93"/>
  <sheetViews>
    <sheetView topLeftCell="A14" workbookViewId="0">
      <selection activeCell="I29" sqref="I29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  <col min="9" max="9" width="27.42578125" customWidth="1"/>
    <col min="10" max="10" width="9.5703125" bestFit="1" customWidth="1"/>
    <col min="11" max="11" width="19.140625" customWidth="1"/>
    <col min="12" max="12" width="25.42578125" customWidth="1"/>
  </cols>
  <sheetData>
    <row r="1" spans="1:12" ht="21">
      <c r="B1" s="58" t="s">
        <v>58</v>
      </c>
      <c r="C1" s="58"/>
      <c r="D1" s="58"/>
      <c r="E1" s="58"/>
    </row>
    <row r="2" spans="1:12" s="5" customFormat="1">
      <c r="A2"/>
      <c r="B2" s="57" t="s">
        <v>64</v>
      </c>
      <c r="C2" s="57"/>
      <c r="D2" s="57"/>
      <c r="E2" s="57"/>
      <c r="F2" s="57"/>
    </row>
    <row r="3" spans="1:12">
      <c r="B3" s="57"/>
      <c r="C3" s="57"/>
      <c r="D3" s="57"/>
      <c r="E3" s="57"/>
      <c r="F3" s="57"/>
    </row>
    <row r="4" spans="1:12">
      <c r="A4" s="12" t="s">
        <v>43</v>
      </c>
      <c r="B4" s="12" t="s">
        <v>39</v>
      </c>
      <c r="C4" s="13"/>
      <c r="D4" s="13"/>
      <c r="E4" s="13"/>
    </row>
    <row r="5" spans="1:12">
      <c r="A5" s="12" t="s">
        <v>40</v>
      </c>
      <c r="B5" s="7" t="s">
        <v>56</v>
      </c>
      <c r="C5" s="5"/>
    </row>
    <row r="6" spans="1:12">
      <c r="A6" s="12"/>
      <c r="B6" s="7" t="s">
        <v>57</v>
      </c>
      <c r="C6" s="5"/>
    </row>
    <row r="7" spans="1:12">
      <c r="A7" s="12" t="s">
        <v>41</v>
      </c>
      <c r="B7" s="11" t="s">
        <v>42</v>
      </c>
      <c r="D7" s="7"/>
      <c r="E7" s="7"/>
    </row>
    <row r="8" spans="1:12">
      <c r="A8" s="12"/>
      <c r="B8" s="7"/>
      <c r="C8" s="5"/>
    </row>
    <row r="9" spans="1:12">
      <c r="A9" s="12" t="s">
        <v>43</v>
      </c>
      <c r="B9" s="14" t="s">
        <v>61</v>
      </c>
      <c r="C9" s="13"/>
      <c r="D9" s="13"/>
    </row>
    <row r="10" spans="1:12">
      <c r="A10" s="12" t="s">
        <v>40</v>
      </c>
      <c r="B10" s="7" t="s">
        <v>59</v>
      </c>
      <c r="C10" s="5"/>
    </row>
    <row r="11" spans="1:12">
      <c r="A11" s="12" t="s">
        <v>41</v>
      </c>
      <c r="B11" s="11" t="s">
        <v>45</v>
      </c>
      <c r="C11" s="5"/>
    </row>
    <row r="12" spans="1:12">
      <c r="B12" s="12"/>
    </row>
    <row r="13" spans="1:12" ht="21" customHeight="1">
      <c r="A13" s="19" t="s">
        <v>34</v>
      </c>
      <c r="B13" s="19" t="s">
        <v>35</v>
      </c>
      <c r="C13" s="20" t="s">
        <v>36</v>
      </c>
      <c r="D13" s="21" t="s">
        <v>37</v>
      </c>
      <c r="E13" s="21" t="s">
        <v>38</v>
      </c>
    </row>
    <row r="14" spans="1:12" s="5" customFormat="1" ht="24.75" customHeight="1">
      <c r="A14" s="37">
        <v>1</v>
      </c>
      <c r="B14" s="43" t="s">
        <v>33</v>
      </c>
      <c r="C14" s="53">
        <v>2481</v>
      </c>
      <c r="D14" s="3">
        <v>41000</v>
      </c>
      <c r="E14" s="3">
        <v>101721000</v>
      </c>
      <c r="I14" s="43" t="s">
        <v>33</v>
      </c>
      <c r="J14" s="5">
        <v>3233.9</v>
      </c>
      <c r="K14" s="5">
        <v>38000</v>
      </c>
      <c r="L14" s="5">
        <v>122888200</v>
      </c>
    </row>
    <row r="15" spans="1:12" s="15" customFormat="1" ht="24.75" customHeight="1">
      <c r="A15" s="42">
        <v>2</v>
      </c>
      <c r="B15" s="38" t="s">
        <v>47</v>
      </c>
      <c r="C15" s="53">
        <v>2071.9</v>
      </c>
      <c r="D15" s="3">
        <v>48000</v>
      </c>
      <c r="E15" s="3">
        <v>99451200</v>
      </c>
      <c r="I15" s="5" t="s">
        <v>72</v>
      </c>
      <c r="J15" s="5">
        <v>816</v>
      </c>
      <c r="K15" s="5">
        <v>47000</v>
      </c>
      <c r="L15" s="5">
        <v>38352000</v>
      </c>
    </row>
    <row r="16" spans="1:12" s="5" customFormat="1" ht="24.75" customHeight="1">
      <c r="A16" s="37">
        <v>3</v>
      </c>
      <c r="B16" s="43" t="s">
        <v>33</v>
      </c>
      <c r="C16" s="53">
        <v>2532.3000000000002</v>
      </c>
      <c r="D16" s="3">
        <v>41000</v>
      </c>
      <c r="E16" s="3">
        <v>103824300.00000001</v>
      </c>
      <c r="I16" s="43" t="s">
        <v>33</v>
      </c>
      <c r="J16" s="59">
        <v>3252.6</v>
      </c>
      <c r="K16" s="59">
        <v>38000</v>
      </c>
      <c r="L16" s="59">
        <v>123598800</v>
      </c>
    </row>
    <row r="17" spans="1:12" s="15" customFormat="1" ht="24.75" customHeight="1">
      <c r="A17" s="42">
        <v>4</v>
      </c>
      <c r="B17" s="43" t="s">
        <v>47</v>
      </c>
      <c r="C17" s="53">
        <v>2256.1799999999998</v>
      </c>
      <c r="D17" s="3">
        <v>48000</v>
      </c>
      <c r="E17" s="3">
        <v>108296639.99999999</v>
      </c>
      <c r="I17" s="5" t="s">
        <v>71</v>
      </c>
      <c r="J17" s="5">
        <v>2052.73</v>
      </c>
      <c r="K17" s="5">
        <v>48000</v>
      </c>
      <c r="L17" s="5">
        <v>98531040</v>
      </c>
    </row>
    <row r="18" spans="1:12" s="5" customFormat="1" ht="24.75" customHeight="1">
      <c r="A18" s="37">
        <v>5</v>
      </c>
      <c r="B18" s="43" t="s">
        <v>33</v>
      </c>
      <c r="C18" s="53">
        <v>2536.5</v>
      </c>
      <c r="D18" s="3">
        <v>41000</v>
      </c>
      <c r="E18" s="3">
        <v>103996500</v>
      </c>
      <c r="I18" s="59" t="s">
        <v>70</v>
      </c>
      <c r="J18" s="59">
        <v>554.92999999999995</v>
      </c>
      <c r="K18" s="59">
        <v>145500</v>
      </c>
      <c r="L18" s="59">
        <v>80742315</v>
      </c>
    </row>
    <row r="19" spans="1:12" s="15" customFormat="1" ht="24.75" customHeight="1">
      <c r="A19" s="42">
        <v>6</v>
      </c>
      <c r="B19" s="43" t="s">
        <v>47</v>
      </c>
      <c r="C19" s="53">
        <v>622.38</v>
      </c>
      <c r="D19" s="3">
        <v>55000</v>
      </c>
      <c r="E19" s="3">
        <v>34230900</v>
      </c>
      <c r="I19" s="43" t="s">
        <v>33</v>
      </c>
      <c r="J19" s="5">
        <v>3193.8</v>
      </c>
      <c r="K19" s="5">
        <v>38000</v>
      </c>
      <c r="L19" s="5">
        <v>121364400</v>
      </c>
    </row>
    <row r="20" spans="1:12" s="5" customFormat="1" ht="24.75" customHeight="1">
      <c r="A20" s="37">
        <v>7</v>
      </c>
      <c r="B20" s="38" t="s">
        <v>47</v>
      </c>
      <c r="C20" s="53">
        <v>1718.95</v>
      </c>
      <c r="D20" s="3">
        <v>48000</v>
      </c>
      <c r="E20" s="3">
        <v>82509600</v>
      </c>
      <c r="I20" s="59" t="s">
        <v>69</v>
      </c>
      <c r="J20" s="59">
        <v>444.55</v>
      </c>
      <c r="K20" s="59">
        <v>33000</v>
      </c>
      <c r="L20" s="59">
        <v>14670150</v>
      </c>
    </row>
    <row r="21" spans="1:12" s="15" customFormat="1" ht="24.75" customHeight="1">
      <c r="A21" s="42">
        <v>8</v>
      </c>
      <c r="B21" s="43" t="s">
        <v>48</v>
      </c>
      <c r="C21" s="53">
        <v>663.5</v>
      </c>
      <c r="D21" s="3">
        <v>75000</v>
      </c>
      <c r="E21" s="3">
        <v>49762500</v>
      </c>
      <c r="I21" s="5" t="s">
        <v>15</v>
      </c>
      <c r="J21" s="5">
        <v>400</v>
      </c>
      <c r="K21" s="5">
        <v>71000</v>
      </c>
      <c r="L21" s="5">
        <v>28400000</v>
      </c>
    </row>
    <row r="22" spans="1:12" s="15" customFormat="1" ht="24.75" customHeight="1">
      <c r="A22" s="37">
        <v>9</v>
      </c>
      <c r="B22" s="43" t="s">
        <v>33</v>
      </c>
      <c r="C22" s="53">
        <v>1266.4000000000001</v>
      </c>
      <c r="D22" s="3">
        <v>41000</v>
      </c>
      <c r="E22" s="3">
        <v>51922400.000000007</v>
      </c>
      <c r="I22" s="59" t="s">
        <v>66</v>
      </c>
      <c r="J22" s="59">
        <v>2098.35</v>
      </c>
      <c r="K22" s="59">
        <v>48000</v>
      </c>
      <c r="L22" s="59">
        <v>100720800</v>
      </c>
    </row>
    <row r="23" spans="1:12" s="15" customFormat="1" ht="24.75" customHeight="1">
      <c r="A23" s="42">
        <v>10</v>
      </c>
      <c r="B23" s="38" t="s">
        <v>47</v>
      </c>
      <c r="C23" s="53">
        <v>1084.92</v>
      </c>
      <c r="D23" s="3">
        <v>48000</v>
      </c>
      <c r="E23" s="3">
        <v>52076160</v>
      </c>
      <c r="I23" s="43" t="s">
        <v>49</v>
      </c>
      <c r="J23" s="59">
        <v>452.79</v>
      </c>
      <c r="K23" s="59">
        <v>33000</v>
      </c>
      <c r="L23" s="59">
        <v>14942070</v>
      </c>
    </row>
    <row r="24" spans="1:12" s="15" customFormat="1" ht="24.75" customHeight="1">
      <c r="A24" s="37">
        <v>11</v>
      </c>
      <c r="B24" s="43" t="s">
        <v>33</v>
      </c>
      <c r="C24" s="53">
        <v>2541.5</v>
      </c>
      <c r="D24" s="3">
        <v>41000</v>
      </c>
      <c r="E24" s="3">
        <v>104201500</v>
      </c>
      <c r="I24" s="59" t="s">
        <v>68</v>
      </c>
      <c r="J24" s="59">
        <v>1634.8</v>
      </c>
      <c r="K24" s="59">
        <v>48000</v>
      </c>
      <c r="L24" s="59">
        <v>78470400</v>
      </c>
    </row>
    <row r="25" spans="1:12" s="5" customFormat="1" ht="24.75" customHeight="1">
      <c r="A25" s="42">
        <v>12</v>
      </c>
      <c r="B25" s="43" t="s">
        <v>47</v>
      </c>
      <c r="C25" s="53">
        <v>625.82000000000005</v>
      </c>
      <c r="D25" s="3">
        <v>55000</v>
      </c>
      <c r="E25" s="3">
        <v>34420100</v>
      </c>
      <c r="I25" s="43" t="s">
        <v>33</v>
      </c>
      <c r="J25" s="59">
        <v>3226</v>
      </c>
      <c r="K25" s="59">
        <v>38000</v>
      </c>
      <c r="L25" s="59">
        <v>122588000</v>
      </c>
    </row>
    <row r="26" spans="1:12" s="5" customFormat="1" ht="24.75" customHeight="1">
      <c r="A26" s="37">
        <v>13</v>
      </c>
      <c r="B26" s="43" t="s">
        <v>47</v>
      </c>
      <c r="C26" s="53">
        <v>2244.98</v>
      </c>
      <c r="D26" s="3">
        <v>48000</v>
      </c>
      <c r="E26" s="3">
        <v>107759040</v>
      </c>
      <c r="I26" s="60" t="s">
        <v>73</v>
      </c>
      <c r="J26" s="5">
        <v>700</v>
      </c>
      <c r="K26" s="5">
        <v>43000</v>
      </c>
      <c r="L26" s="5">
        <v>30100000</v>
      </c>
    </row>
    <row r="27" spans="1:12" s="5" customFormat="1" ht="24.75" customHeight="1">
      <c r="A27" s="42">
        <v>14</v>
      </c>
      <c r="B27" s="38" t="s">
        <v>48</v>
      </c>
      <c r="C27" s="53">
        <v>668.57</v>
      </c>
      <c r="D27" s="3">
        <v>75000</v>
      </c>
      <c r="E27" s="3">
        <v>50142750.000000007</v>
      </c>
      <c r="I27" s="43" t="s">
        <v>33</v>
      </c>
      <c r="J27" s="5">
        <v>3254.8</v>
      </c>
      <c r="K27" s="5">
        <v>38000</v>
      </c>
      <c r="L27" s="5">
        <v>123682400</v>
      </c>
    </row>
    <row r="28" spans="1:12" s="5" customFormat="1" ht="24.75" customHeight="1">
      <c r="A28" s="37">
        <v>15</v>
      </c>
      <c r="B28" s="43" t="s">
        <v>33</v>
      </c>
      <c r="C28" s="53">
        <v>2526.4</v>
      </c>
      <c r="D28" s="3">
        <v>41000</v>
      </c>
      <c r="E28" s="3">
        <v>103582400</v>
      </c>
      <c r="I28" s="5" t="s">
        <v>67</v>
      </c>
      <c r="J28" s="5">
        <v>661.52</v>
      </c>
      <c r="K28" s="5">
        <v>165000</v>
      </c>
      <c r="L28" s="5">
        <v>109150800</v>
      </c>
    </row>
    <row r="29" spans="1:12" s="5" customFormat="1" ht="24.75" customHeight="1">
      <c r="A29" s="42">
        <v>16</v>
      </c>
      <c r="B29" s="38" t="s">
        <v>47</v>
      </c>
      <c r="C29" s="53">
        <v>629.89</v>
      </c>
      <c r="D29" s="3">
        <v>55000</v>
      </c>
      <c r="E29" s="3">
        <v>34643950</v>
      </c>
      <c r="I29" s="60" t="s">
        <v>74</v>
      </c>
      <c r="J29" s="5">
        <v>1360</v>
      </c>
      <c r="K29" s="5">
        <v>47000</v>
      </c>
      <c r="L29" s="5">
        <v>63920000</v>
      </c>
    </row>
    <row r="30" spans="1:12" s="5" customFormat="1" ht="24.75" customHeight="1">
      <c r="A30" s="37">
        <v>17</v>
      </c>
      <c r="B30" s="43" t="s">
        <v>47</v>
      </c>
      <c r="C30" s="53">
        <v>2268.9699999999998</v>
      </c>
      <c r="D30" s="3">
        <v>48000</v>
      </c>
      <c r="E30" s="3">
        <v>108910559.99999999</v>
      </c>
      <c r="I30" s="5" t="s">
        <v>66</v>
      </c>
      <c r="J30" s="5">
        <v>2104.02</v>
      </c>
      <c r="K30" s="5">
        <v>48000</v>
      </c>
      <c r="L30" s="5">
        <v>100992960</v>
      </c>
    </row>
    <row r="31" spans="1:12" s="5" customFormat="1" ht="24.75" customHeight="1">
      <c r="A31" s="42">
        <v>18</v>
      </c>
      <c r="B31" s="38" t="s">
        <v>48</v>
      </c>
      <c r="C31" s="54">
        <v>673.63</v>
      </c>
      <c r="D31" s="4">
        <v>75000</v>
      </c>
      <c r="E31" s="3">
        <v>50522250</v>
      </c>
      <c r="I31" t="s">
        <v>65</v>
      </c>
      <c r="J31" s="5">
        <v>1388.21</v>
      </c>
      <c r="K31" s="5">
        <v>48000</v>
      </c>
      <c r="L31" s="5">
        <v>66634080</v>
      </c>
    </row>
    <row r="32" spans="1:12" s="5" customFormat="1" ht="24.75" customHeight="1">
      <c r="A32" s="37">
        <v>19</v>
      </c>
      <c r="B32" s="43" t="s">
        <v>51</v>
      </c>
      <c r="C32" s="54">
        <v>600</v>
      </c>
      <c r="D32" s="4">
        <v>71000</v>
      </c>
      <c r="E32" s="3">
        <v>42600000</v>
      </c>
      <c r="I32" s="43" t="s">
        <v>33</v>
      </c>
      <c r="J32" s="5">
        <v>1307.8</v>
      </c>
      <c r="K32" s="5">
        <v>38000</v>
      </c>
      <c r="L32" s="5">
        <v>49696400</v>
      </c>
    </row>
    <row r="33" spans="1:12" s="5" customFormat="1" ht="24.75" customHeight="1">
      <c r="A33" s="42"/>
      <c r="B33" s="43"/>
      <c r="C33" s="54"/>
      <c r="D33" s="4"/>
      <c r="E33" s="3"/>
      <c r="I33" s="43"/>
      <c r="L33" s="5">
        <v>1489444815</v>
      </c>
    </row>
    <row r="34" spans="1:12" s="5" customFormat="1" ht="21" customHeight="1">
      <c r="A34" s="1"/>
      <c r="B34" s="17"/>
      <c r="C34" s="6"/>
      <c r="D34" s="4"/>
      <c r="E34" s="16">
        <f>SUM(E14:E33)</f>
        <v>1424573750</v>
      </c>
    </row>
    <row r="35" spans="1:12" s="5" customFormat="1" ht="30" customHeight="1">
      <c r="A35"/>
      <c r="B35"/>
      <c r="C35" s="7"/>
    </row>
    <row r="36" spans="1:12" s="5" customFormat="1">
      <c r="A36"/>
      <c r="B36" s="12" t="s">
        <v>53</v>
      </c>
      <c r="C36" s="14"/>
      <c r="D36" s="13"/>
      <c r="E36" s="13" t="s">
        <v>54</v>
      </c>
    </row>
    <row r="37" spans="1:12" s="5" customFormat="1">
      <c r="A37"/>
      <c r="B37" t="s">
        <v>55</v>
      </c>
      <c r="C37" s="7"/>
      <c r="E37" t="s">
        <v>55</v>
      </c>
    </row>
    <row r="38" spans="1:12" s="5" customFormat="1">
      <c r="A38"/>
    </row>
    <row r="93" spans="1:6" s="5" customFormat="1">
      <c r="A93"/>
      <c r="B93"/>
      <c r="C93" s="7"/>
      <c r="F93" s="5">
        <v>215740000</v>
      </c>
    </row>
  </sheetData>
  <autoFilter ref="A13:L32" xr:uid="{F1C47762-84A8-4E2F-9BD0-62381F10C979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3195-2FCD-4B88-88DB-B0F72EAF0451}">
  <dimension ref="A1:F93"/>
  <sheetViews>
    <sheetView tabSelected="1" topLeftCell="A6" workbookViewId="0">
      <selection activeCell="C18" sqref="C18"/>
    </sheetView>
  </sheetViews>
  <sheetFormatPr defaultRowHeight="15"/>
  <cols>
    <col min="1" max="1" width="11.42578125" customWidth="1"/>
    <col min="2" max="2" width="27.28515625" customWidth="1"/>
    <col min="3" max="3" width="17.85546875" style="7" customWidth="1"/>
    <col min="4" max="4" width="15.7109375" style="5" customWidth="1"/>
    <col min="5" max="5" width="21.85546875" style="5" customWidth="1"/>
    <col min="6" max="6" width="0.42578125" style="5" customWidth="1"/>
  </cols>
  <sheetData>
    <row r="1" spans="1:6" ht="21">
      <c r="B1" s="58" t="s">
        <v>58</v>
      </c>
      <c r="C1" s="58"/>
      <c r="D1" s="58"/>
      <c r="E1" s="58"/>
    </row>
    <row r="2" spans="1:6" s="5" customFormat="1">
      <c r="A2"/>
      <c r="B2" s="57" t="s">
        <v>64</v>
      </c>
      <c r="C2" s="57"/>
      <c r="D2" s="57"/>
      <c r="E2" s="57"/>
      <c r="F2" s="57"/>
    </row>
    <row r="3" spans="1:6">
      <c r="B3" s="57"/>
      <c r="C3" s="57"/>
      <c r="D3" s="57"/>
      <c r="E3" s="57"/>
      <c r="F3" s="57"/>
    </row>
    <row r="4" spans="1:6">
      <c r="A4" s="12" t="s">
        <v>43</v>
      </c>
      <c r="B4" s="12" t="s">
        <v>39</v>
      </c>
      <c r="C4" s="13"/>
      <c r="D4" s="13"/>
      <c r="E4" s="13"/>
    </row>
    <row r="5" spans="1:6">
      <c r="A5" s="12" t="s">
        <v>40</v>
      </c>
      <c r="B5" s="7" t="s">
        <v>56</v>
      </c>
      <c r="C5" s="5"/>
    </row>
    <row r="6" spans="1:6">
      <c r="A6" s="12"/>
      <c r="B6" s="7" t="s">
        <v>57</v>
      </c>
      <c r="C6" s="5"/>
    </row>
    <row r="7" spans="1:6">
      <c r="A7" s="12" t="s">
        <v>41</v>
      </c>
      <c r="B7" s="11" t="s">
        <v>42</v>
      </c>
      <c r="D7" s="7"/>
      <c r="E7" s="7"/>
    </row>
    <row r="8" spans="1:6">
      <c r="A8" s="12"/>
      <c r="B8" s="7"/>
      <c r="C8" s="5"/>
    </row>
    <row r="9" spans="1:6">
      <c r="A9" s="12" t="s">
        <v>43</v>
      </c>
      <c r="B9" s="14" t="s">
        <v>61</v>
      </c>
      <c r="C9" s="13"/>
      <c r="D9" s="13"/>
    </row>
    <row r="10" spans="1:6">
      <c r="A10" s="12" t="s">
        <v>40</v>
      </c>
      <c r="B10" s="7" t="s">
        <v>59</v>
      </c>
      <c r="C10" s="5"/>
    </row>
    <row r="11" spans="1:6">
      <c r="A11" s="12" t="s">
        <v>41</v>
      </c>
      <c r="B11" s="11" t="s">
        <v>45</v>
      </c>
      <c r="C11" s="5"/>
    </row>
    <row r="12" spans="1:6">
      <c r="B12" s="12"/>
    </row>
    <row r="13" spans="1:6" ht="21" customHeight="1">
      <c r="A13" s="19" t="s">
        <v>34</v>
      </c>
      <c r="B13" s="19" t="s">
        <v>35</v>
      </c>
      <c r="C13" s="20" t="s">
        <v>36</v>
      </c>
      <c r="D13" s="21" t="s">
        <v>37</v>
      </c>
      <c r="E13" s="21" t="s">
        <v>38</v>
      </c>
    </row>
    <row r="14" spans="1:6" s="5" customFormat="1" ht="24.75" customHeight="1">
      <c r="A14" s="37">
        <v>1</v>
      </c>
      <c r="B14" s="43" t="s">
        <v>33</v>
      </c>
      <c r="C14" s="53">
        <v>3233.9</v>
      </c>
      <c r="D14" s="3">
        <v>38000</v>
      </c>
      <c r="E14" s="3">
        <v>122888200</v>
      </c>
    </row>
    <row r="15" spans="1:6" s="15" customFormat="1" ht="24.75" customHeight="1">
      <c r="A15" s="42">
        <v>2</v>
      </c>
      <c r="B15" s="38" t="s">
        <v>74</v>
      </c>
      <c r="C15" s="53">
        <v>816</v>
      </c>
      <c r="D15" s="3">
        <v>47000</v>
      </c>
      <c r="E15" s="3">
        <v>38352000</v>
      </c>
    </row>
    <row r="16" spans="1:6" s="5" customFormat="1" ht="24.75" customHeight="1">
      <c r="A16" s="37">
        <v>3</v>
      </c>
      <c r="B16" s="43" t="s">
        <v>33</v>
      </c>
      <c r="C16" s="53">
        <v>3252.6</v>
      </c>
      <c r="D16" s="3">
        <v>38000</v>
      </c>
      <c r="E16" s="3">
        <v>123598800</v>
      </c>
    </row>
    <row r="17" spans="1:5" s="15" customFormat="1" ht="24.75" customHeight="1">
      <c r="A17" s="42">
        <v>4</v>
      </c>
      <c r="B17" s="43" t="s">
        <v>47</v>
      </c>
      <c r="C17" s="53">
        <v>2052.73</v>
      </c>
      <c r="D17" s="3">
        <v>48000</v>
      </c>
      <c r="E17" s="3">
        <v>98531040</v>
      </c>
    </row>
    <row r="18" spans="1:5" s="5" customFormat="1" ht="24.75" customHeight="1">
      <c r="A18" s="37">
        <v>5</v>
      </c>
      <c r="B18" s="43" t="s">
        <v>75</v>
      </c>
      <c r="C18" s="53">
        <v>554.92999999999995</v>
      </c>
      <c r="D18" s="3">
        <v>145500</v>
      </c>
      <c r="E18" s="3">
        <v>80742315</v>
      </c>
    </row>
    <row r="19" spans="1:5" s="15" customFormat="1" ht="24.75" customHeight="1">
      <c r="A19" s="42">
        <v>6</v>
      </c>
      <c r="B19" s="43" t="s">
        <v>33</v>
      </c>
      <c r="C19" s="53">
        <v>3193.8</v>
      </c>
      <c r="D19" s="3">
        <v>38000</v>
      </c>
      <c r="E19" s="3">
        <v>121364400</v>
      </c>
    </row>
    <row r="20" spans="1:5" s="5" customFormat="1" ht="24.75" customHeight="1">
      <c r="A20" s="37">
        <v>7</v>
      </c>
      <c r="B20" s="38" t="s">
        <v>49</v>
      </c>
      <c r="C20" s="53">
        <v>444.55</v>
      </c>
      <c r="D20" s="3">
        <v>33000</v>
      </c>
      <c r="E20" s="3">
        <v>14670150</v>
      </c>
    </row>
    <row r="21" spans="1:5" s="15" customFormat="1" ht="24.75" customHeight="1">
      <c r="A21" s="42">
        <v>8</v>
      </c>
      <c r="B21" s="43" t="s">
        <v>51</v>
      </c>
      <c r="C21" s="53">
        <v>400</v>
      </c>
      <c r="D21" s="3">
        <v>71000</v>
      </c>
      <c r="E21" s="3">
        <v>28400000</v>
      </c>
    </row>
    <row r="22" spans="1:5" s="15" customFormat="1" ht="24.75" customHeight="1">
      <c r="A22" s="37">
        <v>9</v>
      </c>
      <c r="B22" s="43" t="s">
        <v>47</v>
      </c>
      <c r="C22" s="53">
        <v>2098.35</v>
      </c>
      <c r="D22" s="3">
        <v>48000</v>
      </c>
      <c r="E22" s="3">
        <v>100720800</v>
      </c>
    </row>
    <row r="23" spans="1:5" s="15" customFormat="1" ht="24.75" customHeight="1">
      <c r="A23" s="42">
        <v>10</v>
      </c>
      <c r="B23" s="38" t="s">
        <v>49</v>
      </c>
      <c r="C23" s="53">
        <v>452.79</v>
      </c>
      <c r="D23" s="3">
        <v>33000</v>
      </c>
      <c r="E23" s="3">
        <v>14942070</v>
      </c>
    </row>
    <row r="24" spans="1:5" s="15" customFormat="1" ht="24.75" customHeight="1">
      <c r="A24" s="37">
        <v>11</v>
      </c>
      <c r="B24" s="43" t="s">
        <v>47</v>
      </c>
      <c r="C24" s="53">
        <v>1634.8</v>
      </c>
      <c r="D24" s="3">
        <v>48000</v>
      </c>
      <c r="E24" s="3">
        <v>78470400</v>
      </c>
    </row>
    <row r="25" spans="1:5" s="5" customFormat="1" ht="24.75" customHeight="1">
      <c r="A25" s="42">
        <v>12</v>
      </c>
      <c r="B25" s="43" t="s">
        <v>33</v>
      </c>
      <c r="C25" s="53">
        <v>3226</v>
      </c>
      <c r="D25" s="3">
        <v>38000</v>
      </c>
      <c r="E25" s="3">
        <v>122588000</v>
      </c>
    </row>
    <row r="26" spans="1:5" s="5" customFormat="1" ht="24.75" customHeight="1">
      <c r="A26" s="37">
        <v>13</v>
      </c>
      <c r="B26" s="43" t="s">
        <v>73</v>
      </c>
      <c r="C26" s="53">
        <v>700</v>
      </c>
      <c r="D26" s="3">
        <v>43000</v>
      </c>
      <c r="E26" s="3">
        <v>30100000</v>
      </c>
    </row>
    <row r="27" spans="1:5" s="5" customFormat="1" ht="24.75" customHeight="1">
      <c r="A27" s="42">
        <v>14</v>
      </c>
      <c r="B27" s="38" t="s">
        <v>33</v>
      </c>
      <c r="C27" s="53">
        <v>3254.8</v>
      </c>
      <c r="D27" s="3">
        <v>38000</v>
      </c>
      <c r="E27" s="3">
        <v>123682400</v>
      </c>
    </row>
    <row r="28" spans="1:5" s="5" customFormat="1" ht="24.75" customHeight="1">
      <c r="A28" s="37">
        <v>15</v>
      </c>
      <c r="B28" s="43" t="s">
        <v>76</v>
      </c>
      <c r="C28" s="53">
        <v>661.52</v>
      </c>
      <c r="D28" s="3">
        <v>165000</v>
      </c>
      <c r="E28" s="3">
        <v>109150800</v>
      </c>
    </row>
    <row r="29" spans="1:5" s="5" customFormat="1" ht="24.75" customHeight="1">
      <c r="A29" s="42">
        <v>16</v>
      </c>
      <c r="B29" s="38" t="s">
        <v>74</v>
      </c>
      <c r="C29" s="53">
        <v>1360</v>
      </c>
      <c r="D29" s="3">
        <v>47000</v>
      </c>
      <c r="E29" s="3">
        <v>63920000</v>
      </c>
    </row>
    <row r="30" spans="1:5" s="5" customFormat="1" ht="24.75" customHeight="1">
      <c r="A30" s="37">
        <v>17</v>
      </c>
      <c r="B30" s="43" t="s">
        <v>47</v>
      </c>
      <c r="C30" s="53">
        <v>2104.02</v>
      </c>
      <c r="D30" s="3">
        <v>48000</v>
      </c>
      <c r="E30" s="3">
        <v>100992960</v>
      </c>
    </row>
    <row r="31" spans="1:5" s="5" customFormat="1" ht="24.75" customHeight="1">
      <c r="A31" s="42">
        <v>18</v>
      </c>
      <c r="B31" s="38" t="s">
        <v>47</v>
      </c>
      <c r="C31" s="54">
        <v>1388.21</v>
      </c>
      <c r="D31" s="4">
        <v>48000</v>
      </c>
      <c r="E31" s="3">
        <v>66634080</v>
      </c>
    </row>
    <row r="32" spans="1:5" s="5" customFormat="1" ht="24.75" customHeight="1">
      <c r="A32" s="37">
        <v>19</v>
      </c>
      <c r="B32" s="43" t="s">
        <v>33</v>
      </c>
      <c r="C32" s="54">
        <v>1307.8</v>
      </c>
      <c r="D32" s="4">
        <v>38000</v>
      </c>
      <c r="E32" s="3">
        <v>49696400</v>
      </c>
    </row>
    <row r="33" spans="1:5" s="5" customFormat="1" ht="24.75" customHeight="1">
      <c r="A33" s="42"/>
      <c r="B33" s="43"/>
      <c r="C33" s="54"/>
      <c r="D33" s="4"/>
      <c r="E33" s="3"/>
    </row>
    <row r="34" spans="1:5" s="5" customFormat="1" ht="21" customHeight="1">
      <c r="A34" s="1"/>
      <c r="B34" s="17"/>
      <c r="C34" s="6"/>
      <c r="D34" s="4"/>
      <c r="E34" s="16">
        <f>SUM(E14:E33)</f>
        <v>1489444815</v>
      </c>
    </row>
    <row r="35" spans="1:5" s="5" customFormat="1" ht="30" customHeight="1">
      <c r="A35"/>
      <c r="B35"/>
      <c r="C35" s="7"/>
    </row>
    <row r="36" spans="1:5" s="5" customFormat="1">
      <c r="A36"/>
      <c r="B36" s="12" t="s">
        <v>53</v>
      </c>
      <c r="C36" s="14"/>
      <c r="D36" s="13"/>
      <c r="E36" s="13" t="s">
        <v>54</v>
      </c>
    </row>
    <row r="37" spans="1:5" s="5" customFormat="1">
      <c r="A37"/>
      <c r="B37" t="s">
        <v>55</v>
      </c>
      <c r="C37" s="7"/>
      <c r="E37" t="s">
        <v>55</v>
      </c>
    </row>
    <row r="38" spans="1:5" s="5" customFormat="1">
      <c r="A38"/>
    </row>
    <row r="93" spans="1:6" s="5" customFormat="1">
      <c r="A93"/>
      <c r="B93"/>
      <c r="C93" s="7"/>
      <c r="F93" s="5">
        <v>215740000</v>
      </c>
    </row>
  </sheetData>
  <autoFilter ref="A13:H32" xr:uid="{F1C47762-84A8-4E2F-9BD0-62381F10C979}"/>
  <mergeCells count="3">
    <mergeCell ref="B1:E1"/>
    <mergeCell ref="B2:F2"/>
    <mergeCell ref="B3:F3"/>
  </mergeCells>
  <pageMargins left="0.63" right="0.25" top="0.31" bottom="0.75" header="0.3" footer="0.3"/>
  <pageSetup scale="9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NHẬP HÀNG NCC</vt:lpstr>
      <vt:lpstr>bag3 ke</vt:lpstr>
      <vt:lpstr>bag3 ke (2)</vt:lpstr>
      <vt:lpstr>bảng kê t1-2022 </vt:lpstr>
      <vt:lpstr>bảng kê t1-2022  (2)</vt:lpstr>
      <vt:lpstr>bảng kê 28-1-2022  (3)</vt:lpstr>
      <vt:lpstr>bảng kê 16-02-2022</vt:lpstr>
      <vt:lpstr>bảng kê 16-02-2022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2022-01-28T01:19:06Z</cp:lastPrinted>
  <dcterms:created xsi:type="dcterms:W3CDTF">2021-05-25T10:52:01Z</dcterms:created>
  <dcterms:modified xsi:type="dcterms:W3CDTF">2022-05-30T10:05:29Z</dcterms:modified>
</cp:coreProperties>
</file>