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5 THUY\TMART\THÁNG 08-2022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F43" i="1" l="1"/>
  <c r="G43" i="1"/>
  <c r="H43" i="1"/>
  <c r="E43" i="1"/>
  <c r="H42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0" i="1"/>
</calcChain>
</file>

<file path=xl/sharedStrings.xml><?xml version="1.0" encoding="utf-8"?>
<sst xmlns="http://schemas.openxmlformats.org/spreadsheetml/2006/main" count="83" uniqueCount="24">
  <si>
    <t>TRỊNH THỊ DỐI, QUẬN 12</t>
  </si>
  <si>
    <t>QUẦY 245 TRẦN THỊ CỜ</t>
  </si>
  <si>
    <t>QUẦY LIÊN ẤP 2-6 VĨNH LỘC A- BÌNH CHÁNH</t>
  </si>
  <si>
    <t>CÔNG TY CỔ PHẦN T - MARTSTORES</t>
  </si>
  <si>
    <t>QUẦY 1410 TỈNH LỘ 10, QUẬN BÌNH TÂN</t>
  </si>
  <si>
    <t>QUẦY 850A LÊ VĂN LƯƠNG, NHÀ BÈ</t>
  </si>
  <si>
    <t>Số dòng = 33</t>
  </si>
  <si>
    <t>QUẦY 71 BÙI VĂN NGỮ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</si>
  <si>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</si>
  <si>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</si>
  <si>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 xml:space="preserve"> CÔNG TY CỔ PHẦN T-MARTSTORES</t>
  </si>
  <si>
    <t>Số 6 Biệt Thự 2, Bán Đảo Linh Đàm, Phường Hoàng Liệt, Quận Hoàng Mai, Thành Phố Hà Nội, Việt Nam</t>
  </si>
  <si>
    <t>STT</t>
  </si>
  <si>
    <t>Ngày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</si>
  <si>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</si>
  <si>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</si>
  <si>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</si>
  <si>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</si>
  <si>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</si>
  <si>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</si>
  <si>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TỔNG CỘNG</t>
  </si>
  <si>
    <t>Ngày 08 tháng 09 năm 2022</t>
  </si>
  <si>
    <t xml:space="preserve">                Người lập</t>
  </si>
  <si>
    <t>CHI TIẾT BÁN HÀNG - TMART THÁNG 8 /2022-HCM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</si>
</sst>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Border="1" applyAlignment="1">
      <alignment horizontal="center"/>
    </xf>
    <xf numFmtId="0" fontId="3" fillId="0" borderId="0" xfId="0" applyFont="1"/>
    <xf numFmtId="38" fontId="3" fillId="0" borderId="0" xfId="0" applyNumberFormat="1" applyFont="1"/>
    <xf numFmtId="1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38" fontId="4" fillId="0" borderId="0" xfId="0" applyNumberFormat="1" applyFont="1"/>
    <xf numFmtId="0" fontId="4" fillId="0" borderId="1" xfId="0" applyFont="1" applyBorder="1"/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Border="1" applyAlignment="1">
      <alignment horizontal="left" vertical="center"/>
    </xf>
    <xf numFmtId="165" fontId="4" fillId="0" borderId="3" xfId="0" applyNumberFormat="1" applyFont="1" applyBorder="1"/>
    <xf numFmtId="0" fontId="4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38" fontId="5" fillId="0" borderId="4" xfId="0" applyNumberFormat="1" applyFont="1" applyBorder="1" applyAlignment="1">
      <alignment horizontal="right" vertical="center"/>
    </xf>
    <xf numFmtId="165" fontId="5" fillId="0" borderId="4" xfId="1" applyNumberFormat="1" applyFont="1" applyBorder="1" applyAlignment="1">
      <alignment horizontal="left" vertical="center"/>
    </xf>
    <xf numFmtId="165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38" fontId="5" fillId="0" borderId="5" xfId="0" applyNumberFormat="1" applyFont="1" applyBorder="1" applyAlignment="1">
      <alignment horizontal="right" vertical="center"/>
    </xf>
    <xf numFmtId="165" fontId="5" fillId="0" borderId="5" xfId="1" applyNumberFormat="1" applyFont="1" applyBorder="1" applyAlignment="1">
      <alignment horizontal="left" vertical="center"/>
    </xf>
    <xf numFmtId="165" fontId="4" fillId="0" borderId="5" xfId="0" applyNumberFormat="1" applyFont="1" applyBorder="1"/>
    <xf numFmtId="164" fontId="5" fillId="2" borderId="1" xfId="0" applyNumberFormat="1" applyFont="1" applyFill="1" applyBorder="1" applyAlignment="1">
      <alignment horizontal="left" vertical="center"/>
    </xf>
    <xf numFmtId="38" fontId="8" fillId="4" borderId="1" xfId="0" applyNumberFormat="1" applyFont="1" applyFill="1" applyBorder="1" applyAlignment="1">
      <alignment horizontal="right" vertical="center"/>
    </xf>
    <xf numFmtId="14" fontId="7" fillId="0" borderId="0" xfId="0" applyNumberFormat="1" applyFont="1" applyAlignment="1">
      <alignment horizontal="center"/>
    </xf>
    <xf numFmtId="38" fontId="6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38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6"/>
  <sheetViews>
    <sheetView tabSelected="1" zoomScaleNormal="100" workbookViewId="0">
      <selection activeCell="M8" sqref="M8"/>
    </sheetView>
  </sheetViews>
  <sheetFormatPr defaultColWidth="9.140625" defaultRowHeight="15" x14ac:dyDescent="0.25"/>
  <cols>
    <col min="1" max="1" width="6.85546875" style="5" customWidth="1"/>
    <col min="2" max="2" width="14.28515625" style="6" customWidth="1"/>
    <col min="3" max="3" width="40.140625" style="5" customWidth="1"/>
    <col min="4" max="4" width="30" style="5" customWidth="1"/>
    <col min="5" max="5" width="21.7109375" style="7" customWidth="1"/>
    <col min="6" max="6" width="17.140625" style="7" customWidth="1"/>
    <col min="7" max="7" width="14.28515625" style="5" customWidth="1"/>
    <col min="8" max="8" width="13" style="5" customWidth="1"/>
    <col min="9" max="16384" width="9.140625" style="5"/>
  </cols>
  <sheetData>
    <row r="1" spans="1:9" s="2" customFormat="1" ht="12.75" x14ac:dyDescent="0.2">
      <c r="A1" s="2" t="s">
        <v>8</v>
      </c>
      <c r="F1" s="3"/>
      <c r="G1" s="3"/>
      <c r="H1" s="3"/>
      <c r="I1" s="3"/>
    </row>
    <row r="2" spans="1:9" s="2" customFormat="1" ht="12.75" x14ac:dyDescent="0.2">
      <c r="A2" s="2" t="s">
        <v>9</v>
      </c>
      <c r="F2" s="3"/>
      <c r="G2" s="3"/>
      <c r="H2" s="3"/>
      <c r="I2" s="3"/>
    </row>
    <row r="3" spans="1:9" s="2" customFormat="1" ht="12.75" x14ac:dyDescent="0.2">
      <c r="F3" s="3"/>
      <c r="G3" s="3"/>
      <c r="H3" s="3"/>
      <c r="I3" s="3"/>
    </row>
    <row r="4" spans="1:9" s="2" customFormat="1" ht="12.75" x14ac:dyDescent="0.2">
      <c r="A4" s="2" t="s">
        <v>10</v>
      </c>
      <c r="F4" s="3"/>
      <c r="G4" s="3"/>
      <c r="H4" s="3"/>
      <c r="I4" s="3"/>
    </row>
    <row r="5" spans="1:9" s="2" customFormat="1" ht="12.75" x14ac:dyDescent="0.2">
      <c r="A5" s="2" t="s">
        <v>11</v>
      </c>
      <c r="F5" s="3"/>
      <c r="G5" s="3"/>
      <c r="H5" s="3"/>
      <c r="I5" s="3"/>
    </row>
    <row r="6" spans="1:9" s="2" customFormat="1" ht="12.75" x14ac:dyDescent="0.2">
      <c r="C6" s="4"/>
      <c r="F6" s="3"/>
      <c r="G6" s="3"/>
      <c r="H6" s="3"/>
      <c r="I6" s="3"/>
    </row>
    <row r="7" spans="1:9" s="2" customFormat="1" ht="15.75" x14ac:dyDescent="0.25">
      <c r="A7" s="35"/>
      <c r="B7" s="35"/>
      <c r="C7" s="36"/>
      <c r="D7" s="33" t="s">
        <v>23</v>
      </c>
      <c r="E7" s="33"/>
      <c r="F7" s="37"/>
      <c r="G7" s="37"/>
      <c r="H7" s="37"/>
      <c r="I7" s="3"/>
    </row>
    <row r="8" spans="1:9" x14ac:dyDescent="0.25">
      <c r="B8" s="1"/>
      <c r="C8" s="1"/>
      <c r="D8" s="1"/>
      <c r="E8" s="1"/>
      <c r="F8" s="1"/>
      <c r="G8" s="1"/>
    </row>
    <row r="9" spans="1:9" ht="24.75" customHeight="1" x14ac:dyDescent="0.25">
      <c r="A9" s="9" t="s">
        <v>12</v>
      </c>
      <c r="B9" s="9" t="s">
        <v>13</v>
      </c>
      <c r="C9" s="10" t="s">
        <v>14</v>
      </c>
      <c r="D9" s="10" t="s">
        <v>15</v>
      </c>
      <c r="E9" s="34" t="s">
        <v>16</v>
      </c>
      <c r="F9" s="11" t="s">
        <v>17</v>
      </c>
      <c r="G9" s="11" t="s">
        <v>18</v>
      </c>
      <c r="H9" s="11" t="s">
        <v>19</v>
      </c>
    </row>
    <row r="10" spans="1:9" ht="24.75" customHeight="1" x14ac:dyDescent="0.25">
      <c r="A10" s="13">
        <v>1</v>
      </c>
      <c r="B10" s="14">
        <v>44788</v>
      </c>
      <c r="C10" s="15" t="s">
        <v>5</v>
      </c>
      <c r="D10" s="15" t="s">
        <v>3</v>
      </c>
      <c r="E10" s="16">
        <v>595330</v>
      </c>
      <c r="F10" s="16">
        <v>53580</v>
      </c>
      <c r="G10" s="17">
        <f>(E10-F10)*8%</f>
        <v>43340</v>
      </c>
      <c r="H10" s="18">
        <f>E10-F10+G10</f>
        <v>585090</v>
      </c>
    </row>
    <row r="11" spans="1:9" ht="24.75" customHeight="1" x14ac:dyDescent="0.25">
      <c r="A11" s="19">
        <v>2</v>
      </c>
      <c r="B11" s="20">
        <v>44788</v>
      </c>
      <c r="C11" s="21" t="s">
        <v>5</v>
      </c>
      <c r="D11" s="21" t="s">
        <v>3</v>
      </c>
      <c r="E11" s="22">
        <v>1110580</v>
      </c>
      <c r="F11" s="22">
        <v>99952</v>
      </c>
      <c r="G11" s="23">
        <f t="shared" ref="G11:G42" si="0">(E11-F11)*8%</f>
        <v>80850.240000000005</v>
      </c>
      <c r="H11" s="24">
        <f t="shared" ref="H11:H41" si="1">E11-F11+G11</f>
        <v>1091478.24</v>
      </c>
    </row>
    <row r="12" spans="1:9" ht="24.75" customHeight="1" x14ac:dyDescent="0.25">
      <c r="A12" s="19">
        <v>3</v>
      </c>
      <c r="B12" s="20">
        <v>44788</v>
      </c>
      <c r="C12" s="21" t="s">
        <v>2</v>
      </c>
      <c r="D12" s="21" t="s">
        <v>3</v>
      </c>
      <c r="E12" s="22">
        <v>263361</v>
      </c>
      <c r="F12" s="22">
        <v>23702</v>
      </c>
      <c r="G12" s="23">
        <f t="shared" si="0"/>
        <v>19172.72</v>
      </c>
      <c r="H12" s="24">
        <f t="shared" si="1"/>
        <v>258831.72</v>
      </c>
    </row>
    <row r="13" spans="1:9" ht="24.75" customHeight="1" x14ac:dyDescent="0.25">
      <c r="A13" s="19">
        <v>4</v>
      </c>
      <c r="B13" s="20">
        <v>44788</v>
      </c>
      <c r="C13" s="21" t="s">
        <v>2</v>
      </c>
      <c r="D13" s="21" t="s">
        <v>3</v>
      </c>
      <c r="E13" s="22">
        <v>367155</v>
      </c>
      <c r="F13" s="22">
        <v>33044</v>
      </c>
      <c r="G13" s="23">
        <f t="shared" si="0"/>
        <v>26728.880000000001</v>
      </c>
      <c r="H13" s="24">
        <f t="shared" si="1"/>
        <v>360839.88</v>
      </c>
    </row>
    <row r="14" spans="1:9" ht="24.75" customHeight="1" x14ac:dyDescent="0.25">
      <c r="A14" s="19">
        <v>5</v>
      </c>
      <c r="B14" s="20">
        <v>44788</v>
      </c>
      <c r="C14" s="21" t="s">
        <v>2</v>
      </c>
      <c r="D14" s="21" t="s">
        <v>3</v>
      </c>
      <c r="E14" s="22">
        <v>357198</v>
      </c>
      <c r="F14" s="22">
        <v>32148</v>
      </c>
      <c r="G14" s="23">
        <f t="shared" si="0"/>
        <v>26004</v>
      </c>
      <c r="H14" s="24">
        <f t="shared" si="1"/>
        <v>351054</v>
      </c>
    </row>
    <row r="15" spans="1:9" ht="24.75" customHeight="1" x14ac:dyDescent="0.25">
      <c r="A15" s="19">
        <v>6</v>
      </c>
      <c r="B15" s="20">
        <v>44788</v>
      </c>
      <c r="C15" s="21" t="s">
        <v>2</v>
      </c>
      <c r="D15" s="21" t="s">
        <v>3</v>
      </c>
      <c r="E15" s="22">
        <v>555290</v>
      </c>
      <c r="F15" s="22">
        <v>49976</v>
      </c>
      <c r="G15" s="23">
        <f t="shared" si="0"/>
        <v>40425.120000000003</v>
      </c>
      <c r="H15" s="24">
        <f t="shared" si="1"/>
        <v>545739.12</v>
      </c>
    </row>
    <row r="16" spans="1:9" ht="24.75" customHeight="1" x14ac:dyDescent="0.25">
      <c r="A16" s="19">
        <v>7</v>
      </c>
      <c r="B16" s="20">
        <v>44788</v>
      </c>
      <c r="C16" s="21" t="s">
        <v>2</v>
      </c>
      <c r="D16" s="21" t="s">
        <v>3</v>
      </c>
      <c r="E16" s="22">
        <v>178200</v>
      </c>
      <c r="F16" s="22">
        <v>16038</v>
      </c>
      <c r="G16" s="23">
        <f t="shared" si="0"/>
        <v>12972.960000000001</v>
      </c>
      <c r="H16" s="24">
        <f t="shared" si="1"/>
        <v>175134.96</v>
      </c>
    </row>
    <row r="17" spans="1:8" ht="24.75" customHeight="1" x14ac:dyDescent="0.25">
      <c r="A17" s="19">
        <v>8</v>
      </c>
      <c r="B17" s="20">
        <v>44788</v>
      </c>
      <c r="C17" s="21" t="s">
        <v>2</v>
      </c>
      <c r="D17" s="21" t="s">
        <v>3</v>
      </c>
      <c r="E17" s="22">
        <v>150546</v>
      </c>
      <c r="F17" s="22">
        <v>13549</v>
      </c>
      <c r="G17" s="23">
        <f t="shared" si="0"/>
        <v>10959.76</v>
      </c>
      <c r="H17" s="24">
        <f t="shared" si="1"/>
        <v>147956.76</v>
      </c>
    </row>
    <row r="18" spans="1:8" ht="24.75" customHeight="1" x14ac:dyDescent="0.25">
      <c r="A18" s="19">
        <v>9</v>
      </c>
      <c r="B18" s="20">
        <v>44788</v>
      </c>
      <c r="C18" s="21" t="s">
        <v>2</v>
      </c>
      <c r="D18" s="21" t="s">
        <v>3</v>
      </c>
      <c r="E18" s="22">
        <v>230000</v>
      </c>
      <c r="F18" s="22">
        <v>20700</v>
      </c>
      <c r="G18" s="23">
        <f t="shared" si="0"/>
        <v>16744</v>
      </c>
      <c r="H18" s="24">
        <f t="shared" si="1"/>
        <v>226044</v>
      </c>
    </row>
    <row r="19" spans="1:8" ht="24.75" customHeight="1" x14ac:dyDescent="0.25">
      <c r="A19" s="19">
        <v>10</v>
      </c>
      <c r="B19" s="20">
        <v>44788</v>
      </c>
      <c r="C19" s="21" t="s">
        <v>2</v>
      </c>
      <c r="D19" s="21" t="s">
        <v>3</v>
      </c>
      <c r="E19" s="22">
        <v>166785</v>
      </c>
      <c r="F19" s="22">
        <v>15011</v>
      </c>
      <c r="G19" s="23">
        <f t="shared" si="0"/>
        <v>12141.92</v>
      </c>
      <c r="H19" s="24">
        <f t="shared" si="1"/>
        <v>163915.92000000001</v>
      </c>
    </row>
    <row r="20" spans="1:8" ht="24.75" customHeight="1" x14ac:dyDescent="0.25">
      <c r="A20" s="19">
        <v>11</v>
      </c>
      <c r="B20" s="20">
        <v>44788</v>
      </c>
      <c r="C20" s="21" t="s">
        <v>2</v>
      </c>
      <c r="D20" s="21" t="s">
        <v>3</v>
      </c>
      <c r="E20" s="22">
        <v>321615</v>
      </c>
      <c r="F20" s="22">
        <v>28945</v>
      </c>
      <c r="G20" s="23">
        <f t="shared" si="0"/>
        <v>23413.600000000002</v>
      </c>
      <c r="H20" s="24">
        <f t="shared" si="1"/>
        <v>316083.59999999998</v>
      </c>
    </row>
    <row r="21" spans="1:8" ht="24.75" customHeight="1" x14ac:dyDescent="0.25">
      <c r="A21" s="19">
        <v>12</v>
      </c>
      <c r="B21" s="20">
        <v>44788</v>
      </c>
      <c r="C21" s="21" t="s">
        <v>4</v>
      </c>
      <c r="D21" s="21" t="s">
        <v>3</v>
      </c>
      <c r="E21" s="22">
        <v>555290</v>
      </c>
      <c r="F21" s="22">
        <v>49976</v>
      </c>
      <c r="G21" s="23">
        <f t="shared" si="0"/>
        <v>40425.120000000003</v>
      </c>
      <c r="H21" s="24">
        <f t="shared" si="1"/>
        <v>545739.12</v>
      </c>
    </row>
    <row r="22" spans="1:8" ht="24.75" customHeight="1" x14ac:dyDescent="0.25">
      <c r="A22" s="19">
        <v>13</v>
      </c>
      <c r="B22" s="20">
        <v>44788</v>
      </c>
      <c r="C22" s="21" t="s">
        <v>4</v>
      </c>
      <c r="D22" s="21" t="s">
        <v>3</v>
      </c>
      <c r="E22" s="22">
        <v>305250</v>
      </c>
      <c r="F22" s="22">
        <v>27473</v>
      </c>
      <c r="G22" s="23">
        <f t="shared" si="0"/>
        <v>22222.16</v>
      </c>
      <c r="H22" s="24">
        <f t="shared" si="1"/>
        <v>299999.15999999997</v>
      </c>
    </row>
    <row r="23" spans="1:8" ht="24.75" customHeight="1" x14ac:dyDescent="0.25">
      <c r="A23" s="19">
        <v>14</v>
      </c>
      <c r="B23" s="20">
        <v>44788</v>
      </c>
      <c r="C23" s="21" t="s">
        <v>4</v>
      </c>
      <c r="D23" s="21" t="s">
        <v>3</v>
      </c>
      <c r="E23" s="22">
        <v>250910</v>
      </c>
      <c r="F23" s="22">
        <v>22582</v>
      </c>
      <c r="G23" s="23">
        <f t="shared" si="0"/>
        <v>18266.240000000002</v>
      </c>
      <c r="H23" s="24">
        <f t="shared" si="1"/>
        <v>246594.24</v>
      </c>
    </row>
    <row r="24" spans="1:8" ht="24.75" customHeight="1" x14ac:dyDescent="0.25">
      <c r="A24" s="19">
        <v>15</v>
      </c>
      <c r="B24" s="20">
        <v>44788</v>
      </c>
      <c r="C24" s="21" t="s">
        <v>4</v>
      </c>
      <c r="D24" s="21" t="s">
        <v>3</v>
      </c>
      <c r="E24" s="22">
        <v>230000</v>
      </c>
      <c r="F24" s="22">
        <v>20700</v>
      </c>
      <c r="G24" s="23">
        <f t="shared" si="0"/>
        <v>16744</v>
      </c>
      <c r="H24" s="24">
        <f t="shared" si="1"/>
        <v>226044</v>
      </c>
    </row>
    <row r="25" spans="1:8" ht="24.75" customHeight="1" x14ac:dyDescent="0.25">
      <c r="A25" s="19">
        <v>16</v>
      </c>
      <c r="B25" s="20">
        <v>44788</v>
      </c>
      <c r="C25" s="21" t="s">
        <v>4</v>
      </c>
      <c r="D25" s="21" t="s">
        <v>3</v>
      </c>
      <c r="E25" s="22">
        <v>536025</v>
      </c>
      <c r="F25" s="22">
        <v>48242</v>
      </c>
      <c r="G25" s="23">
        <f t="shared" si="0"/>
        <v>39022.639999999999</v>
      </c>
      <c r="H25" s="24">
        <f t="shared" si="1"/>
        <v>526805.64</v>
      </c>
    </row>
    <row r="26" spans="1:8" ht="24.75" customHeight="1" x14ac:dyDescent="0.25">
      <c r="A26" s="19">
        <v>17</v>
      </c>
      <c r="B26" s="20">
        <v>44788</v>
      </c>
      <c r="C26" s="21" t="s">
        <v>1</v>
      </c>
      <c r="D26" s="21" t="s">
        <v>3</v>
      </c>
      <c r="E26" s="22">
        <v>175574</v>
      </c>
      <c r="F26" s="22">
        <v>15802</v>
      </c>
      <c r="G26" s="23">
        <f t="shared" si="0"/>
        <v>12781.76</v>
      </c>
      <c r="H26" s="24">
        <f t="shared" si="1"/>
        <v>172553.76</v>
      </c>
    </row>
    <row r="27" spans="1:8" ht="24.75" customHeight="1" x14ac:dyDescent="0.25">
      <c r="A27" s="19">
        <v>18</v>
      </c>
      <c r="B27" s="20">
        <v>44788</v>
      </c>
      <c r="C27" s="21" t="s">
        <v>1</v>
      </c>
      <c r="D27" s="21" t="s">
        <v>3</v>
      </c>
      <c r="E27" s="22">
        <v>367155</v>
      </c>
      <c r="F27" s="22">
        <v>33044</v>
      </c>
      <c r="G27" s="23">
        <f t="shared" si="0"/>
        <v>26728.880000000001</v>
      </c>
      <c r="H27" s="24">
        <f t="shared" si="1"/>
        <v>360839.88</v>
      </c>
    </row>
    <row r="28" spans="1:8" ht="24.75" customHeight="1" x14ac:dyDescent="0.25">
      <c r="A28" s="19">
        <v>19</v>
      </c>
      <c r="B28" s="20">
        <v>44788</v>
      </c>
      <c r="C28" s="21" t="s">
        <v>1</v>
      </c>
      <c r="D28" s="21" t="s">
        <v>3</v>
      </c>
      <c r="E28" s="22">
        <v>595330</v>
      </c>
      <c r="F28" s="22">
        <v>53580</v>
      </c>
      <c r="G28" s="23">
        <f t="shared" si="0"/>
        <v>43340</v>
      </c>
      <c r="H28" s="24">
        <f t="shared" si="1"/>
        <v>585090</v>
      </c>
    </row>
    <row r="29" spans="1:8" ht="24.75" customHeight="1" x14ac:dyDescent="0.25">
      <c r="A29" s="19">
        <v>20</v>
      </c>
      <c r="B29" s="20">
        <v>44788</v>
      </c>
      <c r="C29" s="21" t="s">
        <v>1</v>
      </c>
      <c r="D29" s="21" t="s">
        <v>3</v>
      </c>
      <c r="E29" s="22">
        <v>555290</v>
      </c>
      <c r="F29" s="22">
        <v>49976</v>
      </c>
      <c r="G29" s="23">
        <f t="shared" si="0"/>
        <v>40425.120000000003</v>
      </c>
      <c r="H29" s="24">
        <f t="shared" si="1"/>
        <v>545739.12</v>
      </c>
    </row>
    <row r="30" spans="1:8" ht="24.75" customHeight="1" x14ac:dyDescent="0.25">
      <c r="A30" s="19">
        <v>21</v>
      </c>
      <c r="B30" s="20">
        <v>44788</v>
      </c>
      <c r="C30" s="21" t="s">
        <v>1</v>
      </c>
      <c r="D30" s="21" t="s">
        <v>3</v>
      </c>
      <c r="E30" s="22">
        <v>178200</v>
      </c>
      <c r="F30" s="22">
        <v>16038</v>
      </c>
      <c r="G30" s="23">
        <f t="shared" si="0"/>
        <v>12972.960000000001</v>
      </c>
      <c r="H30" s="24">
        <f t="shared" si="1"/>
        <v>175134.96</v>
      </c>
    </row>
    <row r="31" spans="1:8" ht="24.75" customHeight="1" x14ac:dyDescent="0.25">
      <c r="A31" s="19">
        <v>22</v>
      </c>
      <c r="B31" s="20">
        <v>44788</v>
      </c>
      <c r="C31" s="21" t="s">
        <v>1</v>
      </c>
      <c r="D31" s="21" t="s">
        <v>3</v>
      </c>
      <c r="E31" s="22">
        <v>138000</v>
      </c>
      <c r="F31" s="22">
        <v>12420</v>
      </c>
      <c r="G31" s="23">
        <f t="shared" si="0"/>
        <v>10046.4</v>
      </c>
      <c r="H31" s="24">
        <f t="shared" si="1"/>
        <v>135626.4</v>
      </c>
    </row>
    <row r="32" spans="1:8" ht="24.75" customHeight="1" x14ac:dyDescent="0.25">
      <c r="A32" s="19">
        <v>23</v>
      </c>
      <c r="B32" s="20">
        <v>44788</v>
      </c>
      <c r="C32" s="21" t="s">
        <v>7</v>
      </c>
      <c r="D32" s="21" t="s">
        <v>3</v>
      </c>
      <c r="E32" s="22">
        <v>438935</v>
      </c>
      <c r="F32" s="22">
        <v>39504</v>
      </c>
      <c r="G32" s="23">
        <f t="shared" si="0"/>
        <v>31954.48</v>
      </c>
      <c r="H32" s="24">
        <f t="shared" si="1"/>
        <v>431385.48</v>
      </c>
    </row>
    <row r="33" spans="1:8" ht="24.75" customHeight="1" x14ac:dyDescent="0.25">
      <c r="A33" s="19">
        <v>24</v>
      </c>
      <c r="B33" s="20">
        <v>44788</v>
      </c>
      <c r="C33" s="21" t="s">
        <v>7</v>
      </c>
      <c r="D33" s="21" t="s">
        <v>3</v>
      </c>
      <c r="E33" s="22">
        <v>371250</v>
      </c>
      <c r="F33" s="22">
        <v>33413</v>
      </c>
      <c r="G33" s="23">
        <f t="shared" si="0"/>
        <v>27026.959999999999</v>
      </c>
      <c r="H33" s="24">
        <f t="shared" si="1"/>
        <v>364863.96</v>
      </c>
    </row>
    <row r="34" spans="1:8" ht="24.75" customHeight="1" x14ac:dyDescent="0.25">
      <c r="A34" s="19">
        <v>25</v>
      </c>
      <c r="B34" s="20">
        <v>44788</v>
      </c>
      <c r="C34" s="21" t="s">
        <v>7</v>
      </c>
      <c r="D34" s="21" t="s">
        <v>3</v>
      </c>
      <c r="E34" s="22">
        <v>595330</v>
      </c>
      <c r="F34" s="22">
        <v>53580</v>
      </c>
      <c r="G34" s="23">
        <f t="shared" si="0"/>
        <v>43340</v>
      </c>
      <c r="H34" s="24">
        <f t="shared" si="1"/>
        <v>585090</v>
      </c>
    </row>
    <row r="35" spans="1:8" ht="24.75" customHeight="1" x14ac:dyDescent="0.25">
      <c r="A35" s="19">
        <v>26</v>
      </c>
      <c r="B35" s="20">
        <v>44788</v>
      </c>
      <c r="C35" s="21" t="s">
        <v>7</v>
      </c>
      <c r="D35" s="21" t="s">
        <v>3</v>
      </c>
      <c r="E35" s="22">
        <v>297000</v>
      </c>
      <c r="F35" s="22">
        <v>26730</v>
      </c>
      <c r="G35" s="23">
        <f t="shared" si="0"/>
        <v>21621.600000000002</v>
      </c>
      <c r="H35" s="24">
        <f t="shared" si="1"/>
        <v>291891.59999999998</v>
      </c>
    </row>
    <row r="36" spans="1:8" ht="24.75" customHeight="1" x14ac:dyDescent="0.25">
      <c r="A36" s="19">
        <v>27</v>
      </c>
      <c r="B36" s="20">
        <v>44788</v>
      </c>
      <c r="C36" s="21" t="s">
        <v>7</v>
      </c>
      <c r="D36" s="21" t="s">
        <v>3</v>
      </c>
      <c r="E36" s="22">
        <v>250910</v>
      </c>
      <c r="F36" s="22">
        <v>22582</v>
      </c>
      <c r="G36" s="23">
        <f t="shared" si="0"/>
        <v>18266.240000000002</v>
      </c>
      <c r="H36" s="24">
        <f t="shared" si="1"/>
        <v>246594.24</v>
      </c>
    </row>
    <row r="37" spans="1:8" ht="24.75" customHeight="1" x14ac:dyDescent="0.25">
      <c r="A37" s="19">
        <v>28</v>
      </c>
      <c r="B37" s="20">
        <v>44796</v>
      </c>
      <c r="C37" s="21" t="s">
        <v>0</v>
      </c>
      <c r="D37" s="21" t="s">
        <v>3</v>
      </c>
      <c r="E37" s="22">
        <v>371250</v>
      </c>
      <c r="F37" s="22">
        <v>33413</v>
      </c>
      <c r="G37" s="23">
        <f t="shared" si="0"/>
        <v>27026.959999999999</v>
      </c>
      <c r="H37" s="24">
        <f t="shared" si="1"/>
        <v>364863.96</v>
      </c>
    </row>
    <row r="38" spans="1:8" ht="24.75" customHeight="1" x14ac:dyDescent="0.25">
      <c r="A38" s="19">
        <v>29</v>
      </c>
      <c r="B38" s="20">
        <v>44796</v>
      </c>
      <c r="C38" s="21" t="s">
        <v>0</v>
      </c>
      <c r="D38" s="21" t="s">
        <v>3</v>
      </c>
      <c r="E38" s="22">
        <v>212850</v>
      </c>
      <c r="F38" s="22">
        <v>19157</v>
      </c>
      <c r="G38" s="23">
        <f t="shared" si="0"/>
        <v>15495.44</v>
      </c>
      <c r="H38" s="24">
        <f t="shared" si="1"/>
        <v>209188.44</v>
      </c>
    </row>
    <row r="39" spans="1:8" ht="24.75" customHeight="1" x14ac:dyDescent="0.25">
      <c r="A39" s="19">
        <v>30</v>
      </c>
      <c r="B39" s="20">
        <v>44796</v>
      </c>
      <c r="C39" s="21" t="s">
        <v>0</v>
      </c>
      <c r="D39" s="21" t="s">
        <v>3</v>
      </c>
      <c r="E39" s="22">
        <v>367155</v>
      </c>
      <c r="F39" s="22">
        <v>33044</v>
      </c>
      <c r="G39" s="23">
        <f t="shared" si="0"/>
        <v>26728.880000000001</v>
      </c>
      <c r="H39" s="24">
        <f t="shared" si="1"/>
        <v>360839.88</v>
      </c>
    </row>
    <row r="40" spans="1:8" ht="24.75" customHeight="1" x14ac:dyDescent="0.25">
      <c r="A40" s="19">
        <v>31</v>
      </c>
      <c r="B40" s="20">
        <v>44796</v>
      </c>
      <c r="C40" s="21" t="s">
        <v>0</v>
      </c>
      <c r="D40" s="21" t="s">
        <v>3</v>
      </c>
      <c r="E40" s="22">
        <v>595330</v>
      </c>
      <c r="F40" s="22">
        <v>53580</v>
      </c>
      <c r="G40" s="23">
        <f t="shared" si="0"/>
        <v>43340</v>
      </c>
      <c r="H40" s="24">
        <f t="shared" si="1"/>
        <v>585090</v>
      </c>
    </row>
    <row r="41" spans="1:8" ht="24.75" customHeight="1" x14ac:dyDescent="0.25">
      <c r="A41" s="19">
        <v>32</v>
      </c>
      <c r="B41" s="20">
        <v>44796</v>
      </c>
      <c r="C41" s="21" t="s">
        <v>0</v>
      </c>
      <c r="D41" s="21" t="s">
        <v>3</v>
      </c>
      <c r="E41" s="22">
        <v>183150</v>
      </c>
      <c r="F41" s="22">
        <v>16484</v>
      </c>
      <c r="G41" s="23">
        <f t="shared" si="0"/>
        <v>13333.28</v>
      </c>
      <c r="H41" s="24">
        <f t="shared" si="1"/>
        <v>179999.28</v>
      </c>
    </row>
    <row r="42" spans="1:8" ht="24.75" customHeight="1" x14ac:dyDescent="0.25">
      <c r="A42" s="25">
        <v>33</v>
      </c>
      <c r="B42" s="26">
        <v>44796</v>
      </c>
      <c r="C42" s="27" t="s">
        <v>0</v>
      </c>
      <c r="D42" s="27" t="s">
        <v>3</v>
      </c>
      <c r="E42" s="28">
        <v>150546</v>
      </c>
      <c r="F42" s="28">
        <v>13549</v>
      </c>
      <c r="G42" s="29">
        <f t="shared" si="0"/>
        <v>10959.76</v>
      </c>
      <c r="H42" s="30">
        <f>E42-F42+G42</f>
        <v>147956.76</v>
      </c>
    </row>
    <row r="43" spans="1:8" ht="24.75" customHeight="1" x14ac:dyDescent="0.25">
      <c r="A43" s="8"/>
      <c r="B43" s="31" t="s">
        <v>6</v>
      </c>
      <c r="C43" s="12" t="s">
        <v>20</v>
      </c>
      <c r="D43" s="8"/>
      <c r="E43" s="32">
        <f>SUM(E10:E42)</f>
        <v>12016790</v>
      </c>
      <c r="F43" s="32">
        <f t="shared" ref="F43:H43" si="2">SUM(F10:F42)</f>
        <v>1081514</v>
      </c>
      <c r="G43" s="32">
        <f t="shared" si="2"/>
        <v>874822.07999999984</v>
      </c>
      <c r="H43" s="32">
        <f t="shared" si="2"/>
        <v>11810098.08</v>
      </c>
    </row>
    <row r="45" spans="1:8" x14ac:dyDescent="0.25">
      <c r="F45" s="7" t="s">
        <v>21</v>
      </c>
    </row>
    <row r="46" spans="1:8" x14ac:dyDescent="0.25">
      <c r="F46" s="7" t="s">
        <v>22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2022-09-08T09:36:47Z</dcterms:created>
  <dcterms:modified xsi:type="dcterms:W3CDTF">2022-09-08T10:28:07Z</dcterms:modified>
</cp:coreProperties>
</file>