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5 NGOC THUY\HÀNG TRẢ\"/>
    </mc:Choice>
  </mc:AlternateContent>
  <bookViews>
    <workbookView xWindow="0" yWindow="0" windowWidth="24000" windowHeight="9630"/>
  </bookViews>
  <sheets>
    <sheet name="TH GT HÀNG TRẢ" sheetId="2" r:id="rId1"/>
    <sheet name="CHI TIẾT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2" l="1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S37" i="1"/>
  <c r="T37" i="1"/>
  <c r="Q37" i="1"/>
  <c r="R37" i="1"/>
  <c r="N37" i="1" l="1"/>
  <c r="O37" i="1" l="1"/>
  <c r="P37" i="1"/>
  <c r="B37" i="1"/>
  <c r="C37" i="1"/>
  <c r="D37" i="1"/>
  <c r="E37" i="1"/>
  <c r="F37" i="1"/>
  <c r="G37" i="1"/>
  <c r="H37" i="1"/>
  <c r="I37" i="1"/>
  <c r="J37" i="1"/>
  <c r="K37" i="1"/>
  <c r="L37" i="1"/>
  <c r="M37" i="1"/>
  <c r="A37" i="1"/>
</calcChain>
</file>

<file path=xl/sharedStrings.xml><?xml version="1.0" encoding="utf-8"?>
<sst xmlns="http://schemas.openxmlformats.org/spreadsheetml/2006/main" count="67" uniqueCount="57">
  <si>
    <t>MEGA</t>
  </si>
  <si>
    <t>ĐÔNG HƯNG-
CITIMART</t>
  </si>
  <si>
    <t>SÀNH ĐIỆU</t>
  </si>
  <si>
    <t>EB</t>
  </si>
  <si>
    <t xml:space="preserve">SUNSHINE MART </t>
  </si>
  <si>
    <t xml:space="preserve">SUNSHINE
 MART </t>
  </si>
  <si>
    <t>SÀI GÒN HD</t>
  </si>
  <si>
    <t>SÀI GÒN
 HD</t>
  </si>
  <si>
    <t>SIBA FOOD</t>
  </si>
  <si>
    <t>SIBA 
FOOD</t>
  </si>
  <si>
    <t>SEVEN</t>
  </si>
  <si>
    <t>CO-OP
 FAIRPRICE</t>
  </si>
  <si>
    <t>CO.OP
 FINELINE</t>
  </si>
  <si>
    <t>BRG</t>
  </si>
  <si>
    <t>CO.OP MART</t>
  </si>
  <si>
    <t>CO.OP
 MART</t>
  </si>
  <si>
    <t>CO.OP
FOOD</t>
  </si>
  <si>
    <t>MARSIX</t>
  </si>
  <si>
    <t>INTIMEX</t>
  </si>
  <si>
    <t>T-MART</t>
  </si>
  <si>
    <t>WINMART</t>
  </si>
  <si>
    <t>STT</t>
  </si>
  <si>
    <t>TÊN KH</t>
  </si>
  <si>
    <t>SỐ TIỀN</t>
  </si>
  <si>
    <t>1</t>
  </si>
  <si>
    <t>2</t>
  </si>
  <si>
    <t>3</t>
  </si>
  <si>
    <t>4</t>
  </si>
  <si>
    <t>5</t>
  </si>
  <si>
    <t>6</t>
  </si>
  <si>
    <t>7</t>
  </si>
  <si>
    <t>8</t>
  </si>
  <si>
    <t>CO.OP FINELINE</t>
  </si>
  <si>
    <t>CO-OP FAIRPRICE</t>
  </si>
  <si>
    <t>CO.OP FOOD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</si>
  <si>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</si>
  <si>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</si>
  <si>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</si>
  <si>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</si>
  <si>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</si>
  <si>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</si>
  <si>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</si>
  <si>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</si>
  <si>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</si>
  <si>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ĐÔNG HƯNG-CITI MART</t>
  </si>
  <si>
    <t>TỔNG CỘNG</t>
  </si>
  <si>
    <t>GHI CHÚ</t>
  </si>
  <si>
    <t xml:space="preserve">           GIÁ TRỊ HÀNG TRẢ CỦA KHÁCH HÀNG </t>
  </si>
  <si>
    <t xml:space="preserve">                                 THÁNG 08-2022</t>
  </si>
  <si>
    <t>SATRA FOOD</t>
  </si>
  <si>
    <t>GS 25</t>
  </si>
  <si>
    <t>KINGFOOD</t>
  </si>
  <si>
    <t>SATRAFOOD</t>
  </si>
  <si>
    <t>GS25</t>
  </si>
  <si>
    <t>18</t>
  </si>
  <si>
    <t>19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</si>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</sst>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3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/>
    <xf numFmtId="0" fontId="2" fillId="0" borderId="1" xfId="0" applyFont="1" applyBorder="1"/>
    <xf numFmtId="0" fontId="5" fillId="0" borderId="0" xfId="0" applyFont="1"/>
    <xf numFmtId="164" fontId="5" fillId="0" borderId="0" xfId="1" applyNumberFormat="1" applyFont="1"/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/>
    <xf numFmtId="164" fontId="6" fillId="0" borderId="0" xfId="1" applyNumberFormat="1" applyFont="1"/>
    <xf numFmtId="0" fontId="6" fillId="0" borderId="0" xfId="0" applyFont="1"/>
    <xf numFmtId="0" fontId="6" fillId="0" borderId="1" xfId="0" quotePrefix="1" applyFont="1" applyBorder="1" applyAlignment="1">
      <alignment horizontal="center"/>
    </xf>
    <xf numFmtId="0" fontId="6" fillId="0" borderId="1" xfId="0" applyFont="1" applyBorder="1"/>
    <xf numFmtId="164" fontId="6" fillId="0" borderId="1" xfId="1" applyNumberFormat="1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30"/>
  <sheetViews>
    <sheetView tabSelected="1" workbookViewId="0">
      <pane ySplit="1" topLeftCell="A2" activePane="bottomLeft" state="frozen"/>
      <selection pane="bottomLeft" activeCell="C25" sqref="C25"/>
    </sheetView>
  </sheetViews>
  <sheetFormatPr defaultRowHeight="15" x14ac:dyDescent="0.25"/>
  <cols>
    <col min="1" max="1" width="8.85546875" style="1" customWidth="1"/>
    <col min="2" max="2" width="26.28515625" style="1" customWidth="1"/>
    <col min="3" max="3" width="17" style="1" customWidth="1"/>
    <col min="4" max="4" width="17.140625" style="1" customWidth="1"/>
    <col min="5" max="5" width="14.28515625" style="1" customWidth="1"/>
    <col min="6" max="6" width="12.7109375" style="1" customWidth="1"/>
    <col min="7" max="7" width="14.140625" style="1" customWidth="1"/>
    <col min="8" max="8" width="14.28515625" style="1" customWidth="1"/>
    <col min="9" max="9" width="11.42578125" style="1" customWidth="1"/>
    <col min="10" max="10" width="11.5703125" style="1" bestFit="1" customWidth="1"/>
    <col min="11" max="11" width="10.85546875" style="1" customWidth="1"/>
    <col min="12" max="12" width="11.7109375" style="1" customWidth="1"/>
    <col min="13" max="13" width="10.28515625" style="1" customWidth="1"/>
    <col min="14" max="14" width="12.85546875" style="1" customWidth="1"/>
    <col min="15" max="15" width="10.42578125" style="1" customWidth="1"/>
    <col min="16" max="16" width="10.85546875" style="1" customWidth="1"/>
    <col min="17" max="17" width="11.42578125" style="1" bestFit="1" customWidth="1"/>
    <col min="18" max="16384" width="9.140625" style="1"/>
  </cols>
  <sheetData>
    <row r="1" spans="1:20" s="7" customFormat="1" ht="18.75" x14ac:dyDescent="0.3">
      <c r="A1" s="7" t="s">
        <v>47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s="7" customFormat="1" ht="18.75" x14ac:dyDescent="0.3">
      <c r="A2" s="7" t="s">
        <v>48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s="13" customFormat="1" ht="15.75" x14ac:dyDescent="0.25">
      <c r="A3" s="9" t="s">
        <v>21</v>
      </c>
      <c r="B3" s="9" t="s">
        <v>22</v>
      </c>
      <c r="C3" s="10" t="s">
        <v>23</v>
      </c>
      <c r="D3" s="11" t="s">
        <v>46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s="13" customFormat="1" ht="15.75" x14ac:dyDescent="0.25">
      <c r="A4" s="14" t="s">
        <v>24</v>
      </c>
      <c r="B4" s="15" t="s">
        <v>19</v>
      </c>
      <c r="C4" s="16">
        <f>'CHI TIẾT'!A37</f>
        <v>24853710</v>
      </c>
      <c r="D4" s="16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s="13" customFormat="1" ht="15.75" x14ac:dyDescent="0.25">
      <c r="A5" s="14" t="s">
        <v>25</v>
      </c>
      <c r="B5" s="15" t="s">
        <v>20</v>
      </c>
      <c r="C5" s="16">
        <f>'CHI TIẾT'!B37</f>
        <v>1408428068</v>
      </c>
      <c r="D5" s="16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s="13" customFormat="1" ht="15.75" x14ac:dyDescent="0.25">
      <c r="A6" s="14" t="s">
        <v>26</v>
      </c>
      <c r="B6" s="15" t="s">
        <v>0</v>
      </c>
      <c r="C6" s="16">
        <f>'CHI TIẾT'!C37</f>
        <v>31944006</v>
      </c>
      <c r="D6" s="16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s="13" customFormat="1" ht="15.75" x14ac:dyDescent="0.25">
      <c r="A7" s="14" t="s">
        <v>27</v>
      </c>
      <c r="B7" s="15" t="s">
        <v>44</v>
      </c>
      <c r="C7" s="16">
        <f>'CHI TIẾT'!D37</f>
        <v>3417161</v>
      </c>
      <c r="D7" s="16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s="13" customFormat="1" ht="15.75" x14ac:dyDescent="0.25">
      <c r="A8" s="14" t="s">
        <v>28</v>
      </c>
      <c r="B8" s="15" t="s">
        <v>2</v>
      </c>
      <c r="C8" s="16">
        <f>'CHI TIẾT'!E37</f>
        <v>3148820</v>
      </c>
      <c r="D8" s="16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s="13" customFormat="1" ht="15.75" x14ac:dyDescent="0.25">
      <c r="A9" s="14" t="s">
        <v>29</v>
      </c>
      <c r="B9" s="15" t="s">
        <v>3</v>
      </c>
      <c r="C9" s="16">
        <f>'CHI TIẾT'!F37</f>
        <v>3557107</v>
      </c>
      <c r="D9" s="16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s="13" customFormat="1" ht="19.5" customHeight="1" x14ac:dyDescent="0.25">
      <c r="A10" s="14" t="s">
        <v>30</v>
      </c>
      <c r="B10" s="17" t="s">
        <v>4</v>
      </c>
      <c r="C10" s="16">
        <f>'CHI TIẾT'!G37</f>
        <v>600985</v>
      </c>
      <c r="D10" s="16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s="13" customFormat="1" ht="15.75" x14ac:dyDescent="0.25">
      <c r="A11" s="14" t="s">
        <v>31</v>
      </c>
      <c r="B11" s="15" t="s">
        <v>33</v>
      </c>
      <c r="C11" s="16">
        <f>'CHI TIẾT'!H37</f>
        <v>1070279</v>
      </c>
      <c r="D11" s="16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s="13" customFormat="1" ht="15.75" x14ac:dyDescent="0.25">
      <c r="A12" s="14" t="s">
        <v>35</v>
      </c>
      <c r="B12" s="15" t="s">
        <v>6</v>
      </c>
      <c r="C12" s="16">
        <f>'CHI TIẾT'!I37</f>
        <v>2347252</v>
      </c>
      <c r="D12" s="16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20" s="13" customFormat="1" ht="15.75" x14ac:dyDescent="0.25">
      <c r="A13" s="14" t="s">
        <v>36</v>
      </c>
      <c r="B13" s="15" t="s">
        <v>8</v>
      </c>
      <c r="C13" s="16">
        <f>'CHI TIẾT'!J37</f>
        <v>0</v>
      </c>
      <c r="D13" s="16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20" s="13" customFormat="1" ht="15.75" x14ac:dyDescent="0.25">
      <c r="A14" s="14" t="s">
        <v>37</v>
      </c>
      <c r="B14" s="15" t="s">
        <v>10</v>
      </c>
      <c r="C14" s="16">
        <f>'CHI TIẾT'!K37</f>
        <v>865987</v>
      </c>
      <c r="D14" s="16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20" s="13" customFormat="1" ht="15.75" x14ac:dyDescent="0.25">
      <c r="A15" s="14" t="s">
        <v>38</v>
      </c>
      <c r="B15" s="15" t="s">
        <v>32</v>
      </c>
      <c r="C15" s="16">
        <f>'CHI TIẾT'!L37</f>
        <v>128591</v>
      </c>
      <c r="D15" s="16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20" s="13" customFormat="1" ht="15.75" x14ac:dyDescent="0.25">
      <c r="A16" s="14" t="s">
        <v>39</v>
      </c>
      <c r="B16" s="15" t="s">
        <v>13</v>
      </c>
      <c r="C16" s="16">
        <f>'CHI TIẾT'!M37</f>
        <v>5921085</v>
      </c>
      <c r="D16" s="15"/>
    </row>
    <row r="17" spans="1:4" s="13" customFormat="1" ht="15.75" x14ac:dyDescent="0.25">
      <c r="A17" s="14" t="s">
        <v>40</v>
      </c>
      <c r="B17" s="15" t="s">
        <v>14</v>
      </c>
      <c r="C17" s="16">
        <f>'CHI TIẾT'!N37</f>
        <v>12747691</v>
      </c>
      <c r="D17" s="15"/>
    </row>
    <row r="18" spans="1:4" s="13" customFormat="1" ht="15.75" x14ac:dyDescent="0.25">
      <c r="A18" s="14" t="s">
        <v>41</v>
      </c>
      <c r="B18" s="15" t="s">
        <v>34</v>
      </c>
      <c r="C18" s="16">
        <f>'CHI TIẾT'!O37</f>
        <v>4144813</v>
      </c>
      <c r="D18" s="15"/>
    </row>
    <row r="19" spans="1:4" s="13" customFormat="1" ht="15.75" x14ac:dyDescent="0.25">
      <c r="A19" s="14" t="s">
        <v>42</v>
      </c>
      <c r="B19" s="15" t="s">
        <v>17</v>
      </c>
      <c r="C19" s="16">
        <f>'CHI TIẾT'!P37</f>
        <v>490050</v>
      </c>
      <c r="D19" s="15"/>
    </row>
    <row r="20" spans="1:4" s="13" customFormat="1" ht="15.75" x14ac:dyDescent="0.25">
      <c r="A20" s="14" t="s">
        <v>43</v>
      </c>
      <c r="B20" s="15" t="s">
        <v>18</v>
      </c>
      <c r="C20" s="16">
        <f>'CHI TIẾT'!Q37</f>
        <v>113945</v>
      </c>
      <c r="D20" s="15"/>
    </row>
    <row r="21" spans="1:4" s="13" customFormat="1" ht="15.75" x14ac:dyDescent="0.25">
      <c r="A21" s="14" t="s">
        <v>54</v>
      </c>
      <c r="B21" s="15" t="s">
        <v>52</v>
      </c>
      <c r="C21" s="16">
        <f>'CHI TIẾT'!R37</f>
        <v>1169022</v>
      </c>
      <c r="D21" s="15"/>
    </row>
    <row r="22" spans="1:4" s="13" customFormat="1" ht="15.75" x14ac:dyDescent="0.25">
      <c r="A22" s="14" t="s">
        <v>55</v>
      </c>
      <c r="B22" s="15" t="s">
        <v>53</v>
      </c>
      <c r="C22" s="16">
        <f>'CHI TIẾT'!S37</f>
        <v>18055538</v>
      </c>
      <c r="D22" s="15"/>
    </row>
    <row r="23" spans="1:4" s="13" customFormat="1" ht="15.75" x14ac:dyDescent="0.25">
      <c r="A23" s="14" t="s">
        <v>56</v>
      </c>
      <c r="B23" s="15" t="s">
        <v>51</v>
      </c>
      <c r="C23" s="16">
        <f>'CHI TIẾT'!T37</f>
        <v>1029218</v>
      </c>
      <c r="D23" s="15"/>
    </row>
    <row r="24" spans="1:4" s="13" customFormat="1" ht="15.75" x14ac:dyDescent="0.25">
      <c r="A24" s="15"/>
      <c r="B24" s="9" t="s">
        <v>45</v>
      </c>
      <c r="C24" s="11">
        <f>SUM(C4:C23)</f>
        <v>1524033328</v>
      </c>
      <c r="D24" s="15"/>
    </row>
    <row r="25" spans="1:4" x14ac:dyDescent="0.25">
      <c r="C25" s="2"/>
    </row>
    <row r="26" spans="1:4" x14ac:dyDescent="0.25">
      <c r="C26" s="2"/>
    </row>
    <row r="27" spans="1:4" x14ac:dyDescent="0.25">
      <c r="C27" s="2"/>
    </row>
    <row r="28" spans="1:4" x14ac:dyDescent="0.25">
      <c r="C28" s="2"/>
    </row>
    <row r="29" spans="1:4" x14ac:dyDescent="0.25">
      <c r="C29" s="2"/>
    </row>
    <row r="30" spans="1:4" x14ac:dyDescent="0.25">
      <c r="C30" s="2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56"/>
  <sheetViews>
    <sheetView topLeftCell="D1" workbookViewId="0">
      <pane ySplit="3" topLeftCell="A13" activePane="bottomLeft" state="frozen"/>
      <selection pane="bottomLeft" activeCell="R3" sqref="R3"/>
    </sheetView>
  </sheetViews>
  <sheetFormatPr defaultRowHeight="15" x14ac:dyDescent="0.25"/>
  <cols>
    <col min="1" max="1" width="13.42578125" style="1" customWidth="1"/>
    <col min="2" max="2" width="18.140625" style="1" customWidth="1"/>
    <col min="3" max="3" width="13.28515625" style="1" bestFit="1" customWidth="1"/>
    <col min="4" max="4" width="12.28515625" style="1" customWidth="1"/>
    <col min="5" max="5" width="14.28515625" style="1" customWidth="1"/>
    <col min="6" max="6" width="12.7109375" style="1" customWidth="1"/>
    <col min="7" max="7" width="14.140625" style="1" customWidth="1"/>
    <col min="8" max="8" width="14.28515625" style="1" customWidth="1"/>
    <col min="9" max="9" width="11.42578125" style="1" customWidth="1"/>
    <col min="10" max="10" width="11.5703125" style="1" bestFit="1" customWidth="1"/>
    <col min="11" max="11" width="10.85546875" style="1" customWidth="1"/>
    <col min="12" max="12" width="11.7109375" style="1" customWidth="1"/>
    <col min="13" max="13" width="10.28515625" style="1" customWidth="1"/>
    <col min="14" max="14" width="12.85546875" style="1" customWidth="1"/>
    <col min="15" max="15" width="11.42578125" style="1" customWidth="1"/>
    <col min="16" max="16" width="10.85546875" style="1" customWidth="1"/>
    <col min="17" max="17" width="11.42578125" style="1" bestFit="1" customWidth="1"/>
    <col min="18" max="18" width="16" style="1" customWidth="1"/>
    <col min="19" max="19" width="12.42578125" style="1" customWidth="1"/>
    <col min="20" max="20" width="15.7109375" style="1" customWidth="1"/>
    <col min="21" max="16384" width="9.140625" style="1"/>
  </cols>
  <sheetData>
    <row r="3" spans="1:20" ht="42" customHeight="1" x14ac:dyDescent="0.25">
      <c r="A3" s="20" t="s">
        <v>19</v>
      </c>
      <c r="B3" s="20" t="s">
        <v>20</v>
      </c>
      <c r="C3" s="18" t="s">
        <v>0</v>
      </c>
      <c r="D3" s="21" t="s">
        <v>1</v>
      </c>
      <c r="E3" s="18" t="s">
        <v>2</v>
      </c>
      <c r="F3" s="18" t="s">
        <v>3</v>
      </c>
      <c r="G3" s="21" t="s">
        <v>5</v>
      </c>
      <c r="H3" s="21" t="s">
        <v>11</v>
      </c>
      <c r="I3" s="21" t="s">
        <v>7</v>
      </c>
      <c r="J3" s="4" t="s">
        <v>9</v>
      </c>
      <c r="K3" s="18" t="s">
        <v>10</v>
      </c>
      <c r="L3" s="21" t="s">
        <v>12</v>
      </c>
      <c r="M3" s="18" t="s">
        <v>13</v>
      </c>
      <c r="N3" s="21" t="s">
        <v>15</v>
      </c>
      <c r="O3" s="21" t="s">
        <v>16</v>
      </c>
      <c r="P3" s="18" t="s">
        <v>17</v>
      </c>
      <c r="Q3" s="18" t="s">
        <v>18</v>
      </c>
      <c r="R3" s="18" t="s">
        <v>49</v>
      </c>
      <c r="S3" s="18" t="s">
        <v>50</v>
      </c>
      <c r="T3" s="18" t="s">
        <v>51</v>
      </c>
    </row>
    <row r="4" spans="1:20" x14ac:dyDescent="0.25">
      <c r="A4" s="5">
        <v>24853710</v>
      </c>
      <c r="B4" s="5">
        <v>1408428068</v>
      </c>
      <c r="C4" s="19">
        <v>881950</v>
      </c>
      <c r="D4" s="19">
        <v>195108</v>
      </c>
      <c r="E4" s="5">
        <v>1023900</v>
      </c>
      <c r="F4" s="5">
        <v>1423613</v>
      </c>
      <c r="G4" s="5">
        <v>114080</v>
      </c>
      <c r="H4" s="5">
        <v>1070279</v>
      </c>
      <c r="I4" s="5">
        <v>764578</v>
      </c>
      <c r="J4" s="5"/>
      <c r="K4" s="5">
        <v>865987</v>
      </c>
      <c r="L4" s="5">
        <v>128591</v>
      </c>
      <c r="M4" s="5">
        <v>5817158</v>
      </c>
      <c r="N4" s="5">
        <v>51322</v>
      </c>
      <c r="O4" s="5">
        <v>294082</v>
      </c>
      <c r="P4" s="5">
        <v>490050</v>
      </c>
      <c r="Q4" s="5">
        <v>113945</v>
      </c>
      <c r="R4" s="5">
        <v>1169022</v>
      </c>
      <c r="S4" s="5">
        <v>311853</v>
      </c>
      <c r="T4" s="5">
        <v>1029218</v>
      </c>
    </row>
    <row r="5" spans="1:20" x14ac:dyDescent="0.25">
      <c r="A5" s="5"/>
      <c r="B5" s="5"/>
      <c r="C5" s="19">
        <v>7965968</v>
      </c>
      <c r="D5" s="19">
        <v>1588300</v>
      </c>
      <c r="E5" s="5">
        <v>533512</v>
      </c>
      <c r="F5" s="5">
        <v>261339</v>
      </c>
      <c r="G5" s="5">
        <v>247683</v>
      </c>
      <c r="H5" s="5"/>
      <c r="I5" s="5">
        <v>107948</v>
      </c>
      <c r="J5" s="5"/>
      <c r="K5" s="5"/>
      <c r="L5" s="5"/>
      <c r="M5" s="5">
        <v>103927</v>
      </c>
      <c r="N5" s="5">
        <v>1053975</v>
      </c>
      <c r="O5" s="5">
        <v>98010</v>
      </c>
      <c r="P5" s="5"/>
      <c r="Q5" s="5"/>
      <c r="R5" s="5"/>
      <c r="S5" s="5">
        <v>17743685</v>
      </c>
      <c r="T5" s="5"/>
    </row>
    <row r="6" spans="1:20" x14ac:dyDescent="0.25">
      <c r="A6" s="5"/>
      <c r="B6" s="5"/>
      <c r="C6" s="19">
        <v>2138054</v>
      </c>
      <c r="D6" s="19">
        <v>468638</v>
      </c>
      <c r="E6" s="5">
        <v>376028</v>
      </c>
      <c r="F6" s="5">
        <v>619241</v>
      </c>
      <c r="G6" s="5">
        <v>176584</v>
      </c>
      <c r="H6" s="5"/>
      <c r="I6" s="5">
        <v>530857</v>
      </c>
      <c r="J6" s="5"/>
      <c r="K6" s="5"/>
      <c r="L6" s="5"/>
      <c r="M6" s="5"/>
      <c r="N6" s="5">
        <v>962280</v>
      </c>
      <c r="O6" s="5">
        <v>176237</v>
      </c>
      <c r="P6" s="5"/>
      <c r="Q6" s="5"/>
      <c r="R6" s="5"/>
      <c r="S6" s="5"/>
      <c r="T6" s="5"/>
    </row>
    <row r="7" spans="1:20" x14ac:dyDescent="0.25">
      <c r="A7" s="5"/>
      <c r="B7" s="5"/>
      <c r="C7" s="19">
        <v>818899</v>
      </c>
      <c r="D7" s="19">
        <v>517311</v>
      </c>
      <c r="E7" s="5">
        <v>1215380</v>
      </c>
      <c r="F7" s="5">
        <v>663817</v>
      </c>
      <c r="G7" s="5">
        <v>62638</v>
      </c>
      <c r="H7" s="5"/>
      <c r="I7" s="5">
        <v>804500</v>
      </c>
      <c r="J7" s="5"/>
      <c r="K7" s="5"/>
      <c r="L7" s="5"/>
      <c r="M7" s="5"/>
      <c r="N7" s="5">
        <v>1266795</v>
      </c>
      <c r="O7" s="5">
        <v>254813</v>
      </c>
      <c r="P7" s="5"/>
      <c r="Q7" s="5"/>
      <c r="R7" s="5"/>
      <c r="S7" s="5"/>
      <c r="T7" s="5"/>
    </row>
    <row r="8" spans="1:20" x14ac:dyDescent="0.25">
      <c r="A8" s="5"/>
      <c r="B8" s="5"/>
      <c r="C8" s="19">
        <v>906383</v>
      </c>
      <c r="D8" s="19">
        <v>317560</v>
      </c>
      <c r="E8" s="5"/>
      <c r="F8" s="5">
        <v>589097</v>
      </c>
      <c r="G8" s="5"/>
      <c r="H8" s="5"/>
      <c r="I8" s="5">
        <v>139369</v>
      </c>
      <c r="J8" s="5"/>
      <c r="K8" s="5"/>
      <c r="L8" s="5"/>
      <c r="M8" s="5"/>
      <c r="N8" s="5">
        <v>79305</v>
      </c>
      <c r="O8" s="5">
        <v>541398</v>
      </c>
      <c r="P8" s="5"/>
      <c r="Q8" s="5"/>
      <c r="R8" s="5"/>
      <c r="S8" s="5"/>
      <c r="T8" s="5"/>
    </row>
    <row r="9" spans="1:20" x14ac:dyDescent="0.25">
      <c r="A9" s="5"/>
      <c r="B9" s="5"/>
      <c r="C9" s="19">
        <v>4480791</v>
      </c>
      <c r="D9" s="19">
        <v>107948</v>
      </c>
      <c r="E9" s="5"/>
      <c r="F9" s="5"/>
      <c r="G9" s="5"/>
      <c r="H9" s="5"/>
      <c r="I9" s="5"/>
      <c r="J9" s="5"/>
      <c r="K9" s="5"/>
      <c r="L9" s="5"/>
      <c r="M9" s="5"/>
      <c r="N9" s="5">
        <v>79305</v>
      </c>
      <c r="O9" s="5">
        <v>174139</v>
      </c>
      <c r="P9" s="5"/>
      <c r="Q9" s="5"/>
      <c r="R9" s="5"/>
      <c r="S9" s="5"/>
      <c r="T9" s="5"/>
    </row>
    <row r="10" spans="1:20" x14ac:dyDescent="0.25">
      <c r="A10" s="5"/>
      <c r="B10" s="5"/>
      <c r="C10" s="19">
        <v>2149814</v>
      </c>
      <c r="D10" s="19">
        <v>222296</v>
      </c>
      <c r="E10" s="5"/>
      <c r="F10" s="5"/>
      <c r="G10" s="5"/>
      <c r="H10" s="5"/>
      <c r="I10" s="5"/>
      <c r="J10" s="5"/>
      <c r="K10" s="5"/>
      <c r="L10" s="5"/>
      <c r="M10" s="5"/>
      <c r="N10" s="5">
        <v>128591</v>
      </c>
      <c r="O10" s="5">
        <v>119943</v>
      </c>
      <c r="P10" s="5"/>
      <c r="Q10" s="5"/>
      <c r="R10" s="5"/>
      <c r="S10" s="5"/>
      <c r="T10" s="5"/>
    </row>
    <row r="11" spans="1:20" x14ac:dyDescent="0.25">
      <c r="A11" s="5"/>
      <c r="B11" s="5"/>
      <c r="C11" s="19">
        <v>2110307</v>
      </c>
      <c r="D11" s="19"/>
      <c r="E11" s="5"/>
      <c r="F11" s="5"/>
      <c r="G11" s="5"/>
      <c r="H11" s="5"/>
      <c r="I11" s="5"/>
      <c r="J11" s="5"/>
      <c r="K11" s="5"/>
      <c r="L11" s="5"/>
      <c r="M11" s="5"/>
      <c r="N11" s="5">
        <v>488419</v>
      </c>
      <c r="O11" s="5">
        <v>1678357</v>
      </c>
      <c r="P11" s="5"/>
      <c r="Q11" s="5"/>
      <c r="R11" s="5"/>
      <c r="S11" s="5"/>
      <c r="T11" s="5"/>
    </row>
    <row r="12" spans="1:20" x14ac:dyDescent="0.25">
      <c r="A12" s="5"/>
      <c r="B12" s="5"/>
      <c r="C12" s="19">
        <v>698793</v>
      </c>
      <c r="D12" s="19"/>
      <c r="E12" s="5"/>
      <c r="F12" s="5"/>
      <c r="G12" s="5"/>
      <c r="H12" s="5"/>
      <c r="I12" s="5"/>
      <c r="J12" s="5"/>
      <c r="K12" s="5"/>
      <c r="L12" s="5"/>
      <c r="M12" s="5"/>
      <c r="N12" s="5">
        <v>54197</v>
      </c>
      <c r="O12" s="5">
        <v>158611</v>
      </c>
      <c r="P12" s="5"/>
      <c r="Q12" s="5"/>
      <c r="R12" s="5"/>
      <c r="S12" s="5"/>
      <c r="T12" s="5"/>
    </row>
    <row r="13" spans="1:20" x14ac:dyDescent="0.25">
      <c r="A13" s="5"/>
      <c r="B13" s="5"/>
      <c r="C13" s="19">
        <v>8568222</v>
      </c>
      <c r="D13" s="19"/>
      <c r="E13" s="5"/>
      <c r="F13" s="5"/>
      <c r="G13" s="5"/>
      <c r="H13" s="5"/>
      <c r="I13" s="5"/>
      <c r="J13" s="5"/>
      <c r="K13" s="5"/>
      <c r="L13" s="5"/>
      <c r="M13" s="5"/>
      <c r="N13" s="5">
        <v>198720</v>
      </c>
      <c r="O13" s="5">
        <v>649223</v>
      </c>
      <c r="P13" s="5"/>
      <c r="Q13" s="5"/>
      <c r="R13" s="5"/>
      <c r="S13" s="5"/>
      <c r="T13" s="5"/>
    </row>
    <row r="14" spans="1:20" x14ac:dyDescent="0.25">
      <c r="A14" s="5"/>
      <c r="B14" s="5"/>
      <c r="C14" s="19">
        <v>392040</v>
      </c>
      <c r="D14" s="19"/>
      <c r="E14" s="5"/>
      <c r="F14" s="5"/>
      <c r="G14" s="5"/>
      <c r="H14" s="5"/>
      <c r="I14" s="5"/>
      <c r="J14" s="5"/>
      <c r="K14" s="5"/>
      <c r="L14" s="5"/>
      <c r="M14" s="5"/>
      <c r="N14" s="5">
        <v>735630</v>
      </c>
      <c r="O14" s="5"/>
      <c r="P14" s="5"/>
      <c r="Q14" s="5"/>
      <c r="R14" s="5"/>
      <c r="S14" s="5"/>
      <c r="T14" s="5"/>
    </row>
    <row r="15" spans="1:20" x14ac:dyDescent="0.25">
      <c r="A15" s="6"/>
      <c r="B15" s="6"/>
      <c r="C15" s="19">
        <v>832785</v>
      </c>
      <c r="D15" s="19"/>
      <c r="E15" s="5"/>
      <c r="F15" s="5"/>
      <c r="G15" s="5"/>
      <c r="H15" s="5"/>
      <c r="I15" s="5"/>
      <c r="J15" s="5"/>
      <c r="K15" s="5"/>
      <c r="L15" s="5"/>
      <c r="M15" s="5"/>
      <c r="N15" s="5">
        <v>54197</v>
      </c>
      <c r="O15" s="5"/>
      <c r="P15" s="5"/>
      <c r="Q15" s="5"/>
      <c r="R15" s="5"/>
      <c r="S15" s="5"/>
      <c r="T15" s="5"/>
    </row>
    <row r="16" spans="1:20" x14ac:dyDescent="0.25">
      <c r="A16" s="6"/>
      <c r="B16" s="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v>294030</v>
      </c>
      <c r="O16" s="5"/>
      <c r="P16" s="5"/>
      <c r="Q16" s="5"/>
      <c r="R16" s="5"/>
      <c r="S16" s="5"/>
      <c r="T16" s="5"/>
    </row>
    <row r="17" spans="1:20" x14ac:dyDescent="0.25">
      <c r="A17" s="6"/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v>2189606</v>
      </c>
      <c r="O17" s="5"/>
      <c r="P17" s="5"/>
      <c r="Q17" s="5"/>
      <c r="R17" s="5"/>
      <c r="S17" s="5"/>
      <c r="T17" s="5"/>
    </row>
    <row r="18" spans="1:20" x14ac:dyDescent="0.25">
      <c r="A18" s="6"/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v>199248</v>
      </c>
      <c r="O18" s="5"/>
      <c r="P18" s="5"/>
      <c r="Q18" s="5"/>
      <c r="R18" s="5"/>
      <c r="S18" s="5"/>
      <c r="T18" s="5"/>
    </row>
    <row r="19" spans="1:20" x14ac:dyDescent="0.25">
      <c r="A19" s="6"/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>
        <v>1002033</v>
      </c>
      <c r="O19" s="5"/>
      <c r="P19" s="5"/>
      <c r="Q19" s="5"/>
      <c r="R19" s="5"/>
      <c r="S19" s="5"/>
      <c r="T19" s="5"/>
    </row>
    <row r="20" spans="1:20" x14ac:dyDescent="0.25">
      <c r="A20" s="6"/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>
        <v>153252</v>
      </c>
      <c r="O20" s="5"/>
      <c r="P20" s="5"/>
      <c r="Q20" s="5"/>
      <c r="R20" s="5"/>
      <c r="S20" s="5"/>
      <c r="T20" s="5"/>
    </row>
    <row r="21" spans="1:20" x14ac:dyDescent="0.25">
      <c r="A21" s="6"/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>
        <v>236984</v>
      </c>
      <c r="O21" s="5"/>
      <c r="P21" s="5"/>
      <c r="Q21" s="5"/>
      <c r="R21" s="5"/>
      <c r="S21" s="5"/>
      <c r="T21" s="5"/>
    </row>
    <row r="22" spans="1:20" x14ac:dyDescent="0.25">
      <c r="A22" s="6"/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>
        <v>67375</v>
      </c>
      <c r="O22" s="5"/>
      <c r="P22" s="5"/>
      <c r="Q22" s="5"/>
      <c r="R22" s="5"/>
      <c r="S22" s="5"/>
      <c r="T22" s="5"/>
    </row>
    <row r="23" spans="1:20" x14ac:dyDescent="0.25">
      <c r="A23" s="6"/>
      <c r="B23" s="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>
        <v>119943</v>
      </c>
      <c r="O23" s="5"/>
      <c r="P23" s="5"/>
      <c r="Q23" s="5"/>
      <c r="R23" s="5"/>
      <c r="S23" s="5"/>
      <c r="T23" s="5"/>
    </row>
    <row r="24" spans="1:20" x14ac:dyDescent="0.25">
      <c r="A24" s="6"/>
      <c r="B24" s="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>
        <v>98010</v>
      </c>
      <c r="O24" s="5"/>
      <c r="P24" s="5"/>
      <c r="Q24" s="5"/>
      <c r="R24" s="5"/>
      <c r="S24" s="5"/>
      <c r="T24" s="5"/>
    </row>
    <row r="25" spans="1:20" x14ac:dyDescent="0.25">
      <c r="A25" s="6"/>
      <c r="B25" s="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>
        <v>199248</v>
      </c>
      <c r="O25" s="5"/>
      <c r="P25" s="5"/>
      <c r="Q25" s="5"/>
      <c r="R25" s="5"/>
      <c r="S25" s="5"/>
      <c r="T25" s="5"/>
    </row>
    <row r="26" spans="1:20" x14ac:dyDescent="0.25">
      <c r="A26" s="6"/>
      <c r="B26" s="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>
        <v>857887</v>
      </c>
      <c r="O26" s="5"/>
      <c r="P26" s="5"/>
      <c r="Q26" s="5"/>
      <c r="R26" s="5"/>
      <c r="S26" s="5"/>
      <c r="T26" s="5"/>
    </row>
    <row r="27" spans="1:20" x14ac:dyDescent="0.25">
      <c r="A27" s="6"/>
      <c r="B27" s="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>
        <v>158611</v>
      </c>
      <c r="O27" s="5"/>
      <c r="P27" s="5"/>
      <c r="Q27" s="5"/>
      <c r="R27" s="5"/>
      <c r="S27" s="5"/>
      <c r="T27" s="5"/>
    </row>
    <row r="28" spans="1:20" x14ac:dyDescent="0.25">
      <c r="A28" s="6"/>
      <c r="B28" s="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>
        <v>735630</v>
      </c>
      <c r="O28" s="5"/>
      <c r="P28" s="5"/>
      <c r="Q28" s="5"/>
      <c r="R28" s="5"/>
      <c r="S28" s="5"/>
      <c r="T28" s="5"/>
    </row>
    <row r="29" spans="1:20" x14ac:dyDescent="0.25">
      <c r="A29" s="6"/>
      <c r="B29" s="6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>
        <v>54197</v>
      </c>
      <c r="O29" s="5"/>
      <c r="P29" s="5"/>
      <c r="Q29" s="5"/>
      <c r="R29" s="5"/>
      <c r="S29" s="5"/>
      <c r="T29" s="5"/>
    </row>
    <row r="30" spans="1:20" x14ac:dyDescent="0.25">
      <c r="A30" s="6"/>
      <c r="B30" s="6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>
        <v>171415</v>
      </c>
      <c r="O30" s="5"/>
      <c r="P30" s="5"/>
      <c r="Q30" s="5"/>
      <c r="R30" s="5"/>
      <c r="S30" s="5"/>
      <c r="T30" s="5"/>
    </row>
    <row r="31" spans="1:20" x14ac:dyDescent="0.25">
      <c r="A31" s="6"/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>
        <v>119943</v>
      </c>
      <c r="O31" s="5"/>
      <c r="P31" s="5"/>
      <c r="Q31" s="5"/>
      <c r="R31" s="5"/>
      <c r="S31" s="5"/>
      <c r="T31" s="5"/>
    </row>
    <row r="32" spans="1:20" x14ac:dyDescent="0.25">
      <c r="A32" s="6"/>
      <c r="B32" s="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>
        <v>306809</v>
      </c>
      <c r="O32" s="5"/>
      <c r="P32" s="5"/>
      <c r="Q32" s="5"/>
      <c r="R32" s="5"/>
      <c r="S32" s="5"/>
      <c r="T32" s="5"/>
    </row>
    <row r="33" spans="1:20" x14ac:dyDescent="0.25">
      <c r="A33" s="6"/>
      <c r="B33" s="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>
        <v>234511</v>
      </c>
      <c r="O33" s="5"/>
      <c r="P33" s="5"/>
      <c r="Q33" s="5"/>
      <c r="R33" s="5"/>
      <c r="S33" s="5"/>
      <c r="T33" s="5"/>
    </row>
    <row r="34" spans="1:20" x14ac:dyDescent="0.25">
      <c r="A34" s="6"/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>
        <v>396223</v>
      </c>
      <c r="O34" s="5"/>
      <c r="P34" s="5"/>
      <c r="Q34" s="5"/>
      <c r="R34" s="5"/>
      <c r="S34" s="5"/>
      <c r="T34" s="5"/>
    </row>
    <row r="35" spans="1:20" x14ac:dyDescent="0.25">
      <c r="A35" s="6"/>
      <c r="B35" s="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x14ac:dyDescent="0.25">
      <c r="A36" s="6"/>
      <c r="B36" s="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x14ac:dyDescent="0.25">
      <c r="A37" s="3">
        <f>SUM(A4:A36)</f>
        <v>24853710</v>
      </c>
      <c r="B37" s="3">
        <f t="shared" ref="B37:N37" si="0">SUM(B4:B36)</f>
        <v>1408428068</v>
      </c>
      <c r="C37" s="3">
        <f t="shared" si="0"/>
        <v>31944006</v>
      </c>
      <c r="D37" s="3">
        <f t="shared" si="0"/>
        <v>3417161</v>
      </c>
      <c r="E37" s="3">
        <f t="shared" si="0"/>
        <v>3148820</v>
      </c>
      <c r="F37" s="3">
        <f t="shared" si="0"/>
        <v>3557107</v>
      </c>
      <c r="G37" s="3">
        <f t="shared" si="0"/>
        <v>600985</v>
      </c>
      <c r="H37" s="3">
        <f t="shared" si="0"/>
        <v>1070279</v>
      </c>
      <c r="I37" s="3">
        <f t="shared" si="0"/>
        <v>2347252</v>
      </c>
      <c r="J37" s="3">
        <f t="shared" si="0"/>
        <v>0</v>
      </c>
      <c r="K37" s="3">
        <f t="shared" si="0"/>
        <v>865987</v>
      </c>
      <c r="L37" s="3">
        <f t="shared" si="0"/>
        <v>128591</v>
      </c>
      <c r="M37" s="3">
        <f t="shared" si="0"/>
        <v>5921085</v>
      </c>
      <c r="N37" s="3">
        <f>SUM(N4:N36)</f>
        <v>12747691</v>
      </c>
      <c r="O37" s="3">
        <f t="shared" ref="O37" si="1">SUM(O4:O36)</f>
        <v>4144813</v>
      </c>
      <c r="P37" s="3">
        <f t="shared" ref="P37:T37" si="2">SUM(P4:P36)</f>
        <v>490050</v>
      </c>
      <c r="Q37" s="3">
        <f t="shared" si="2"/>
        <v>113945</v>
      </c>
      <c r="R37" s="3">
        <f t="shared" si="2"/>
        <v>1169022</v>
      </c>
      <c r="S37" s="3">
        <f t="shared" si="2"/>
        <v>18055538</v>
      </c>
      <c r="T37" s="3">
        <f t="shared" si="2"/>
        <v>1029218</v>
      </c>
    </row>
    <row r="38" spans="1:20" x14ac:dyDescent="0.25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5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5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5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5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5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5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5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3:20" x14ac:dyDescent="0.2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3:20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3:20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3:20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3:20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3:20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3:20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3:20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 GT HÀNG TRẢ</vt:lpstr>
      <vt:lpstr>CHI TIẾT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2022-09-14T04:51:33Z</dcterms:created>
  <dcterms:modified xsi:type="dcterms:W3CDTF">2022-09-19T05:26:16Z</dcterms:modified>
</cp:coreProperties>
</file>