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Y:\03 VUI\7.TMART - NĂM 2022\THANG 06-2022\"/>
    </mc:Choice>
  </mc:AlternateContent>
  <xr:revisionPtr revIDLastSave="0" documentId="13_ncr:1_{D12FFA42-0779-49FD-862B-8A105D2C763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MART -T6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2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J115" i="1" s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2" i="1"/>
  <c r="I14" i="1"/>
  <c r="H131" i="1"/>
  <c r="G131" i="1"/>
  <c r="F131" i="1"/>
  <c r="E131" i="1"/>
  <c r="J132" i="1" s="1"/>
  <c r="I131" i="1" l="1"/>
  <c r="J131" i="1" s="1"/>
</calcChain>
</file>

<file path=xl/sharedStrings.xml><?xml version="1.0" encoding="utf-8"?>
<sst xmlns="http://schemas.openxmlformats.org/spreadsheetml/2006/main" count="252" uniqueCount="130">
  <si>
    <t>00988 QUẦY RESCO ( KĐT RESCO CỔ NHUỆ)</t>
  </si>
  <si>
    <t>TM01094 QUẦY THÔN 7, NINH HIỆP, GIA LÂM . HN</t>
  </si>
  <si>
    <t>TM01023 QUẦY 39 CẦU DIỄN</t>
  </si>
  <si>
    <t>TM01077 QUÂY INTRACOM VĨNH NGỌC, ĐÔNG ANH</t>
  </si>
  <si>
    <t>01063 Tmart Tòa N02, KĐT ECOHOME3</t>
  </si>
  <si>
    <t>Ngày chứng từ</t>
  </si>
  <si>
    <t>TM01061 QUẦY VICTORY2</t>
  </si>
  <si>
    <t>01089 QUẦY LICOGI 13</t>
  </si>
  <si>
    <t>TM01085 QUẦY 44 TRIỀU KHÚC</t>
  </si>
  <si>
    <t>01082 QUẦY - 43 PHẠM VẠN ĐỒNG</t>
  </si>
  <si>
    <t>01061 Quầy VICTORY2</t>
  </si>
  <si>
    <t>TM00722 QUẦY SÓC SƠN</t>
  </si>
  <si>
    <t>TM01012 QUẦY CT2 XUÂN MAI, TÔ HIỆU, HÀ ĐÔNG</t>
  </si>
  <si>
    <t>01083 QUẦY ĐẠI THANH 3, CT8A</t>
  </si>
  <si>
    <t>01071 90. Quầy Đại Thanh 2</t>
  </si>
  <si>
    <t>Khách hàng</t>
  </si>
  <si>
    <t>01094 QUẦY THÔN 7, NINH HIỆP, GIA LÂM, HN</t>
  </si>
  <si>
    <t>01092 QUẦY T1 - TÒA NHÀ A7 AN BÌNH CITY</t>
  </si>
  <si>
    <t>01070 89. Quầy No5 Golden Time, Ecohome 4</t>
  </si>
  <si>
    <t>TM01076 T1 TÒA K3, KRARK VĂN PHÚ</t>
  </si>
  <si>
    <t>TM01091 QUẦY HH03A THANH HÀ</t>
  </si>
  <si>
    <t>TM01084 QUẦY KOSMO</t>
  </si>
  <si>
    <t>01021 Quầy EcoLife, 58 Tố Hữu, Nam Từ Liêm</t>
  </si>
  <si>
    <t>01087 QUẦY CT3B NAM CƯỜNG CỔ NHUỆ</t>
  </si>
  <si>
    <t>TM01075 280-282 XUÂN ĐỈNH</t>
  </si>
  <si>
    <t>TM01080 QUẦY ROMAN TỐ HỮU</t>
  </si>
  <si>
    <t>TM01089 QUẦY LICOGI 13</t>
  </si>
  <si>
    <t>TM01025 QUẦY 20 ĐỨC DIỄN</t>
  </si>
  <si>
    <t>TM00628 QUẦY 274 KHƯƠNG ĐÌNH</t>
  </si>
  <si>
    <t>01046 Quầy 47 Tân Xuân, Bắc Từ Liêm, HN</t>
  </si>
  <si>
    <t>00980 QUẦY 9B NGUYỄN CẢNH DỊ- KĐT ĐẠI KIM</t>
  </si>
  <si>
    <t>01078 QUẦY ECOHOME 1</t>
  </si>
  <si>
    <t>TM01032 QUẦY VĨNH QUỲNH</t>
  </si>
  <si>
    <t>TM01029 NƠ 6A, LINH ĐÀM</t>
  </si>
  <si>
    <t>TM999 QUẦY 62 THANH LIỆT ( 658 KIM GIANG MỚI)</t>
  </si>
  <si>
    <t>01065 Quầy TECCO Tứ Hiệp</t>
  </si>
  <si>
    <t>Tổng tiền hàng</t>
  </si>
  <si>
    <t>00984 QUẦY 184 ĐẠI TỪ</t>
  </si>
  <si>
    <t>01074 QUẦY 112 TÂN KHAI</t>
  </si>
  <si>
    <t>Tiền thuế GTGT</t>
  </si>
  <si>
    <t>00979 QUẦY ĐẠI THANH, KĐT ĐẠI THANH</t>
  </si>
  <si>
    <t>01017 Quầy 112 Âu Cơ</t>
  </si>
  <si>
    <t>01049 Quầy 59 Xuân La, Tây Hồ, HN</t>
  </si>
  <si>
    <t>00995 QUẦY XA LA</t>
  </si>
  <si>
    <t>TM01071 QUẦY ĐẠI THANH 2</t>
  </si>
  <si>
    <t>TM01095 QUẦY 217 HÀ HUY TẬP, GIA LÂM, HN</t>
  </si>
  <si>
    <t>TM01093 QUẦY G2 - SỐ 2 KIM GIANG</t>
  </si>
  <si>
    <t>TM00989 QUẦY TÂN TÂY ĐÔ</t>
  </si>
  <si>
    <t>01025 Quầy 20 Đức Diễn</t>
  </si>
  <si>
    <t>01073 92. Quầy Lê Văn Thiêm</t>
  </si>
  <si>
    <t>TM00868 QUẦY 29 XUÂN LA</t>
  </si>
  <si>
    <t>TM01070 QUẦY NO5 GOLDEN TIME, ECOHOME 4</t>
  </si>
  <si>
    <t>TM01021 QUẦY, 58 TỐ HỮU, NAM TỪ LIÊM</t>
  </si>
  <si>
    <t>00999 QUẦY 62 THANH LIỆT(  KIM GIANBG MỚI)</t>
  </si>
  <si>
    <t>00868 QUẦY 29 XUÂN LA</t>
  </si>
  <si>
    <t>TM01090 QUẦY TRẦN THỦ ĐỘ 2, TỨ HIỆP</t>
  </si>
  <si>
    <t>TM01082 QUẦY CT2 - 43 PHẠM VĂN ĐỒNG</t>
  </si>
  <si>
    <t>01088 QUẦY RUBY CITY PHÚC LỢI</t>
  </si>
  <si>
    <t>TM01087 QUẦY CT3B NAM CƯỜNG CỔ NHUỆ</t>
  </si>
  <si>
    <t>CÔNG TY CỔ PHẦN T-MARTSTORES</t>
  </si>
  <si>
    <t>00928 QUẦY CT12B KIM VĂN- KIM LŨ</t>
  </si>
  <si>
    <t>TM01092 QUẦY T1- TÒA A7 AN BÌNH CITY</t>
  </si>
  <si>
    <t>TM 00983 QUẦY XA LA</t>
  </si>
  <si>
    <t>TM01065 QUẦY TECCO TỨ HIỆP</t>
  </si>
  <si>
    <t>CÔNG TY CỔ PHẦN T - MARTSTORES</t>
  </si>
  <si>
    <t>01029 Nơ 6A, Linh Đàm</t>
  </si>
  <si>
    <t>01080 QUẦY ROMAN TỐ HỮU</t>
  </si>
  <si>
    <t>01072 91. Quầy 96 Vĩnh Hưng</t>
  </si>
  <si>
    <t>TM01077 QUẦY INTRACOM VĨNH NGỌC, ĐÔNG ANH</t>
  </si>
  <si>
    <t>TM01094 QUẦY THÔN 7, NINH HIỆP, GIA LÂM, HN</t>
  </si>
  <si>
    <t>01011 Quầy Tầng 5, tòa GEMEK, KĐT mới Lê Trọng Tấn</t>
  </si>
  <si>
    <t>Diễn giải</t>
  </si>
  <si>
    <t>01048 Quầy 32T ĐN - KĐT GOLDEN AN KHÁNH</t>
  </si>
  <si>
    <t>Tổng tiền thanh toán</t>
  </si>
  <si>
    <t>00578 SỐ 101D3 NGUYỄN QUÝ ĐỨC</t>
  </si>
  <si>
    <t>TM01048 QUẦY 32T ĐN-A KĐT GOLDEN AN KHÁNH</t>
  </si>
  <si>
    <t>TM01088 QUẦY RUBY CITY PHÚC LỢI</t>
  </si>
  <si>
    <t>01090 QUẦY TRẦN THỦ ĐỘ 2, PHÁP VÂN- TỨ HIỆP</t>
  </si>
  <si>
    <t>TM00995 QUẦY CT2- XA LA</t>
  </si>
  <si>
    <t>TM QUẦY ECOHOME1</t>
  </si>
  <si>
    <t>01036 - KHU NGOẠI GIAO ĐOÀN, XUÂN TẢO, BẮC TỪ LIÊM</t>
  </si>
  <si>
    <t>TM00995 QUẦY CT2 - KĐT XA LA</t>
  </si>
  <si>
    <t>01075 QUẦY 280-282 XUÂN ĐỈNH</t>
  </si>
  <si>
    <t>TM00928 QUẦY CT1B KIM VĂN- KIM VŨ</t>
  </si>
  <si>
    <t>01003 Quầy Ecohome2</t>
  </si>
  <si>
    <t>TM00993 QUẦY CT1 NGÔ THÌ NHẬM, HÀ ĐÔNG</t>
  </si>
  <si>
    <t>TM01003 QUẦY ECOHOME2</t>
  </si>
  <si>
    <t>TM01083 QUẦY ĐẠI THANH 3, CT8A</t>
  </si>
  <si>
    <t>01091 QUẦY HH03A THANH HÀ</t>
  </si>
  <si>
    <t>TM01027 QUẦY 69 PHỐ XỐM, HÀ ĐÔNG, HN</t>
  </si>
  <si>
    <t>TM00999  QUẦY 62 THANH LIỆT ( 658 KIM GIANG MỚI)</t>
  </si>
  <si>
    <t>TM01046 QUẦY 47 TÂN XUÂN, BẮC TỪ LIÊM, HN</t>
  </si>
  <si>
    <t>TM00992 QUẦY CT3 KĐT VĂN KHÊ</t>
  </si>
  <si>
    <t>01001 Quầy tòa K-KĐT Dương Nội</t>
  </si>
  <si>
    <t>01062 QUẦY H3.2 ĐẠI MỘ</t>
  </si>
  <si>
    <t>TM01063 TMART TÒA N02, KĐT ECOHOME3</t>
  </si>
  <si>
    <t>01032 Quầy Vĩnh Quỳnh</t>
  </si>
  <si>
    <t>TM00357 QUẦY 72 LĨNH NAM</t>
  </si>
  <si>
    <t>TM01081 QUẦY TRÂU QUỲ, GIA LÂM</t>
  </si>
  <si>
    <t>TM01047 QUẦY TRẦN THỦ ĐỘ</t>
  </si>
  <si>
    <t>TM01041 QUẦY ĐỊNH CÔNG, SỐ 1 TRẤN NGUYÊN ĐÁN</t>
  </si>
  <si>
    <t>TM01001 QUẦY KĐT DƯƠNG NỘI</t>
  </si>
  <si>
    <t>TM Số 1 TRẦN NGUYÊN ĐÁN ĐỊNH CÔNG HOÀNG MAI</t>
  </si>
  <si>
    <t>TM01010 QUẦY HH2A, KĐT THE SPARK DƯƠNG NỘI</t>
  </si>
  <si>
    <t>QUẦY 71 BÙI VĂN NGỮ, QUẬN 12</t>
  </si>
  <si>
    <t>QUÀY 323 ĐƯỜNG HT13, QUẬN 12</t>
  </si>
  <si>
    <t>QUẦY TRỊNH THỊ DỐI,Q QUẬN 12</t>
  </si>
  <si>
    <t>QUẦY 1410 TỈNH LỘ 10, QUẬN BÌNH TÂN</t>
  </si>
  <si>
    <t>QUẦY 850A LÊ VĂN LƯƠNG, NHÀ BÈ</t>
  </si>
  <si>
    <t>245 TRẦN THỊ CỜ , P. THỚI AN, QUẬN 12</t>
  </si>
  <si>
    <t>SỐ 323 ĐƯỜNG HT13, P. HIỆP THÀNH, QUẬN 12</t>
  </si>
  <si>
    <t>SỐ 71 BÙI VĂN NGỮ, P. TÂN CHÁNH HIỆP, QUẬN 12</t>
  </si>
  <si>
    <t>QUẦY LIÊN ẤP 2-6 VĨNH LỘC A- BÌNH CHÁNH</t>
  </si>
  <si>
    <t>Tiền chiết khấu 9%</t>
  </si>
  <si>
    <t>STT</t>
  </si>
  <si>
    <t>CHI TIẾT BÁN HÀNG - TMART THÁNG 6 /2022</t>
  </si>
  <si>
    <t>00628 QUẦY 274 KHƯƠNG ĐÌNH</t>
  </si>
  <si>
    <t>01000 QUẦY 485 VŨ TÔNG PHAN</t>
  </si>
  <si>
    <t>01076, KPARK VĂN PHÚ</t>
  </si>
  <si>
    <t>00983 QUẦY XA LA</t>
  </si>
  <si>
    <t>00992 QUẦY CT3 KĐT VĂN KHÊ</t>
  </si>
  <si>
    <t>TỔNG CỘNG</t>
  </si>
  <si>
    <t>CÔNG TY TNHH MỘT THÀNH VIÊN THƯƠNG MẠI VÀ DỊCH VỤ NGỌC THƠM</t>
  </si>
  <si>
    <t>12/14/18 Đường 49, Khu phố 7, Phường Hiệp Bình Chánh, Thành phố Thủ Đức, Thành phố Hồ Chí Minh, Việt Nam</t>
  </si>
  <si>
    <t>Số 6 Biệt Thự 2, Bán Đảo Linh Đàm, Phường Hoàng Liệt, Quận Hoàng Mai, Thành Phố Hà Nội, Việt Nam</t>
  </si>
  <si>
    <t xml:space="preserve"> CÔNG TY CỔ PHẦN T-MARTSTORES</t>
  </si>
  <si>
    <t>BÊN BÁN HÀNG</t>
  </si>
  <si>
    <t>BÊN MUA HÀNG</t>
  </si>
  <si>
    <t>TP. HCM, ngày  11 tháng  0 7 năm 2022</t>
  </si>
  <si>
    <t xml:space="preserve">Lập bảng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</si>
</sst>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name val="Calibri"/>
      <family val="2"/>
      <scheme val="minor"/>
    </font>
    <font>
      <sz val="12"/>
      <color indexed="8"/>
      <name val="Times New Roman"/>
      <charset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38" fontId="0" fillId="0" borderId="0" xfId="0" applyNumberFormat="1"/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5" fillId="3" borderId="1" xfId="0" applyNumberFormat="1" applyFont="1" applyFill="1" applyBorder="1"/>
    <xf numFmtId="0" fontId="5" fillId="3" borderId="1" xfId="0" applyFont="1" applyFill="1" applyBorder="1"/>
    <xf numFmtId="38" fontId="4" fillId="3" borderId="1" xfId="0" applyNumberFormat="1" applyFont="1" applyFill="1" applyBorder="1" applyAlignment="1">
      <alignment horizontal="right" vertical="center"/>
    </xf>
    <xf numFmtId="164" fontId="7" fillId="0" borderId="0" xfId="0" applyNumberFormat="1" applyFont="1"/>
    <xf numFmtId="0" fontId="7" fillId="0" borderId="0" xfId="0" applyFont="1"/>
    <xf numFmtId="38" fontId="7" fillId="0" borderId="0" xfId="0" applyNumberFormat="1" applyFont="1"/>
    <xf numFmtId="38" fontId="7" fillId="0" borderId="0" xfId="0" applyNumberFormat="1" applyFont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38" fontId="3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top" wrapText="1" readingOrder="1"/>
    </xf>
    <xf numFmtId="38" fontId="7" fillId="0" borderId="0" xfId="0" applyNumberFormat="1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2:AI136"/>
  <sheetViews>
    <sheetView tabSelected="1" topLeftCell="A112" zoomScaleNormal="100" workbookViewId="0">
      <selection activeCell="H130" sqref="H130"/>
    </sheetView>
  </sheetViews>
  <sheetFormatPr defaultColWidth="9.140625" defaultRowHeight="15" x14ac:dyDescent="0.25"/>
  <cols>
    <col min="1" max="1" width="4.5703125" style="1" customWidth="1"/>
    <col min="2" max="2" width="13.5703125" style="1" customWidth="1"/>
    <col min="3" max="3" width="30" customWidth="1"/>
    <col min="4" max="4" width="34.140625" customWidth="1"/>
    <col min="5" max="7" width="11.140625" style="2" customWidth="1"/>
    <col min="8" max="8" width="13.7109375" style="2" customWidth="1"/>
    <col min="9" max="9" width="16.85546875" customWidth="1"/>
    <col min="11" max="11" width="9.85546875" bestFit="1" customWidth="1"/>
  </cols>
  <sheetData>
    <row r="2" spans="1:35" x14ac:dyDescent="0.25">
      <c r="B2" s="1" t="s">
        <v>122</v>
      </c>
    </row>
    <row r="3" spans="1:35" x14ac:dyDescent="0.25">
      <c r="B3" s="21" t="s">
        <v>123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</row>
    <row r="4" spans="1:35" ht="12.75" customHeight="1" x14ac:dyDescent="0.25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</row>
    <row r="5" spans="1:35" x14ac:dyDescent="0.25">
      <c r="B5" s="1" t="s">
        <v>125</v>
      </c>
    </row>
    <row r="6" spans="1:35" x14ac:dyDescent="0.25">
      <c r="B6" s="21" t="s">
        <v>124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5" x14ac:dyDescent="0.25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</row>
    <row r="11" spans="1:35" ht="18.75" x14ac:dyDescent="0.3">
      <c r="A11" s="20" t="s">
        <v>115</v>
      </c>
      <c r="B11" s="20"/>
      <c r="C11" s="20"/>
      <c r="D11" s="20"/>
      <c r="E11" s="20"/>
      <c r="F11" s="20"/>
      <c r="G11" s="20"/>
      <c r="H11" s="20"/>
    </row>
    <row r="13" spans="1:35" ht="15" customHeight="1" x14ac:dyDescent="0.25">
      <c r="A13" s="3" t="s">
        <v>114</v>
      </c>
      <c r="B13" s="3" t="s">
        <v>5</v>
      </c>
      <c r="C13" s="4" t="s">
        <v>15</v>
      </c>
      <c r="D13" s="4" t="s">
        <v>71</v>
      </c>
      <c r="E13" s="5" t="s">
        <v>36</v>
      </c>
      <c r="F13" s="5" t="s">
        <v>113</v>
      </c>
      <c r="G13" s="5" t="s">
        <v>39</v>
      </c>
      <c r="H13" s="5" t="s">
        <v>73</v>
      </c>
    </row>
    <row r="14" spans="1:35" x14ac:dyDescent="0.25">
      <c r="A14" s="6">
        <v>1</v>
      </c>
      <c r="B14" s="7">
        <v>44715</v>
      </c>
      <c r="C14" s="8" t="s">
        <v>59</v>
      </c>
      <c r="D14" s="8" t="s">
        <v>102</v>
      </c>
      <c r="E14" s="9">
        <v>1362384</v>
      </c>
      <c r="F14" s="9">
        <v>122614</v>
      </c>
      <c r="G14" s="9">
        <v>99182</v>
      </c>
      <c r="H14" s="9">
        <v>1338952</v>
      </c>
      <c r="I14" s="2">
        <f>E14-F14+G14</f>
        <v>1338952</v>
      </c>
      <c r="J14" s="2">
        <f>H14-I14</f>
        <v>0</v>
      </c>
    </row>
    <row r="15" spans="1:35" x14ac:dyDescent="0.25">
      <c r="A15" s="6">
        <v>2</v>
      </c>
      <c r="B15" s="7">
        <v>44718</v>
      </c>
      <c r="C15" s="8" t="s">
        <v>64</v>
      </c>
      <c r="D15" s="8" t="s">
        <v>37</v>
      </c>
      <c r="E15" s="9">
        <v>1032300</v>
      </c>
      <c r="F15" s="9">
        <v>92908</v>
      </c>
      <c r="G15" s="9">
        <v>75151</v>
      </c>
      <c r="H15" s="9">
        <v>1014543</v>
      </c>
      <c r="I15" s="2">
        <f t="shared" ref="I15:I78" si="0">E15-F15+G15</f>
        <v>1014543</v>
      </c>
      <c r="J15" s="2">
        <f t="shared" ref="J15:J78" si="1">H15-I15</f>
        <v>0</v>
      </c>
    </row>
    <row r="16" spans="1:35" x14ac:dyDescent="0.25">
      <c r="A16" s="6">
        <v>3</v>
      </c>
      <c r="B16" s="7">
        <v>44718</v>
      </c>
      <c r="C16" s="8" t="s">
        <v>59</v>
      </c>
      <c r="D16" s="8" t="s">
        <v>93</v>
      </c>
      <c r="E16" s="9">
        <v>1233999</v>
      </c>
      <c r="F16" s="9">
        <v>111061</v>
      </c>
      <c r="G16" s="9">
        <v>89835</v>
      </c>
      <c r="H16" s="9">
        <v>1212773</v>
      </c>
      <c r="I16" s="2">
        <f t="shared" si="0"/>
        <v>1212773</v>
      </c>
      <c r="J16" s="2">
        <f t="shared" si="1"/>
        <v>0</v>
      </c>
    </row>
    <row r="17" spans="1:10" x14ac:dyDescent="0.25">
      <c r="A17" s="6">
        <v>4</v>
      </c>
      <c r="B17" s="7">
        <v>44718</v>
      </c>
      <c r="C17" s="8" t="s">
        <v>59</v>
      </c>
      <c r="D17" s="8" t="s">
        <v>70</v>
      </c>
      <c r="E17" s="9">
        <v>1160955</v>
      </c>
      <c r="F17" s="9">
        <v>104486</v>
      </c>
      <c r="G17" s="9">
        <v>84518</v>
      </c>
      <c r="H17" s="9">
        <v>1140987</v>
      </c>
      <c r="I17" s="2">
        <f t="shared" si="0"/>
        <v>1140987</v>
      </c>
      <c r="J17" s="2">
        <f t="shared" si="1"/>
        <v>0</v>
      </c>
    </row>
    <row r="18" spans="1:10" x14ac:dyDescent="0.25">
      <c r="A18" s="6">
        <v>5</v>
      </c>
      <c r="B18" s="7">
        <v>44718</v>
      </c>
      <c r="C18" s="8" t="s">
        <v>64</v>
      </c>
      <c r="D18" s="8" t="s">
        <v>43</v>
      </c>
      <c r="E18" s="9">
        <v>1358808</v>
      </c>
      <c r="F18" s="9">
        <v>122293</v>
      </c>
      <c r="G18" s="9">
        <v>98921</v>
      </c>
      <c r="H18" s="9">
        <v>1335436</v>
      </c>
      <c r="I18" s="2">
        <f t="shared" si="0"/>
        <v>1335436</v>
      </c>
      <c r="J18" s="2">
        <f t="shared" si="1"/>
        <v>0</v>
      </c>
    </row>
    <row r="19" spans="1:10" x14ac:dyDescent="0.25">
      <c r="A19" s="6">
        <v>6</v>
      </c>
      <c r="B19" s="7">
        <v>44718</v>
      </c>
      <c r="C19" s="8" t="s">
        <v>59</v>
      </c>
      <c r="D19" s="8" t="s">
        <v>48</v>
      </c>
      <c r="E19" s="9">
        <v>1223893</v>
      </c>
      <c r="F19" s="9">
        <v>110150</v>
      </c>
      <c r="G19" s="9">
        <v>89099</v>
      </c>
      <c r="H19" s="9">
        <v>1202842</v>
      </c>
      <c r="I19" s="2">
        <f t="shared" si="0"/>
        <v>1202842</v>
      </c>
      <c r="J19" s="2">
        <f t="shared" si="1"/>
        <v>0</v>
      </c>
    </row>
    <row r="20" spans="1:10" x14ac:dyDescent="0.25">
      <c r="A20" s="6">
        <v>7</v>
      </c>
      <c r="B20" s="7">
        <v>44718</v>
      </c>
      <c r="C20" s="8" t="s">
        <v>64</v>
      </c>
      <c r="D20" s="8" t="s">
        <v>4</v>
      </c>
      <c r="E20" s="9">
        <v>1140839</v>
      </c>
      <c r="F20" s="9">
        <v>102675</v>
      </c>
      <c r="G20" s="9">
        <v>83053</v>
      </c>
      <c r="H20" s="9">
        <v>1121217</v>
      </c>
      <c r="I20" s="2">
        <f t="shared" si="0"/>
        <v>1121217</v>
      </c>
      <c r="J20" s="2">
        <f t="shared" si="1"/>
        <v>0</v>
      </c>
    </row>
    <row r="21" spans="1:10" x14ac:dyDescent="0.25">
      <c r="A21" s="6">
        <v>8</v>
      </c>
      <c r="B21" s="7">
        <v>44718</v>
      </c>
      <c r="C21" s="8" t="s">
        <v>64</v>
      </c>
      <c r="D21" s="8" t="s">
        <v>66</v>
      </c>
      <c r="E21" s="9">
        <v>1282293</v>
      </c>
      <c r="F21" s="9">
        <v>115407</v>
      </c>
      <c r="G21" s="9">
        <v>93351</v>
      </c>
      <c r="H21" s="9">
        <v>1260237</v>
      </c>
      <c r="I21" s="2">
        <f t="shared" si="0"/>
        <v>1260237</v>
      </c>
      <c r="J21" s="2">
        <f t="shared" si="1"/>
        <v>0</v>
      </c>
    </row>
    <row r="22" spans="1:10" x14ac:dyDescent="0.25">
      <c r="A22" s="6">
        <v>9</v>
      </c>
      <c r="B22" s="7">
        <v>44718</v>
      </c>
      <c r="C22" s="8" t="s">
        <v>64</v>
      </c>
      <c r="D22" s="8" t="s">
        <v>116</v>
      </c>
      <c r="E22" s="9">
        <v>1133731</v>
      </c>
      <c r="F22" s="9">
        <v>102036</v>
      </c>
      <c r="G22" s="9">
        <v>82536</v>
      </c>
      <c r="H22" s="9">
        <v>1114231</v>
      </c>
      <c r="I22" s="2">
        <f t="shared" si="0"/>
        <v>1114231</v>
      </c>
      <c r="J22" s="2">
        <f t="shared" si="1"/>
        <v>0</v>
      </c>
    </row>
    <row r="23" spans="1:10" x14ac:dyDescent="0.25">
      <c r="A23" s="6">
        <v>10</v>
      </c>
      <c r="B23" s="7">
        <v>44718</v>
      </c>
      <c r="C23" s="8" t="s">
        <v>64</v>
      </c>
      <c r="D23" s="8" t="s">
        <v>82</v>
      </c>
      <c r="E23" s="9">
        <v>1130124</v>
      </c>
      <c r="F23" s="9">
        <v>101713</v>
      </c>
      <c r="G23" s="9">
        <v>82273</v>
      </c>
      <c r="H23" s="9">
        <v>1110684</v>
      </c>
      <c r="I23" s="2">
        <f t="shared" si="0"/>
        <v>1110684</v>
      </c>
      <c r="J23" s="2">
        <f t="shared" si="1"/>
        <v>0</v>
      </c>
    </row>
    <row r="24" spans="1:10" x14ac:dyDescent="0.25">
      <c r="A24" s="6">
        <v>11</v>
      </c>
      <c r="B24" s="7">
        <v>44718</v>
      </c>
      <c r="C24" s="8" t="s">
        <v>64</v>
      </c>
      <c r="D24" s="8" t="s">
        <v>67</v>
      </c>
      <c r="E24" s="9">
        <v>1116505</v>
      </c>
      <c r="F24" s="9">
        <v>100486</v>
      </c>
      <c r="G24" s="9">
        <v>81282</v>
      </c>
      <c r="H24" s="9">
        <v>1097301</v>
      </c>
      <c r="I24" s="2">
        <f t="shared" si="0"/>
        <v>1097301</v>
      </c>
      <c r="J24" s="2">
        <f t="shared" si="1"/>
        <v>0</v>
      </c>
    </row>
    <row r="25" spans="1:10" x14ac:dyDescent="0.25">
      <c r="A25" s="6">
        <v>12</v>
      </c>
      <c r="B25" s="7">
        <v>44718</v>
      </c>
      <c r="C25" s="8" t="s">
        <v>59</v>
      </c>
      <c r="D25" s="8" t="s">
        <v>42</v>
      </c>
      <c r="E25" s="9">
        <v>1156540</v>
      </c>
      <c r="F25" s="9">
        <v>104089</v>
      </c>
      <c r="G25" s="9">
        <v>84196</v>
      </c>
      <c r="H25" s="9">
        <v>1136647</v>
      </c>
      <c r="I25" s="2">
        <f t="shared" si="0"/>
        <v>1136647</v>
      </c>
      <c r="J25" s="2">
        <f t="shared" si="1"/>
        <v>0</v>
      </c>
    </row>
    <row r="26" spans="1:10" x14ac:dyDescent="0.25">
      <c r="A26" s="6">
        <v>13</v>
      </c>
      <c r="B26" s="7">
        <v>44718</v>
      </c>
      <c r="C26" s="8" t="s">
        <v>64</v>
      </c>
      <c r="D26" s="8" t="s">
        <v>49</v>
      </c>
      <c r="E26" s="9">
        <v>1105808</v>
      </c>
      <c r="F26" s="9">
        <v>99523</v>
      </c>
      <c r="G26" s="9">
        <v>80503</v>
      </c>
      <c r="H26" s="9">
        <v>1086788</v>
      </c>
      <c r="I26" s="2">
        <f t="shared" si="0"/>
        <v>1086788</v>
      </c>
      <c r="J26" s="2">
        <f t="shared" si="1"/>
        <v>0</v>
      </c>
    </row>
    <row r="27" spans="1:10" x14ac:dyDescent="0.25">
      <c r="A27" s="6">
        <v>14</v>
      </c>
      <c r="B27" s="7">
        <v>44718</v>
      </c>
      <c r="C27" s="8" t="s">
        <v>64</v>
      </c>
      <c r="D27" s="8" t="s">
        <v>17</v>
      </c>
      <c r="E27" s="9">
        <v>1139616</v>
      </c>
      <c r="F27" s="9">
        <v>102566</v>
      </c>
      <c r="G27" s="9">
        <v>82964</v>
      </c>
      <c r="H27" s="9">
        <v>1120014</v>
      </c>
      <c r="I27" s="2">
        <f t="shared" si="0"/>
        <v>1120014</v>
      </c>
      <c r="J27" s="2">
        <f t="shared" si="1"/>
        <v>0</v>
      </c>
    </row>
    <row r="28" spans="1:10" x14ac:dyDescent="0.25">
      <c r="A28" s="6">
        <v>15</v>
      </c>
      <c r="B28" s="7">
        <v>44718</v>
      </c>
      <c r="C28" s="8" t="s">
        <v>59</v>
      </c>
      <c r="D28" s="8" t="s">
        <v>72</v>
      </c>
      <c r="E28" s="9">
        <v>1205612</v>
      </c>
      <c r="F28" s="9">
        <v>108506</v>
      </c>
      <c r="G28" s="9">
        <v>87768</v>
      </c>
      <c r="H28" s="9">
        <v>1184874</v>
      </c>
      <c r="I28" s="2">
        <f t="shared" si="0"/>
        <v>1184874</v>
      </c>
      <c r="J28" s="2">
        <f t="shared" si="1"/>
        <v>0</v>
      </c>
    </row>
    <row r="29" spans="1:10" x14ac:dyDescent="0.25">
      <c r="A29" s="6">
        <v>16</v>
      </c>
      <c r="B29" s="7">
        <v>44718</v>
      </c>
      <c r="C29" s="8" t="s">
        <v>64</v>
      </c>
      <c r="D29" s="8" t="s">
        <v>16</v>
      </c>
      <c r="E29" s="9">
        <v>1476216</v>
      </c>
      <c r="F29" s="9">
        <v>132860</v>
      </c>
      <c r="G29" s="9">
        <v>107468</v>
      </c>
      <c r="H29" s="9">
        <v>1450824</v>
      </c>
      <c r="I29" s="2">
        <f t="shared" si="0"/>
        <v>1450824</v>
      </c>
      <c r="J29" s="2">
        <f t="shared" si="1"/>
        <v>0</v>
      </c>
    </row>
    <row r="30" spans="1:10" x14ac:dyDescent="0.25">
      <c r="A30" s="6">
        <v>17</v>
      </c>
      <c r="B30" s="7">
        <v>44718</v>
      </c>
      <c r="C30" s="8" t="s">
        <v>59</v>
      </c>
      <c r="D30" s="8" t="s">
        <v>65</v>
      </c>
      <c r="E30" s="9">
        <v>1086108</v>
      </c>
      <c r="F30" s="9">
        <v>97751</v>
      </c>
      <c r="G30" s="9">
        <v>79069</v>
      </c>
      <c r="H30" s="9">
        <v>1067426</v>
      </c>
      <c r="I30" s="2">
        <f t="shared" si="0"/>
        <v>1067426</v>
      </c>
      <c r="J30" s="2">
        <f t="shared" si="1"/>
        <v>0</v>
      </c>
    </row>
    <row r="31" spans="1:10" x14ac:dyDescent="0.25">
      <c r="A31" s="6">
        <v>18</v>
      </c>
      <c r="B31" s="7">
        <v>44718</v>
      </c>
      <c r="C31" s="8" t="s">
        <v>59</v>
      </c>
      <c r="D31" s="8" t="s">
        <v>84</v>
      </c>
      <c r="E31" s="9">
        <v>1110048</v>
      </c>
      <c r="F31" s="9">
        <v>99904</v>
      </c>
      <c r="G31" s="9">
        <v>80812</v>
      </c>
      <c r="H31" s="9">
        <v>1090956</v>
      </c>
      <c r="I31" s="2">
        <f t="shared" si="0"/>
        <v>1090956</v>
      </c>
      <c r="J31" s="2">
        <f t="shared" si="1"/>
        <v>0</v>
      </c>
    </row>
    <row r="32" spans="1:10" x14ac:dyDescent="0.25">
      <c r="A32" s="6">
        <v>19</v>
      </c>
      <c r="B32" s="7">
        <v>44718</v>
      </c>
      <c r="C32" s="8" t="s">
        <v>59</v>
      </c>
      <c r="D32" s="8" t="s">
        <v>80</v>
      </c>
      <c r="E32" s="9">
        <v>1139390</v>
      </c>
      <c r="F32" s="9">
        <v>102546</v>
      </c>
      <c r="G32" s="9">
        <v>82948</v>
      </c>
      <c r="H32" s="9">
        <v>1119792</v>
      </c>
      <c r="I32" s="2">
        <f t="shared" si="0"/>
        <v>1119792</v>
      </c>
      <c r="J32" s="2">
        <f t="shared" si="1"/>
        <v>0</v>
      </c>
    </row>
    <row r="33" spans="1:10" x14ac:dyDescent="0.25">
      <c r="A33" s="6">
        <v>20</v>
      </c>
      <c r="B33" s="7">
        <v>44718</v>
      </c>
      <c r="C33" s="8" t="s">
        <v>59</v>
      </c>
      <c r="D33" s="8" t="s">
        <v>117</v>
      </c>
      <c r="E33" s="9">
        <v>926540</v>
      </c>
      <c r="F33" s="9">
        <v>83389</v>
      </c>
      <c r="G33" s="9">
        <v>67452</v>
      </c>
      <c r="H33" s="9">
        <v>910603</v>
      </c>
      <c r="I33" s="2">
        <f t="shared" si="0"/>
        <v>910603</v>
      </c>
      <c r="J33" s="2">
        <f t="shared" si="1"/>
        <v>0</v>
      </c>
    </row>
    <row r="34" spans="1:10" x14ac:dyDescent="0.25">
      <c r="A34" s="6">
        <v>21</v>
      </c>
      <c r="B34" s="7">
        <v>44718</v>
      </c>
      <c r="C34" s="8" t="s">
        <v>64</v>
      </c>
      <c r="D34" s="8" t="s">
        <v>74</v>
      </c>
      <c r="E34" s="9">
        <v>1097523</v>
      </c>
      <c r="F34" s="9">
        <v>98778</v>
      </c>
      <c r="G34" s="9">
        <v>79900</v>
      </c>
      <c r="H34" s="9">
        <v>1078645</v>
      </c>
      <c r="I34" s="2">
        <f t="shared" si="0"/>
        <v>1078645</v>
      </c>
      <c r="J34" s="2">
        <f t="shared" si="1"/>
        <v>0</v>
      </c>
    </row>
    <row r="35" spans="1:10" x14ac:dyDescent="0.25">
      <c r="A35" s="6">
        <v>22</v>
      </c>
      <c r="B35" s="7">
        <v>44718</v>
      </c>
      <c r="C35" s="8" t="s">
        <v>64</v>
      </c>
      <c r="D35" s="8" t="s">
        <v>23</v>
      </c>
      <c r="E35" s="9">
        <v>1070532</v>
      </c>
      <c r="F35" s="9">
        <v>96349</v>
      </c>
      <c r="G35" s="9">
        <v>77935</v>
      </c>
      <c r="H35" s="9">
        <v>1052118</v>
      </c>
      <c r="I35" s="2">
        <f t="shared" si="0"/>
        <v>1052118</v>
      </c>
      <c r="J35" s="2">
        <f t="shared" si="1"/>
        <v>0</v>
      </c>
    </row>
    <row r="36" spans="1:10" x14ac:dyDescent="0.25">
      <c r="A36" s="6">
        <v>23</v>
      </c>
      <c r="B36" s="7">
        <v>44718</v>
      </c>
      <c r="C36" s="8" t="s">
        <v>64</v>
      </c>
      <c r="D36" s="8" t="s">
        <v>77</v>
      </c>
      <c r="E36" s="9">
        <v>1060589</v>
      </c>
      <c r="F36" s="9">
        <v>95453</v>
      </c>
      <c r="G36" s="9">
        <v>77211</v>
      </c>
      <c r="H36" s="9">
        <v>1042347</v>
      </c>
      <c r="I36" s="2">
        <f t="shared" si="0"/>
        <v>1042347</v>
      </c>
      <c r="J36" s="2">
        <f t="shared" si="1"/>
        <v>0</v>
      </c>
    </row>
    <row r="37" spans="1:10" x14ac:dyDescent="0.25">
      <c r="A37" s="6">
        <v>24</v>
      </c>
      <c r="B37" s="7">
        <v>44718</v>
      </c>
      <c r="C37" s="8" t="s">
        <v>64</v>
      </c>
      <c r="D37" s="8" t="s">
        <v>118</v>
      </c>
      <c r="E37" s="9">
        <v>991542</v>
      </c>
      <c r="F37" s="9">
        <v>89239</v>
      </c>
      <c r="G37" s="9">
        <v>72184</v>
      </c>
      <c r="H37" s="9">
        <v>974487</v>
      </c>
      <c r="I37" s="2">
        <f t="shared" si="0"/>
        <v>974487</v>
      </c>
      <c r="J37" s="2">
        <f t="shared" si="1"/>
        <v>0</v>
      </c>
    </row>
    <row r="38" spans="1:10" x14ac:dyDescent="0.25">
      <c r="A38" s="6">
        <v>25</v>
      </c>
      <c r="B38" s="7">
        <v>44718</v>
      </c>
      <c r="C38" s="8" t="s">
        <v>64</v>
      </c>
      <c r="D38" s="8" t="s">
        <v>54</v>
      </c>
      <c r="E38" s="9">
        <v>2048821</v>
      </c>
      <c r="F38" s="9">
        <v>184394</v>
      </c>
      <c r="G38" s="9">
        <v>149154</v>
      </c>
      <c r="H38" s="9">
        <v>2013581</v>
      </c>
      <c r="I38" s="2">
        <f t="shared" si="0"/>
        <v>2013581</v>
      </c>
      <c r="J38" s="2">
        <f t="shared" si="1"/>
        <v>0</v>
      </c>
    </row>
    <row r="39" spans="1:10" x14ac:dyDescent="0.25">
      <c r="A39" s="6">
        <v>26</v>
      </c>
      <c r="B39" s="7">
        <v>44718</v>
      </c>
      <c r="C39" s="8" t="s">
        <v>59</v>
      </c>
      <c r="D39" s="8" t="s">
        <v>96</v>
      </c>
      <c r="E39" s="9">
        <v>1228284</v>
      </c>
      <c r="F39" s="9">
        <v>110547</v>
      </c>
      <c r="G39" s="9">
        <v>89419</v>
      </c>
      <c r="H39" s="9">
        <v>1207156</v>
      </c>
      <c r="I39" s="2">
        <f t="shared" si="0"/>
        <v>1207156</v>
      </c>
      <c r="J39" s="2">
        <f t="shared" si="1"/>
        <v>0</v>
      </c>
    </row>
    <row r="40" spans="1:10" x14ac:dyDescent="0.25">
      <c r="A40" s="6">
        <v>27</v>
      </c>
      <c r="B40" s="7">
        <v>44718</v>
      </c>
      <c r="C40" s="8" t="s">
        <v>64</v>
      </c>
      <c r="D40" s="8" t="s">
        <v>40</v>
      </c>
      <c r="E40" s="9">
        <v>1111089</v>
      </c>
      <c r="F40" s="9">
        <v>99998</v>
      </c>
      <c r="G40" s="9">
        <v>80887</v>
      </c>
      <c r="H40" s="9">
        <v>1091978</v>
      </c>
      <c r="I40" s="2">
        <f t="shared" si="0"/>
        <v>1091978</v>
      </c>
      <c r="J40" s="2">
        <f t="shared" si="1"/>
        <v>0</v>
      </c>
    </row>
    <row r="41" spans="1:10" x14ac:dyDescent="0.25">
      <c r="A41" s="6">
        <v>28</v>
      </c>
      <c r="B41" s="7">
        <v>44718</v>
      </c>
      <c r="C41" s="8" t="s">
        <v>64</v>
      </c>
      <c r="D41" s="8" t="s">
        <v>35</v>
      </c>
      <c r="E41" s="9">
        <v>936510</v>
      </c>
      <c r="F41" s="9">
        <v>84287</v>
      </c>
      <c r="G41" s="9">
        <v>68178</v>
      </c>
      <c r="H41" s="9">
        <v>920401</v>
      </c>
      <c r="I41" s="2">
        <f t="shared" si="0"/>
        <v>920401</v>
      </c>
      <c r="J41" s="2">
        <f t="shared" si="1"/>
        <v>0</v>
      </c>
    </row>
    <row r="42" spans="1:10" x14ac:dyDescent="0.25">
      <c r="A42" s="6">
        <v>29</v>
      </c>
      <c r="B42" s="7">
        <v>44718</v>
      </c>
      <c r="C42" s="8" t="s">
        <v>64</v>
      </c>
      <c r="D42" s="8" t="s">
        <v>31</v>
      </c>
      <c r="E42" s="9">
        <v>1121727</v>
      </c>
      <c r="F42" s="9">
        <v>100956</v>
      </c>
      <c r="G42" s="9">
        <v>81662</v>
      </c>
      <c r="H42" s="9">
        <v>1102433</v>
      </c>
      <c r="I42" s="2">
        <f t="shared" si="0"/>
        <v>1102433</v>
      </c>
      <c r="J42" s="2">
        <f t="shared" si="1"/>
        <v>0</v>
      </c>
    </row>
    <row r="43" spans="1:10" x14ac:dyDescent="0.25">
      <c r="A43" s="6">
        <v>30</v>
      </c>
      <c r="B43" s="7">
        <v>44718</v>
      </c>
      <c r="C43" s="8" t="s">
        <v>59</v>
      </c>
      <c r="D43" s="18" t="s">
        <v>18</v>
      </c>
      <c r="E43" s="19">
        <v>788028</v>
      </c>
      <c r="F43" s="19">
        <v>70923</v>
      </c>
      <c r="G43" s="19">
        <v>57368</v>
      </c>
      <c r="H43" s="19">
        <v>774473</v>
      </c>
      <c r="I43" s="2">
        <f t="shared" si="0"/>
        <v>774473</v>
      </c>
      <c r="J43" s="2">
        <f t="shared" si="1"/>
        <v>0</v>
      </c>
    </row>
    <row r="44" spans="1:10" x14ac:dyDescent="0.25">
      <c r="A44" s="6">
        <v>31</v>
      </c>
      <c r="B44" s="7">
        <v>44718</v>
      </c>
      <c r="C44" s="8" t="s">
        <v>59</v>
      </c>
      <c r="D44" s="8" t="s">
        <v>41</v>
      </c>
      <c r="E44" s="9">
        <v>1111739</v>
      </c>
      <c r="F44" s="9">
        <v>100057</v>
      </c>
      <c r="G44" s="9">
        <v>80935</v>
      </c>
      <c r="H44" s="9">
        <v>1092617</v>
      </c>
      <c r="I44" s="2">
        <f t="shared" si="0"/>
        <v>1092617</v>
      </c>
      <c r="J44" s="2">
        <f t="shared" si="1"/>
        <v>0</v>
      </c>
    </row>
    <row r="45" spans="1:10" x14ac:dyDescent="0.25">
      <c r="A45" s="6">
        <v>32</v>
      </c>
      <c r="B45" s="7">
        <v>44718</v>
      </c>
      <c r="C45" s="8" t="s">
        <v>59</v>
      </c>
      <c r="D45" s="18" t="s">
        <v>14</v>
      </c>
      <c r="E45" s="19">
        <v>1089390</v>
      </c>
      <c r="F45" s="19">
        <v>98045</v>
      </c>
      <c r="G45" s="19">
        <v>79308</v>
      </c>
      <c r="H45" s="19">
        <v>1070653</v>
      </c>
      <c r="I45" s="2">
        <f t="shared" si="0"/>
        <v>1070653</v>
      </c>
      <c r="J45" s="2">
        <f t="shared" si="1"/>
        <v>0</v>
      </c>
    </row>
    <row r="46" spans="1:10" x14ac:dyDescent="0.25">
      <c r="A46" s="6">
        <v>33</v>
      </c>
      <c r="B46" s="7">
        <v>44718</v>
      </c>
      <c r="C46" s="8" t="s">
        <v>64</v>
      </c>
      <c r="D46" s="8" t="s">
        <v>0</v>
      </c>
      <c r="E46" s="9">
        <v>1207040</v>
      </c>
      <c r="F46" s="9">
        <v>108634</v>
      </c>
      <c r="G46" s="9">
        <v>87872</v>
      </c>
      <c r="H46" s="9">
        <v>1186278</v>
      </c>
      <c r="I46" s="2">
        <f t="shared" si="0"/>
        <v>1186278</v>
      </c>
      <c r="J46" s="2">
        <f t="shared" si="1"/>
        <v>0</v>
      </c>
    </row>
    <row r="47" spans="1:10" x14ac:dyDescent="0.25">
      <c r="A47" s="6">
        <v>34</v>
      </c>
      <c r="B47" s="7">
        <v>44718</v>
      </c>
      <c r="C47" s="8" t="s">
        <v>64</v>
      </c>
      <c r="D47" s="8" t="s">
        <v>10</v>
      </c>
      <c r="E47" s="9">
        <v>884604</v>
      </c>
      <c r="F47" s="9">
        <v>79614</v>
      </c>
      <c r="G47" s="9">
        <v>64399</v>
      </c>
      <c r="H47" s="9">
        <v>869389</v>
      </c>
      <c r="I47" s="2">
        <f t="shared" si="0"/>
        <v>869389</v>
      </c>
      <c r="J47" s="2">
        <f t="shared" si="1"/>
        <v>0</v>
      </c>
    </row>
    <row r="48" spans="1:10" x14ac:dyDescent="0.25">
      <c r="A48" s="6">
        <v>35</v>
      </c>
      <c r="B48" s="7">
        <v>44718</v>
      </c>
      <c r="C48" s="8" t="s">
        <v>64</v>
      </c>
      <c r="D48" s="8" t="s">
        <v>60</v>
      </c>
      <c r="E48" s="9">
        <v>3014775</v>
      </c>
      <c r="F48" s="9">
        <v>271330</v>
      </c>
      <c r="G48" s="9">
        <v>219476</v>
      </c>
      <c r="H48" s="9">
        <v>2962921</v>
      </c>
      <c r="I48" s="2">
        <f t="shared" si="0"/>
        <v>2962921</v>
      </c>
      <c r="J48" s="2">
        <f t="shared" si="1"/>
        <v>0</v>
      </c>
    </row>
    <row r="49" spans="1:10" x14ac:dyDescent="0.25">
      <c r="A49" s="6">
        <v>36</v>
      </c>
      <c r="B49" s="7">
        <v>44718</v>
      </c>
      <c r="C49" s="8" t="s">
        <v>64</v>
      </c>
      <c r="D49" s="18" t="s">
        <v>7</v>
      </c>
      <c r="E49" s="19">
        <v>1858622</v>
      </c>
      <c r="F49" s="19">
        <v>167278</v>
      </c>
      <c r="G49" s="19">
        <v>135308</v>
      </c>
      <c r="H49" s="19">
        <v>1826652</v>
      </c>
      <c r="I49" s="2">
        <f t="shared" si="0"/>
        <v>1826652</v>
      </c>
      <c r="J49" s="2">
        <f t="shared" si="1"/>
        <v>0</v>
      </c>
    </row>
    <row r="50" spans="1:10" x14ac:dyDescent="0.25">
      <c r="A50" s="6">
        <v>37</v>
      </c>
      <c r="B50" s="7">
        <v>44718</v>
      </c>
      <c r="C50" s="8" t="s">
        <v>59</v>
      </c>
      <c r="D50" s="8" t="s">
        <v>29</v>
      </c>
      <c r="E50" s="9">
        <v>1221255</v>
      </c>
      <c r="F50" s="9">
        <v>109914</v>
      </c>
      <c r="G50" s="9">
        <v>88907</v>
      </c>
      <c r="H50" s="9">
        <v>1200248</v>
      </c>
      <c r="I50" s="2">
        <f t="shared" si="0"/>
        <v>1200248</v>
      </c>
      <c r="J50" s="2">
        <f t="shared" si="1"/>
        <v>0</v>
      </c>
    </row>
    <row r="51" spans="1:10" x14ac:dyDescent="0.25">
      <c r="A51" s="6">
        <v>38</v>
      </c>
      <c r="B51" s="7">
        <v>44718</v>
      </c>
      <c r="C51" s="8" t="s">
        <v>64</v>
      </c>
      <c r="D51" s="8" t="s">
        <v>119</v>
      </c>
      <c r="E51" s="9">
        <v>1188430</v>
      </c>
      <c r="F51" s="9">
        <v>106958</v>
      </c>
      <c r="G51" s="9">
        <v>86518</v>
      </c>
      <c r="H51" s="9">
        <v>1167990</v>
      </c>
      <c r="I51" s="2">
        <f t="shared" si="0"/>
        <v>1167990</v>
      </c>
      <c r="J51" s="2">
        <f t="shared" si="1"/>
        <v>0</v>
      </c>
    </row>
    <row r="52" spans="1:10" x14ac:dyDescent="0.25">
      <c r="A52" s="6">
        <v>39</v>
      </c>
      <c r="B52" s="7">
        <v>44718</v>
      </c>
      <c r="C52" s="8" t="s">
        <v>64</v>
      </c>
      <c r="D52" s="8" t="s">
        <v>88</v>
      </c>
      <c r="E52" s="9">
        <v>1374415</v>
      </c>
      <c r="F52" s="9">
        <v>123697</v>
      </c>
      <c r="G52" s="9">
        <v>100057</v>
      </c>
      <c r="H52" s="9">
        <v>1350775</v>
      </c>
      <c r="I52" s="2">
        <f t="shared" si="0"/>
        <v>1350775</v>
      </c>
      <c r="J52" s="2">
        <f t="shared" si="1"/>
        <v>0</v>
      </c>
    </row>
    <row r="53" spans="1:10" x14ac:dyDescent="0.25">
      <c r="A53" s="6">
        <v>40</v>
      </c>
      <c r="B53" s="7">
        <v>44718</v>
      </c>
      <c r="C53" s="8" t="s">
        <v>64</v>
      </c>
      <c r="D53" s="8" t="s">
        <v>120</v>
      </c>
      <c r="E53" s="9">
        <v>1244373</v>
      </c>
      <c r="F53" s="9">
        <v>111995</v>
      </c>
      <c r="G53" s="9">
        <v>90590</v>
      </c>
      <c r="H53" s="9">
        <v>1222968</v>
      </c>
      <c r="I53" s="2">
        <f t="shared" si="0"/>
        <v>1222968</v>
      </c>
      <c r="J53" s="2">
        <f t="shared" si="1"/>
        <v>0</v>
      </c>
    </row>
    <row r="54" spans="1:10" x14ac:dyDescent="0.25">
      <c r="A54" s="6">
        <v>41</v>
      </c>
      <c r="B54" s="7">
        <v>44718</v>
      </c>
      <c r="C54" s="8" t="s">
        <v>64</v>
      </c>
      <c r="D54" s="8" t="s">
        <v>30</v>
      </c>
      <c r="E54" s="9">
        <v>1117668</v>
      </c>
      <c r="F54" s="9">
        <v>100590</v>
      </c>
      <c r="G54" s="9">
        <v>81366</v>
      </c>
      <c r="H54" s="9">
        <v>1098444</v>
      </c>
      <c r="I54" s="2">
        <f t="shared" si="0"/>
        <v>1098444</v>
      </c>
      <c r="J54" s="2">
        <f t="shared" si="1"/>
        <v>0</v>
      </c>
    </row>
    <row r="55" spans="1:10" x14ac:dyDescent="0.25">
      <c r="A55" s="6">
        <v>42</v>
      </c>
      <c r="B55" s="7">
        <v>44718</v>
      </c>
      <c r="C55" s="8" t="s">
        <v>59</v>
      </c>
      <c r="D55" s="8" t="s">
        <v>22</v>
      </c>
      <c r="E55" s="9">
        <v>993578</v>
      </c>
      <c r="F55" s="9">
        <v>89422</v>
      </c>
      <c r="G55" s="9">
        <v>72332</v>
      </c>
      <c r="H55" s="9">
        <v>976488</v>
      </c>
      <c r="I55" s="2">
        <f t="shared" si="0"/>
        <v>976488</v>
      </c>
      <c r="J55" s="2">
        <f t="shared" si="1"/>
        <v>0</v>
      </c>
    </row>
    <row r="56" spans="1:10" x14ac:dyDescent="0.25">
      <c r="A56" s="6">
        <v>43</v>
      </c>
      <c r="B56" s="7">
        <v>44718</v>
      </c>
      <c r="C56" s="8" t="s">
        <v>64</v>
      </c>
      <c r="D56" s="8" t="s">
        <v>38</v>
      </c>
      <c r="E56" s="9">
        <v>1114974</v>
      </c>
      <c r="F56" s="9">
        <v>100349</v>
      </c>
      <c r="G56" s="9">
        <v>81170</v>
      </c>
      <c r="H56" s="9">
        <v>1095795</v>
      </c>
      <c r="I56" s="2">
        <f t="shared" si="0"/>
        <v>1095795</v>
      </c>
      <c r="J56" s="2">
        <f t="shared" si="1"/>
        <v>0</v>
      </c>
    </row>
    <row r="57" spans="1:10" x14ac:dyDescent="0.25">
      <c r="A57" s="6">
        <v>44</v>
      </c>
      <c r="B57" s="7">
        <v>44718</v>
      </c>
      <c r="C57" s="8" t="s">
        <v>64</v>
      </c>
      <c r="D57" s="8" t="s">
        <v>57</v>
      </c>
      <c r="E57" s="9">
        <v>1212624</v>
      </c>
      <c r="F57" s="9">
        <v>109137</v>
      </c>
      <c r="G57" s="9">
        <v>88279</v>
      </c>
      <c r="H57" s="9">
        <v>1191766</v>
      </c>
      <c r="I57" s="2">
        <f t="shared" si="0"/>
        <v>1191766</v>
      </c>
      <c r="J57" s="2">
        <f t="shared" si="1"/>
        <v>0</v>
      </c>
    </row>
    <row r="58" spans="1:10" x14ac:dyDescent="0.25">
      <c r="A58" s="6">
        <v>45</v>
      </c>
      <c r="B58" s="7">
        <v>44719</v>
      </c>
      <c r="C58" s="8" t="s">
        <v>64</v>
      </c>
      <c r="D58" s="8" t="s">
        <v>53</v>
      </c>
      <c r="E58" s="9">
        <v>1454396</v>
      </c>
      <c r="F58" s="9">
        <v>130895</v>
      </c>
      <c r="G58" s="9">
        <v>105880</v>
      </c>
      <c r="H58" s="9">
        <v>1429381</v>
      </c>
      <c r="I58" s="2">
        <f t="shared" si="0"/>
        <v>1429381</v>
      </c>
      <c r="J58" s="2">
        <f t="shared" si="1"/>
        <v>0</v>
      </c>
    </row>
    <row r="59" spans="1:10" x14ac:dyDescent="0.25">
      <c r="A59" s="6">
        <v>46</v>
      </c>
      <c r="B59" s="7">
        <v>44719</v>
      </c>
      <c r="C59" s="8" t="s">
        <v>64</v>
      </c>
      <c r="D59" s="8" t="s">
        <v>9</v>
      </c>
      <c r="E59" s="9">
        <v>926540</v>
      </c>
      <c r="F59" s="9">
        <v>83389</v>
      </c>
      <c r="G59" s="9">
        <v>67452</v>
      </c>
      <c r="H59" s="9">
        <v>910603</v>
      </c>
      <c r="I59" s="2">
        <f t="shared" si="0"/>
        <v>910603</v>
      </c>
      <c r="J59" s="2">
        <f t="shared" si="1"/>
        <v>0</v>
      </c>
    </row>
    <row r="60" spans="1:10" x14ac:dyDescent="0.25">
      <c r="A60" s="6">
        <v>47</v>
      </c>
      <c r="B60" s="7">
        <v>44719</v>
      </c>
      <c r="C60" s="8" t="s">
        <v>64</v>
      </c>
      <c r="D60" s="18" t="s">
        <v>94</v>
      </c>
      <c r="E60" s="19">
        <v>943584</v>
      </c>
      <c r="F60" s="19">
        <v>84924</v>
      </c>
      <c r="G60" s="19">
        <v>68693</v>
      </c>
      <c r="H60" s="19">
        <v>927353</v>
      </c>
      <c r="I60" s="2">
        <f t="shared" si="0"/>
        <v>927353</v>
      </c>
      <c r="J60" s="2">
        <f t="shared" si="1"/>
        <v>0</v>
      </c>
    </row>
    <row r="61" spans="1:10" x14ac:dyDescent="0.25">
      <c r="A61" s="6">
        <v>48</v>
      </c>
      <c r="B61" s="7">
        <v>44719</v>
      </c>
      <c r="C61" s="8" t="s">
        <v>64</v>
      </c>
      <c r="D61" s="8" t="s">
        <v>13</v>
      </c>
      <c r="E61" s="9">
        <v>1241520</v>
      </c>
      <c r="F61" s="9">
        <v>111738</v>
      </c>
      <c r="G61" s="9">
        <v>90383</v>
      </c>
      <c r="H61" s="9">
        <v>1220165</v>
      </c>
      <c r="I61" s="2">
        <f t="shared" si="0"/>
        <v>1220165</v>
      </c>
      <c r="J61" s="2">
        <f t="shared" si="1"/>
        <v>0</v>
      </c>
    </row>
    <row r="62" spans="1:10" x14ac:dyDescent="0.25">
      <c r="A62" s="6">
        <v>49</v>
      </c>
      <c r="B62" s="7">
        <v>44727</v>
      </c>
      <c r="C62" s="8" t="s">
        <v>64</v>
      </c>
      <c r="D62" s="8" t="s">
        <v>89</v>
      </c>
      <c r="E62" s="9">
        <v>1355792</v>
      </c>
      <c r="F62" s="9">
        <v>122021</v>
      </c>
      <c r="G62" s="9">
        <v>98702</v>
      </c>
      <c r="H62" s="9">
        <v>1332473</v>
      </c>
      <c r="I62" s="2">
        <f t="shared" si="0"/>
        <v>1332473</v>
      </c>
      <c r="J62" s="2">
        <f t="shared" si="1"/>
        <v>0</v>
      </c>
    </row>
    <row r="63" spans="1:10" x14ac:dyDescent="0.25">
      <c r="A63" s="6">
        <v>50</v>
      </c>
      <c r="B63" s="7">
        <v>44727</v>
      </c>
      <c r="C63" s="8" t="s">
        <v>64</v>
      </c>
      <c r="D63" s="8" t="s">
        <v>6</v>
      </c>
      <c r="E63" s="9">
        <v>1114020</v>
      </c>
      <c r="F63" s="9">
        <v>100262</v>
      </c>
      <c r="G63" s="9">
        <v>81101</v>
      </c>
      <c r="H63" s="9">
        <v>1094859</v>
      </c>
      <c r="I63" s="2">
        <f t="shared" si="0"/>
        <v>1094859</v>
      </c>
      <c r="J63" s="2">
        <f t="shared" si="1"/>
        <v>0</v>
      </c>
    </row>
    <row r="64" spans="1:10" x14ac:dyDescent="0.25">
      <c r="A64" s="6">
        <v>51</v>
      </c>
      <c r="B64" s="7">
        <v>44727</v>
      </c>
      <c r="C64" s="8" t="s">
        <v>64</v>
      </c>
      <c r="D64" s="8" t="s">
        <v>100</v>
      </c>
      <c r="E64" s="9">
        <v>1045170</v>
      </c>
      <c r="F64" s="9">
        <v>94065</v>
      </c>
      <c r="G64" s="9">
        <v>76088</v>
      </c>
      <c r="H64" s="9">
        <v>1027193</v>
      </c>
      <c r="I64" s="2">
        <f t="shared" si="0"/>
        <v>1027193</v>
      </c>
      <c r="J64" s="2">
        <f t="shared" si="1"/>
        <v>0</v>
      </c>
    </row>
    <row r="65" spans="1:10" x14ac:dyDescent="0.25">
      <c r="A65" s="6">
        <v>52</v>
      </c>
      <c r="B65" s="7">
        <v>44727</v>
      </c>
      <c r="C65" s="8" t="s">
        <v>64</v>
      </c>
      <c r="D65" s="8" t="s">
        <v>85</v>
      </c>
      <c r="E65" s="9">
        <v>1372049</v>
      </c>
      <c r="F65" s="9">
        <v>123485</v>
      </c>
      <c r="G65" s="9">
        <v>99885</v>
      </c>
      <c r="H65" s="9">
        <v>1348449</v>
      </c>
      <c r="I65" s="2">
        <f t="shared" si="0"/>
        <v>1348449</v>
      </c>
      <c r="J65" s="2">
        <f t="shared" si="1"/>
        <v>0</v>
      </c>
    </row>
    <row r="66" spans="1:10" x14ac:dyDescent="0.25">
      <c r="A66" s="6">
        <v>53</v>
      </c>
      <c r="B66" s="7">
        <v>44727</v>
      </c>
      <c r="C66" s="8" t="s">
        <v>64</v>
      </c>
      <c r="D66" s="8" t="s">
        <v>47</v>
      </c>
      <c r="E66" s="9">
        <v>1052098</v>
      </c>
      <c r="F66" s="9">
        <v>94690</v>
      </c>
      <c r="G66" s="9">
        <v>76593</v>
      </c>
      <c r="H66" s="9">
        <v>1034001</v>
      </c>
      <c r="I66" s="2">
        <f t="shared" si="0"/>
        <v>1034001</v>
      </c>
      <c r="J66" s="2">
        <f t="shared" si="1"/>
        <v>0</v>
      </c>
    </row>
    <row r="67" spans="1:10" x14ac:dyDescent="0.25">
      <c r="A67" s="6">
        <v>54</v>
      </c>
      <c r="B67" s="7">
        <v>44727</v>
      </c>
      <c r="C67" s="8" t="s">
        <v>64</v>
      </c>
      <c r="D67" s="8" t="s">
        <v>2</v>
      </c>
      <c r="E67" s="9">
        <v>1014850</v>
      </c>
      <c r="F67" s="9">
        <v>91337</v>
      </c>
      <c r="G67" s="9">
        <v>73881</v>
      </c>
      <c r="H67" s="9">
        <v>997394</v>
      </c>
      <c r="I67" s="2">
        <f t="shared" si="0"/>
        <v>997394</v>
      </c>
      <c r="J67" s="2">
        <f t="shared" si="1"/>
        <v>0</v>
      </c>
    </row>
    <row r="68" spans="1:10" x14ac:dyDescent="0.25">
      <c r="A68" s="6">
        <v>55</v>
      </c>
      <c r="B68" s="7">
        <v>44727</v>
      </c>
      <c r="C68" s="8" t="s">
        <v>64</v>
      </c>
      <c r="D68" s="8" t="s">
        <v>78</v>
      </c>
      <c r="E68" s="9">
        <v>1024149</v>
      </c>
      <c r="F68" s="9">
        <v>92173</v>
      </c>
      <c r="G68" s="9">
        <v>74558</v>
      </c>
      <c r="H68" s="9">
        <v>1006534</v>
      </c>
      <c r="I68" s="2">
        <f t="shared" si="0"/>
        <v>1006534</v>
      </c>
      <c r="J68" s="2">
        <f t="shared" si="1"/>
        <v>0</v>
      </c>
    </row>
    <row r="69" spans="1:10" x14ac:dyDescent="0.25">
      <c r="A69" s="6">
        <v>56</v>
      </c>
      <c r="B69" s="7">
        <v>44727</v>
      </c>
      <c r="C69" s="8" t="s">
        <v>64</v>
      </c>
      <c r="D69" s="8" t="s">
        <v>12</v>
      </c>
      <c r="E69" s="9">
        <v>1347029</v>
      </c>
      <c r="F69" s="9">
        <v>121234</v>
      </c>
      <c r="G69" s="9">
        <v>98064</v>
      </c>
      <c r="H69" s="9">
        <v>1323859</v>
      </c>
      <c r="I69" s="2">
        <f t="shared" si="0"/>
        <v>1323859</v>
      </c>
      <c r="J69" s="2">
        <f t="shared" si="1"/>
        <v>0</v>
      </c>
    </row>
    <row r="70" spans="1:10" x14ac:dyDescent="0.25">
      <c r="A70" s="6">
        <v>57</v>
      </c>
      <c r="B70" s="7">
        <v>44727</v>
      </c>
      <c r="C70" s="8" t="s">
        <v>64</v>
      </c>
      <c r="D70" s="8" t="s">
        <v>45</v>
      </c>
      <c r="E70" s="9">
        <v>1077086</v>
      </c>
      <c r="F70" s="9">
        <v>96938</v>
      </c>
      <c r="G70" s="9">
        <v>78412</v>
      </c>
      <c r="H70" s="9">
        <v>1058560</v>
      </c>
      <c r="I70" s="2">
        <f t="shared" si="0"/>
        <v>1058560</v>
      </c>
      <c r="J70" s="2">
        <f t="shared" si="1"/>
        <v>0</v>
      </c>
    </row>
    <row r="71" spans="1:10" x14ac:dyDescent="0.25">
      <c r="A71" s="6">
        <v>58</v>
      </c>
      <c r="B71" s="7">
        <v>44727</v>
      </c>
      <c r="C71" s="8" t="s">
        <v>64</v>
      </c>
      <c r="D71" s="8" t="s">
        <v>11</v>
      </c>
      <c r="E71" s="9">
        <v>1017720</v>
      </c>
      <c r="F71" s="9">
        <v>91596</v>
      </c>
      <c r="G71" s="9">
        <v>74090</v>
      </c>
      <c r="H71" s="9">
        <v>1000214</v>
      </c>
      <c r="I71" s="2">
        <f t="shared" si="0"/>
        <v>1000214</v>
      </c>
      <c r="J71" s="2">
        <f t="shared" si="1"/>
        <v>0</v>
      </c>
    </row>
    <row r="72" spans="1:10" x14ac:dyDescent="0.25">
      <c r="A72" s="6">
        <v>59</v>
      </c>
      <c r="B72" s="7">
        <v>44727</v>
      </c>
      <c r="C72" s="8" t="s">
        <v>64</v>
      </c>
      <c r="D72" s="8" t="s">
        <v>26</v>
      </c>
      <c r="E72" s="19">
        <v>2615374</v>
      </c>
      <c r="F72" s="19">
        <v>235385</v>
      </c>
      <c r="G72" s="19">
        <v>190399</v>
      </c>
      <c r="H72" s="19">
        <v>2570388</v>
      </c>
      <c r="I72" s="2">
        <f t="shared" si="0"/>
        <v>2570388</v>
      </c>
      <c r="J72" s="2">
        <f t="shared" si="1"/>
        <v>0</v>
      </c>
    </row>
    <row r="73" spans="1:10" x14ac:dyDescent="0.25">
      <c r="A73" s="6">
        <v>60</v>
      </c>
      <c r="B73" s="7">
        <v>44727</v>
      </c>
      <c r="C73" s="8" t="s">
        <v>64</v>
      </c>
      <c r="D73" s="8" t="s">
        <v>62</v>
      </c>
      <c r="E73" s="9">
        <v>1016862</v>
      </c>
      <c r="F73" s="9">
        <v>91518</v>
      </c>
      <c r="G73" s="9">
        <v>74028</v>
      </c>
      <c r="H73" s="9">
        <v>999372</v>
      </c>
      <c r="I73" s="2">
        <f t="shared" si="0"/>
        <v>999372</v>
      </c>
      <c r="J73" s="2">
        <f t="shared" si="1"/>
        <v>0</v>
      </c>
    </row>
    <row r="74" spans="1:10" x14ac:dyDescent="0.25">
      <c r="A74" s="6">
        <v>61</v>
      </c>
      <c r="B74" s="7">
        <v>44727</v>
      </c>
      <c r="C74" s="8" t="s">
        <v>64</v>
      </c>
      <c r="D74" s="8" t="s">
        <v>24</v>
      </c>
      <c r="E74" s="9">
        <v>1116664</v>
      </c>
      <c r="F74" s="9">
        <v>100499</v>
      </c>
      <c r="G74" s="9">
        <v>81293</v>
      </c>
      <c r="H74" s="9">
        <v>1097458</v>
      </c>
      <c r="I74" s="2">
        <f t="shared" si="0"/>
        <v>1097458</v>
      </c>
      <c r="J74" s="2">
        <f t="shared" si="1"/>
        <v>0</v>
      </c>
    </row>
    <row r="75" spans="1:10" x14ac:dyDescent="0.25">
      <c r="A75" s="6">
        <v>62</v>
      </c>
      <c r="B75" s="7">
        <v>44727</v>
      </c>
      <c r="C75" s="8" t="s">
        <v>64</v>
      </c>
      <c r="D75" s="8" t="s">
        <v>1</v>
      </c>
      <c r="E75" s="9">
        <v>1058067</v>
      </c>
      <c r="F75" s="9">
        <v>95227</v>
      </c>
      <c r="G75" s="9">
        <v>77027</v>
      </c>
      <c r="H75" s="9">
        <v>1039867</v>
      </c>
      <c r="I75" s="2">
        <f t="shared" si="0"/>
        <v>1039867</v>
      </c>
      <c r="J75" s="2">
        <f t="shared" si="1"/>
        <v>0</v>
      </c>
    </row>
    <row r="76" spans="1:10" x14ac:dyDescent="0.25">
      <c r="A76" s="6">
        <v>63</v>
      </c>
      <c r="B76" s="7">
        <v>44727</v>
      </c>
      <c r="C76" s="8" t="s">
        <v>64</v>
      </c>
      <c r="D76" s="8" t="s">
        <v>90</v>
      </c>
      <c r="E76" s="9">
        <v>1758493</v>
      </c>
      <c r="F76" s="9">
        <v>158265</v>
      </c>
      <c r="G76" s="9">
        <v>128018</v>
      </c>
      <c r="H76" s="9">
        <v>1728246</v>
      </c>
      <c r="I76" s="2">
        <f t="shared" si="0"/>
        <v>1728246</v>
      </c>
      <c r="J76" s="2">
        <f t="shared" si="1"/>
        <v>0</v>
      </c>
    </row>
    <row r="77" spans="1:10" x14ac:dyDescent="0.25">
      <c r="A77" s="6">
        <v>64</v>
      </c>
      <c r="B77" s="7">
        <v>44727</v>
      </c>
      <c r="C77" s="8" t="s">
        <v>64</v>
      </c>
      <c r="D77" s="8" t="s">
        <v>103</v>
      </c>
      <c r="E77" s="9">
        <v>1280670</v>
      </c>
      <c r="F77" s="9">
        <v>115262</v>
      </c>
      <c r="G77" s="9">
        <v>93233</v>
      </c>
      <c r="H77" s="9">
        <v>1258641</v>
      </c>
      <c r="I77" s="2">
        <f t="shared" si="0"/>
        <v>1258641</v>
      </c>
      <c r="J77" s="2">
        <f t="shared" si="1"/>
        <v>0</v>
      </c>
    </row>
    <row r="78" spans="1:10" x14ac:dyDescent="0.25">
      <c r="A78" s="6">
        <v>65</v>
      </c>
      <c r="B78" s="7">
        <v>44727</v>
      </c>
      <c r="C78" s="8" t="s">
        <v>64</v>
      </c>
      <c r="D78" s="8" t="s">
        <v>98</v>
      </c>
      <c r="E78" s="9">
        <v>1096454</v>
      </c>
      <c r="F78" s="9">
        <v>98682</v>
      </c>
      <c r="G78" s="9">
        <v>79822</v>
      </c>
      <c r="H78" s="9">
        <v>1077594</v>
      </c>
      <c r="I78" s="2">
        <f t="shared" si="0"/>
        <v>1077594</v>
      </c>
      <c r="J78" s="2">
        <f t="shared" si="1"/>
        <v>0</v>
      </c>
    </row>
    <row r="79" spans="1:10" x14ac:dyDescent="0.25">
      <c r="A79" s="6">
        <v>66</v>
      </c>
      <c r="B79" s="7">
        <v>44727</v>
      </c>
      <c r="C79" s="8" t="s">
        <v>64</v>
      </c>
      <c r="D79" s="8" t="s">
        <v>33</v>
      </c>
      <c r="E79" s="9">
        <v>1770140</v>
      </c>
      <c r="F79" s="9">
        <v>159314</v>
      </c>
      <c r="G79" s="9">
        <v>128866</v>
      </c>
      <c r="H79" s="9">
        <v>1739692</v>
      </c>
      <c r="I79" s="2">
        <f t="shared" ref="I79:I132" si="2">E79-F79+G79</f>
        <v>1739692</v>
      </c>
      <c r="J79" s="2">
        <f t="shared" ref="J79:J132" si="3">H79-I79</f>
        <v>0</v>
      </c>
    </row>
    <row r="80" spans="1:10" x14ac:dyDescent="0.25">
      <c r="A80" s="6">
        <v>67</v>
      </c>
      <c r="B80" s="7">
        <v>44727</v>
      </c>
      <c r="C80" s="8" t="s">
        <v>64</v>
      </c>
      <c r="D80" s="8" t="s">
        <v>20</v>
      </c>
      <c r="E80" s="9">
        <v>1470366</v>
      </c>
      <c r="F80" s="9">
        <v>132334</v>
      </c>
      <c r="G80" s="9">
        <v>107043</v>
      </c>
      <c r="H80" s="9">
        <v>1445075</v>
      </c>
      <c r="I80" s="2">
        <f t="shared" si="2"/>
        <v>1445075</v>
      </c>
      <c r="J80" s="2">
        <f t="shared" si="3"/>
        <v>0</v>
      </c>
    </row>
    <row r="81" spans="1:10" x14ac:dyDescent="0.25">
      <c r="A81" s="6">
        <v>68</v>
      </c>
      <c r="B81" s="7">
        <v>44727</v>
      </c>
      <c r="C81" s="8" t="s">
        <v>64</v>
      </c>
      <c r="D81" s="8" t="s">
        <v>83</v>
      </c>
      <c r="E81" s="9">
        <v>2073936</v>
      </c>
      <c r="F81" s="9">
        <v>186655</v>
      </c>
      <c r="G81" s="9">
        <v>150982</v>
      </c>
      <c r="H81" s="9">
        <v>2038263</v>
      </c>
      <c r="I81" s="2">
        <f t="shared" si="2"/>
        <v>2038263</v>
      </c>
      <c r="J81" s="2">
        <f t="shared" si="3"/>
        <v>0</v>
      </c>
    </row>
    <row r="82" spans="1:10" x14ac:dyDescent="0.25">
      <c r="A82" s="6">
        <v>69</v>
      </c>
      <c r="B82" s="7">
        <v>44727</v>
      </c>
      <c r="C82" s="8" t="s">
        <v>64</v>
      </c>
      <c r="D82" s="8" t="s">
        <v>3</v>
      </c>
      <c r="E82" s="9">
        <v>1180586</v>
      </c>
      <c r="F82" s="9">
        <v>106253</v>
      </c>
      <c r="G82" s="9">
        <v>85947</v>
      </c>
      <c r="H82" s="9">
        <v>1160280</v>
      </c>
      <c r="I82" s="2">
        <f t="shared" si="2"/>
        <v>1160280</v>
      </c>
      <c r="J82" s="2">
        <f t="shared" si="3"/>
        <v>0</v>
      </c>
    </row>
    <row r="83" spans="1:10" x14ac:dyDescent="0.25">
      <c r="A83" s="6">
        <v>70</v>
      </c>
      <c r="B83" s="7">
        <v>44727</v>
      </c>
      <c r="C83" s="8" t="s">
        <v>64</v>
      </c>
      <c r="D83" s="8" t="s">
        <v>21</v>
      </c>
      <c r="E83" s="9">
        <v>1051758</v>
      </c>
      <c r="F83" s="9">
        <v>94658</v>
      </c>
      <c r="G83" s="9">
        <v>76568</v>
      </c>
      <c r="H83" s="9">
        <v>1033668</v>
      </c>
      <c r="I83" s="2">
        <f t="shared" si="2"/>
        <v>1033668</v>
      </c>
      <c r="J83" s="2">
        <f t="shared" si="3"/>
        <v>0</v>
      </c>
    </row>
    <row r="84" spans="1:10" x14ac:dyDescent="0.25">
      <c r="A84" s="6">
        <v>71</v>
      </c>
      <c r="B84" s="7">
        <v>44727</v>
      </c>
      <c r="C84" s="8" t="s">
        <v>64</v>
      </c>
      <c r="D84" s="8" t="s">
        <v>86</v>
      </c>
      <c r="E84" s="9">
        <v>1870906</v>
      </c>
      <c r="F84" s="9">
        <v>168382</v>
      </c>
      <c r="G84" s="9">
        <v>136202</v>
      </c>
      <c r="H84" s="9">
        <v>1838726</v>
      </c>
      <c r="I84" s="2">
        <f t="shared" si="2"/>
        <v>1838726</v>
      </c>
      <c r="J84" s="2">
        <f t="shared" si="3"/>
        <v>0</v>
      </c>
    </row>
    <row r="85" spans="1:10" x14ac:dyDescent="0.25">
      <c r="A85" s="6">
        <v>72</v>
      </c>
      <c r="B85" s="7">
        <v>44727</v>
      </c>
      <c r="C85" s="8" t="s">
        <v>64</v>
      </c>
      <c r="D85" s="8" t="s">
        <v>8</v>
      </c>
      <c r="E85" s="9">
        <v>1010331</v>
      </c>
      <c r="F85" s="9">
        <v>90931</v>
      </c>
      <c r="G85" s="9">
        <v>73552</v>
      </c>
      <c r="H85" s="9">
        <v>992952</v>
      </c>
      <c r="I85" s="2">
        <f t="shared" si="2"/>
        <v>992952</v>
      </c>
      <c r="J85" s="2">
        <f t="shared" si="3"/>
        <v>0</v>
      </c>
    </row>
    <row r="86" spans="1:10" x14ac:dyDescent="0.25">
      <c r="A86" s="6">
        <v>73</v>
      </c>
      <c r="B86" s="7">
        <v>44727</v>
      </c>
      <c r="C86" s="8" t="s">
        <v>64</v>
      </c>
      <c r="D86" s="8" t="s">
        <v>56</v>
      </c>
      <c r="E86" s="9">
        <v>976692</v>
      </c>
      <c r="F86" s="9">
        <v>87903</v>
      </c>
      <c r="G86" s="9">
        <v>71103</v>
      </c>
      <c r="H86" s="9">
        <v>959892</v>
      </c>
      <c r="I86" s="2">
        <f t="shared" si="2"/>
        <v>959892</v>
      </c>
      <c r="J86" s="2">
        <f t="shared" si="3"/>
        <v>0</v>
      </c>
    </row>
    <row r="87" spans="1:10" x14ac:dyDescent="0.25">
      <c r="A87" s="6">
        <v>74</v>
      </c>
      <c r="B87" s="7">
        <v>44727</v>
      </c>
      <c r="C87" s="8" t="s">
        <v>64</v>
      </c>
      <c r="D87" s="8" t="s">
        <v>87</v>
      </c>
      <c r="E87" s="9">
        <v>1052298</v>
      </c>
      <c r="F87" s="9">
        <v>94707</v>
      </c>
      <c r="G87" s="9">
        <v>76607</v>
      </c>
      <c r="H87" s="9">
        <v>1034198</v>
      </c>
      <c r="I87" s="2">
        <f t="shared" si="2"/>
        <v>1034198</v>
      </c>
      <c r="J87" s="2">
        <f t="shared" si="3"/>
        <v>0</v>
      </c>
    </row>
    <row r="88" spans="1:10" x14ac:dyDescent="0.25">
      <c r="A88" s="6">
        <v>75</v>
      </c>
      <c r="B88" s="7">
        <v>44727</v>
      </c>
      <c r="C88" s="8" t="s">
        <v>64</v>
      </c>
      <c r="D88" s="8" t="s">
        <v>91</v>
      </c>
      <c r="E88" s="9">
        <v>1282713</v>
      </c>
      <c r="F88" s="9">
        <v>115445</v>
      </c>
      <c r="G88" s="9">
        <v>93381</v>
      </c>
      <c r="H88" s="9">
        <v>1260649</v>
      </c>
      <c r="I88" s="2">
        <f t="shared" si="2"/>
        <v>1260649</v>
      </c>
      <c r="J88" s="2">
        <f t="shared" si="3"/>
        <v>0</v>
      </c>
    </row>
    <row r="89" spans="1:10" x14ac:dyDescent="0.25">
      <c r="A89" s="6">
        <v>76</v>
      </c>
      <c r="B89" s="7">
        <v>44727</v>
      </c>
      <c r="C89" s="8" t="s">
        <v>64</v>
      </c>
      <c r="D89" s="8" t="s">
        <v>32</v>
      </c>
      <c r="E89" s="9">
        <v>1068800</v>
      </c>
      <c r="F89" s="9">
        <v>96193</v>
      </c>
      <c r="G89" s="9">
        <v>77809</v>
      </c>
      <c r="H89" s="9">
        <v>1050416</v>
      </c>
      <c r="I89" s="2">
        <f t="shared" si="2"/>
        <v>1050416</v>
      </c>
      <c r="J89" s="2">
        <f t="shared" si="3"/>
        <v>0</v>
      </c>
    </row>
    <row r="90" spans="1:10" x14ac:dyDescent="0.25">
      <c r="A90" s="6">
        <v>77</v>
      </c>
      <c r="B90" s="7">
        <v>44727</v>
      </c>
      <c r="C90" s="8" t="s">
        <v>64</v>
      </c>
      <c r="D90" s="8" t="s">
        <v>75</v>
      </c>
      <c r="E90" s="9">
        <v>1179401</v>
      </c>
      <c r="F90" s="9">
        <v>106146</v>
      </c>
      <c r="G90" s="9">
        <v>85860</v>
      </c>
      <c r="H90" s="9">
        <v>1159115</v>
      </c>
      <c r="I90" s="2">
        <f t="shared" si="2"/>
        <v>1159115</v>
      </c>
      <c r="J90" s="2">
        <f t="shared" si="3"/>
        <v>0</v>
      </c>
    </row>
    <row r="91" spans="1:10" x14ac:dyDescent="0.25">
      <c r="A91" s="6">
        <v>78</v>
      </c>
      <c r="B91" s="7">
        <v>44727</v>
      </c>
      <c r="C91" s="8" t="s">
        <v>64</v>
      </c>
      <c r="D91" s="8" t="s">
        <v>95</v>
      </c>
      <c r="E91" s="9">
        <v>1055471</v>
      </c>
      <c r="F91" s="9">
        <v>94992</v>
      </c>
      <c r="G91" s="9">
        <v>76838</v>
      </c>
      <c r="H91" s="9">
        <v>1037317</v>
      </c>
      <c r="I91" s="2">
        <f t="shared" si="2"/>
        <v>1037317</v>
      </c>
      <c r="J91" s="2">
        <f t="shared" si="3"/>
        <v>0</v>
      </c>
    </row>
    <row r="92" spans="1:10" x14ac:dyDescent="0.25">
      <c r="A92" s="6">
        <v>79</v>
      </c>
      <c r="B92" s="7">
        <v>44727</v>
      </c>
      <c r="C92" s="8" t="s">
        <v>64</v>
      </c>
      <c r="D92" s="8" t="s">
        <v>63</v>
      </c>
      <c r="E92" s="9">
        <v>1179876</v>
      </c>
      <c r="F92" s="9">
        <v>106190</v>
      </c>
      <c r="G92" s="9">
        <v>85895</v>
      </c>
      <c r="H92" s="9">
        <v>1159581</v>
      </c>
      <c r="I92" s="2">
        <f t="shared" si="2"/>
        <v>1159581</v>
      </c>
      <c r="J92" s="2">
        <f t="shared" si="3"/>
        <v>0</v>
      </c>
    </row>
    <row r="93" spans="1:10" x14ac:dyDescent="0.25">
      <c r="A93" s="6">
        <v>80</v>
      </c>
      <c r="B93" s="7">
        <v>44727</v>
      </c>
      <c r="C93" s="8" t="s">
        <v>64</v>
      </c>
      <c r="D93" s="8" t="s">
        <v>99</v>
      </c>
      <c r="E93" s="9">
        <v>1648126</v>
      </c>
      <c r="F93" s="9">
        <v>148331</v>
      </c>
      <c r="G93" s="9">
        <v>119984</v>
      </c>
      <c r="H93" s="9">
        <v>1619779</v>
      </c>
      <c r="I93" s="2">
        <f t="shared" si="2"/>
        <v>1619779</v>
      </c>
      <c r="J93" s="2">
        <f t="shared" si="3"/>
        <v>0</v>
      </c>
    </row>
    <row r="94" spans="1:10" x14ac:dyDescent="0.25">
      <c r="A94" s="6">
        <v>81</v>
      </c>
      <c r="B94" s="7">
        <v>44727</v>
      </c>
      <c r="C94" s="8" t="s">
        <v>64</v>
      </c>
      <c r="D94" s="8" t="s">
        <v>46</v>
      </c>
      <c r="E94" s="9">
        <v>965992</v>
      </c>
      <c r="F94" s="9">
        <v>86941</v>
      </c>
      <c r="G94" s="9">
        <v>70324</v>
      </c>
      <c r="H94" s="9">
        <v>949375</v>
      </c>
      <c r="I94" s="2">
        <f t="shared" si="2"/>
        <v>949375</v>
      </c>
      <c r="J94" s="2">
        <f t="shared" si="3"/>
        <v>0</v>
      </c>
    </row>
    <row r="95" spans="1:10" x14ac:dyDescent="0.25">
      <c r="A95" s="6">
        <v>82</v>
      </c>
      <c r="B95" s="7">
        <v>44727</v>
      </c>
      <c r="C95" s="8" t="s">
        <v>64</v>
      </c>
      <c r="D95" s="8" t="s">
        <v>79</v>
      </c>
      <c r="E95" s="9">
        <v>1281345</v>
      </c>
      <c r="F95" s="9">
        <v>115322</v>
      </c>
      <c r="G95" s="9">
        <v>93282</v>
      </c>
      <c r="H95" s="9">
        <v>1259305</v>
      </c>
      <c r="I95" s="2">
        <f t="shared" si="2"/>
        <v>1259305</v>
      </c>
      <c r="J95" s="2">
        <f t="shared" si="3"/>
        <v>0</v>
      </c>
    </row>
    <row r="96" spans="1:10" x14ac:dyDescent="0.25">
      <c r="A96" s="6">
        <v>83</v>
      </c>
      <c r="B96" s="7">
        <v>44736</v>
      </c>
      <c r="C96" s="8" t="s">
        <v>64</v>
      </c>
      <c r="D96" s="8" t="s">
        <v>51</v>
      </c>
      <c r="E96" s="9">
        <v>1238478</v>
      </c>
      <c r="F96" s="9">
        <v>111463</v>
      </c>
      <c r="G96" s="9">
        <v>90161</v>
      </c>
      <c r="H96" s="9">
        <v>1217176</v>
      </c>
      <c r="I96" s="2">
        <f t="shared" si="2"/>
        <v>1217176</v>
      </c>
      <c r="J96" s="2">
        <f t="shared" si="3"/>
        <v>0</v>
      </c>
    </row>
    <row r="97" spans="1:10" x14ac:dyDescent="0.25">
      <c r="A97" s="6">
        <v>84</v>
      </c>
      <c r="B97" s="7">
        <v>44736</v>
      </c>
      <c r="C97" s="8" t="s">
        <v>64</v>
      </c>
      <c r="D97" s="8" t="s">
        <v>99</v>
      </c>
      <c r="E97" s="9">
        <v>1076267</v>
      </c>
      <c r="F97" s="9">
        <v>96864</v>
      </c>
      <c r="G97" s="9">
        <v>78352</v>
      </c>
      <c r="H97" s="9">
        <v>1057755</v>
      </c>
      <c r="I97" s="2">
        <f t="shared" si="2"/>
        <v>1057755</v>
      </c>
      <c r="J97" s="2">
        <f t="shared" si="3"/>
        <v>0</v>
      </c>
    </row>
    <row r="98" spans="1:10" x14ac:dyDescent="0.25">
      <c r="A98" s="6">
        <v>85</v>
      </c>
      <c r="B98" s="7">
        <v>44736</v>
      </c>
      <c r="C98" s="8" t="s">
        <v>64</v>
      </c>
      <c r="D98" s="8" t="s">
        <v>92</v>
      </c>
      <c r="E98" s="9">
        <v>1173401</v>
      </c>
      <c r="F98" s="9">
        <v>105606</v>
      </c>
      <c r="G98" s="9">
        <v>85424</v>
      </c>
      <c r="H98" s="9">
        <v>1153219</v>
      </c>
      <c r="I98" s="2">
        <f t="shared" si="2"/>
        <v>1153219</v>
      </c>
      <c r="J98" s="2">
        <f t="shared" si="3"/>
        <v>0</v>
      </c>
    </row>
    <row r="99" spans="1:10" x14ac:dyDescent="0.25">
      <c r="A99" s="6">
        <v>86</v>
      </c>
      <c r="B99" s="7">
        <v>44736</v>
      </c>
      <c r="C99" s="8" t="s">
        <v>64</v>
      </c>
      <c r="D99" s="8" t="s">
        <v>2</v>
      </c>
      <c r="E99" s="9">
        <v>965874</v>
      </c>
      <c r="F99" s="9">
        <v>86929</v>
      </c>
      <c r="G99" s="9">
        <v>70316</v>
      </c>
      <c r="H99" s="9">
        <v>949261</v>
      </c>
      <c r="I99" s="2">
        <f t="shared" si="2"/>
        <v>949261</v>
      </c>
      <c r="J99" s="2">
        <f t="shared" si="3"/>
        <v>0</v>
      </c>
    </row>
    <row r="100" spans="1:10" x14ac:dyDescent="0.25">
      <c r="A100" s="6">
        <v>87</v>
      </c>
      <c r="B100" s="7">
        <v>44736</v>
      </c>
      <c r="C100" s="8" t="s">
        <v>64</v>
      </c>
      <c r="D100" s="8" t="s">
        <v>101</v>
      </c>
      <c r="E100" s="9">
        <v>1063016</v>
      </c>
      <c r="F100" s="9">
        <v>95672</v>
      </c>
      <c r="G100" s="9">
        <v>77388</v>
      </c>
      <c r="H100" s="9">
        <v>1044732</v>
      </c>
      <c r="I100" s="2">
        <f t="shared" si="2"/>
        <v>1044732</v>
      </c>
      <c r="J100" s="2">
        <f t="shared" si="3"/>
        <v>0</v>
      </c>
    </row>
    <row r="101" spans="1:10" x14ac:dyDescent="0.25">
      <c r="A101" s="6">
        <v>88</v>
      </c>
      <c r="B101" s="7">
        <v>44736</v>
      </c>
      <c r="C101" s="8" t="s">
        <v>64</v>
      </c>
      <c r="D101" s="8" t="s">
        <v>34</v>
      </c>
      <c r="E101" s="9">
        <v>1460763</v>
      </c>
      <c r="F101" s="9">
        <v>131469</v>
      </c>
      <c r="G101" s="9">
        <v>106344</v>
      </c>
      <c r="H101" s="9">
        <v>1435638</v>
      </c>
      <c r="I101" s="2">
        <f t="shared" si="2"/>
        <v>1435638</v>
      </c>
      <c r="J101" s="2">
        <f t="shared" si="3"/>
        <v>0</v>
      </c>
    </row>
    <row r="102" spans="1:10" x14ac:dyDescent="0.25">
      <c r="A102" s="6">
        <v>89</v>
      </c>
      <c r="B102" s="7">
        <v>44736</v>
      </c>
      <c r="C102" s="8" t="s">
        <v>64</v>
      </c>
      <c r="D102" s="8" t="s">
        <v>55</v>
      </c>
      <c r="E102" s="9">
        <v>1029504</v>
      </c>
      <c r="F102" s="9">
        <v>92656</v>
      </c>
      <c r="G102" s="9">
        <v>74948</v>
      </c>
      <c r="H102" s="9">
        <v>1011796</v>
      </c>
      <c r="I102" s="2">
        <f t="shared" si="2"/>
        <v>1011796</v>
      </c>
      <c r="J102" s="2">
        <f t="shared" si="3"/>
        <v>0</v>
      </c>
    </row>
    <row r="103" spans="1:10" x14ac:dyDescent="0.25">
      <c r="A103" s="6">
        <v>90</v>
      </c>
      <c r="B103" s="7">
        <v>44736</v>
      </c>
      <c r="C103" s="8" t="s">
        <v>64</v>
      </c>
      <c r="D103" s="8" t="s">
        <v>50</v>
      </c>
      <c r="E103" s="9">
        <v>3438310</v>
      </c>
      <c r="F103" s="9">
        <v>309449</v>
      </c>
      <c r="G103" s="9">
        <v>250309</v>
      </c>
      <c r="H103" s="9">
        <v>3379170</v>
      </c>
      <c r="I103" s="2">
        <f t="shared" si="2"/>
        <v>3379170</v>
      </c>
      <c r="J103" s="2">
        <f t="shared" si="3"/>
        <v>0</v>
      </c>
    </row>
    <row r="104" spans="1:10" x14ac:dyDescent="0.25">
      <c r="A104" s="6">
        <v>91</v>
      </c>
      <c r="B104" s="7">
        <v>44736</v>
      </c>
      <c r="C104" s="8" t="s">
        <v>64</v>
      </c>
      <c r="D104" s="8" t="s">
        <v>52</v>
      </c>
      <c r="E104" s="9">
        <v>1087812</v>
      </c>
      <c r="F104" s="9">
        <v>97903</v>
      </c>
      <c r="G104" s="9">
        <v>79193</v>
      </c>
      <c r="H104" s="9">
        <v>1069102</v>
      </c>
      <c r="I104" s="2">
        <f t="shared" si="2"/>
        <v>1069102</v>
      </c>
      <c r="J104" s="2">
        <f t="shared" si="3"/>
        <v>0</v>
      </c>
    </row>
    <row r="105" spans="1:10" x14ac:dyDescent="0.25">
      <c r="A105" s="6">
        <v>92</v>
      </c>
      <c r="B105" s="7">
        <v>44736</v>
      </c>
      <c r="C105" s="8" t="s">
        <v>64</v>
      </c>
      <c r="D105" s="8" t="s">
        <v>61</v>
      </c>
      <c r="E105" s="9">
        <v>1380791</v>
      </c>
      <c r="F105" s="9">
        <v>124272</v>
      </c>
      <c r="G105" s="9">
        <v>100522</v>
      </c>
      <c r="H105" s="9">
        <v>1357041</v>
      </c>
      <c r="I105" s="2">
        <f t="shared" si="2"/>
        <v>1357041</v>
      </c>
      <c r="J105" s="2">
        <f t="shared" si="3"/>
        <v>0</v>
      </c>
    </row>
    <row r="106" spans="1:10" x14ac:dyDescent="0.25">
      <c r="A106" s="6">
        <v>93</v>
      </c>
      <c r="B106" s="7">
        <v>44736</v>
      </c>
      <c r="C106" s="8" t="s">
        <v>64</v>
      </c>
      <c r="D106" s="8" t="s">
        <v>44</v>
      </c>
      <c r="E106" s="9">
        <v>805805</v>
      </c>
      <c r="F106" s="9">
        <v>72522</v>
      </c>
      <c r="G106" s="9">
        <v>58663</v>
      </c>
      <c r="H106" s="9">
        <v>791946</v>
      </c>
      <c r="I106" s="2">
        <f t="shared" si="2"/>
        <v>791946</v>
      </c>
      <c r="J106" s="2">
        <f t="shared" si="3"/>
        <v>0</v>
      </c>
    </row>
    <row r="107" spans="1:10" x14ac:dyDescent="0.25">
      <c r="A107" s="6">
        <v>94</v>
      </c>
      <c r="B107" s="7">
        <v>44736</v>
      </c>
      <c r="C107" s="8" t="s">
        <v>64</v>
      </c>
      <c r="D107" s="8" t="s">
        <v>33</v>
      </c>
      <c r="E107" s="9">
        <v>1515102</v>
      </c>
      <c r="F107" s="9">
        <v>136360</v>
      </c>
      <c r="G107" s="9">
        <v>110299</v>
      </c>
      <c r="H107" s="9">
        <v>1489041</v>
      </c>
      <c r="I107" s="2">
        <f t="shared" si="2"/>
        <v>1489041</v>
      </c>
      <c r="J107" s="2">
        <f t="shared" si="3"/>
        <v>0</v>
      </c>
    </row>
    <row r="108" spans="1:10" x14ac:dyDescent="0.25">
      <c r="A108" s="6">
        <v>95</v>
      </c>
      <c r="B108" s="7">
        <v>44736</v>
      </c>
      <c r="C108" s="8" t="s">
        <v>64</v>
      </c>
      <c r="D108" s="8" t="s">
        <v>81</v>
      </c>
      <c r="E108" s="9">
        <v>1248580</v>
      </c>
      <c r="F108" s="9">
        <v>112372</v>
      </c>
      <c r="G108" s="9">
        <v>90897</v>
      </c>
      <c r="H108" s="9">
        <v>1227105</v>
      </c>
      <c r="I108" s="2">
        <f t="shared" si="2"/>
        <v>1227105</v>
      </c>
      <c r="J108" s="2">
        <f t="shared" si="3"/>
        <v>0</v>
      </c>
    </row>
    <row r="109" spans="1:10" x14ac:dyDescent="0.25">
      <c r="A109" s="6">
        <v>96</v>
      </c>
      <c r="B109" s="7">
        <v>44736</v>
      </c>
      <c r="C109" s="8" t="s">
        <v>64</v>
      </c>
      <c r="D109" s="8" t="s">
        <v>20</v>
      </c>
      <c r="E109" s="9">
        <v>1484737</v>
      </c>
      <c r="F109" s="9">
        <v>133627</v>
      </c>
      <c r="G109" s="9">
        <v>108089</v>
      </c>
      <c r="H109" s="9">
        <v>1459199</v>
      </c>
      <c r="I109" s="2">
        <f t="shared" si="2"/>
        <v>1459199</v>
      </c>
      <c r="J109" s="2">
        <f t="shared" si="3"/>
        <v>0</v>
      </c>
    </row>
    <row r="110" spans="1:10" x14ac:dyDescent="0.25">
      <c r="A110" s="6">
        <v>97</v>
      </c>
      <c r="B110" s="7">
        <v>44736</v>
      </c>
      <c r="C110" s="8" t="s">
        <v>64</v>
      </c>
      <c r="D110" s="8" t="s">
        <v>58</v>
      </c>
      <c r="E110" s="9">
        <v>1156282</v>
      </c>
      <c r="F110" s="9">
        <v>104065</v>
      </c>
      <c r="G110" s="9">
        <v>84177</v>
      </c>
      <c r="H110" s="9">
        <v>1136394</v>
      </c>
      <c r="I110" s="2">
        <f t="shared" si="2"/>
        <v>1136394</v>
      </c>
      <c r="J110" s="2">
        <f t="shared" si="3"/>
        <v>0</v>
      </c>
    </row>
    <row r="111" spans="1:10" x14ac:dyDescent="0.25">
      <c r="A111" s="6">
        <v>98</v>
      </c>
      <c r="B111" s="7">
        <v>44736</v>
      </c>
      <c r="C111" s="8" t="s">
        <v>64</v>
      </c>
      <c r="D111" s="8" t="s">
        <v>69</v>
      </c>
      <c r="E111" s="9">
        <v>1040739</v>
      </c>
      <c r="F111" s="9">
        <v>93667</v>
      </c>
      <c r="G111" s="9">
        <v>75766</v>
      </c>
      <c r="H111" s="9">
        <v>1022838</v>
      </c>
      <c r="I111" s="2">
        <f t="shared" si="2"/>
        <v>1022838</v>
      </c>
      <c r="J111" s="2">
        <f t="shared" si="3"/>
        <v>0</v>
      </c>
    </row>
    <row r="112" spans="1:10" x14ac:dyDescent="0.25">
      <c r="A112" s="6">
        <v>99</v>
      </c>
      <c r="B112" s="7">
        <v>44736</v>
      </c>
      <c r="C112" s="8" t="s">
        <v>64</v>
      </c>
      <c r="D112" s="8" t="s">
        <v>27</v>
      </c>
      <c r="E112" s="9">
        <v>1783754</v>
      </c>
      <c r="F112" s="9">
        <v>160540</v>
      </c>
      <c r="G112" s="9">
        <v>129857</v>
      </c>
      <c r="H112" s="9">
        <v>1753071</v>
      </c>
      <c r="I112" s="2">
        <f t="shared" si="2"/>
        <v>1753071</v>
      </c>
      <c r="J112" s="2">
        <f t="shared" si="3"/>
        <v>0</v>
      </c>
    </row>
    <row r="113" spans="1:11" x14ac:dyDescent="0.25">
      <c r="A113" s="6">
        <v>100</v>
      </c>
      <c r="B113" s="7">
        <v>44736</v>
      </c>
      <c r="C113" s="8" t="s">
        <v>64</v>
      </c>
      <c r="D113" s="8" t="s">
        <v>8</v>
      </c>
      <c r="E113" s="9">
        <v>1056229</v>
      </c>
      <c r="F113" s="9">
        <v>95061</v>
      </c>
      <c r="G113" s="9">
        <v>76893</v>
      </c>
      <c r="H113" s="9">
        <v>1038061</v>
      </c>
      <c r="I113" s="2">
        <f t="shared" si="2"/>
        <v>1038061</v>
      </c>
      <c r="J113" s="2">
        <f t="shared" si="3"/>
        <v>0</v>
      </c>
    </row>
    <row r="114" spans="1:11" x14ac:dyDescent="0.25">
      <c r="A114" s="6">
        <v>101</v>
      </c>
      <c r="B114" s="7">
        <v>44736</v>
      </c>
      <c r="C114" s="8" t="s">
        <v>64</v>
      </c>
      <c r="D114" s="8" t="s">
        <v>19</v>
      </c>
      <c r="E114" s="9">
        <v>1030378</v>
      </c>
      <c r="F114" s="9">
        <v>92735</v>
      </c>
      <c r="G114" s="9">
        <v>75011</v>
      </c>
      <c r="H114" s="9">
        <v>1012654</v>
      </c>
      <c r="I114" s="2">
        <f t="shared" si="2"/>
        <v>1012654</v>
      </c>
      <c r="J114" s="2">
        <f t="shared" si="3"/>
        <v>0</v>
      </c>
    </row>
    <row r="115" spans="1:11" x14ac:dyDescent="0.25">
      <c r="A115" s="6">
        <v>102</v>
      </c>
      <c r="B115" s="7">
        <v>44736</v>
      </c>
      <c r="C115" s="8" t="s">
        <v>64</v>
      </c>
      <c r="D115" s="18" t="s">
        <v>25</v>
      </c>
      <c r="E115" s="19">
        <v>2157713</v>
      </c>
      <c r="F115" s="19">
        <v>194196</v>
      </c>
      <c r="G115" s="19">
        <v>157081</v>
      </c>
      <c r="H115" s="19">
        <v>2120598</v>
      </c>
      <c r="I115" s="2">
        <f t="shared" si="2"/>
        <v>2120598</v>
      </c>
      <c r="J115" s="2">
        <f t="shared" si="3"/>
        <v>0</v>
      </c>
      <c r="K115" s="2"/>
    </row>
    <row r="116" spans="1:11" x14ac:dyDescent="0.25">
      <c r="A116" s="6">
        <v>103</v>
      </c>
      <c r="B116" s="7">
        <v>44736</v>
      </c>
      <c r="C116" s="8" t="s">
        <v>64</v>
      </c>
      <c r="D116" s="8" t="s">
        <v>28</v>
      </c>
      <c r="E116" s="9">
        <v>1227228</v>
      </c>
      <c r="F116" s="9">
        <v>110452</v>
      </c>
      <c r="G116" s="9">
        <v>89342</v>
      </c>
      <c r="H116" s="9">
        <v>1206118</v>
      </c>
      <c r="I116" s="2">
        <f t="shared" si="2"/>
        <v>1206118</v>
      </c>
      <c r="J116" s="2">
        <f t="shared" si="3"/>
        <v>0</v>
      </c>
    </row>
    <row r="117" spans="1:11" x14ac:dyDescent="0.25">
      <c r="A117" s="6">
        <v>104</v>
      </c>
      <c r="B117" s="7">
        <v>44736</v>
      </c>
      <c r="C117" s="8" t="s">
        <v>64</v>
      </c>
      <c r="D117" s="8" t="s">
        <v>97</v>
      </c>
      <c r="E117" s="9">
        <v>1493205</v>
      </c>
      <c r="F117" s="9">
        <v>134389</v>
      </c>
      <c r="G117" s="9">
        <v>108705</v>
      </c>
      <c r="H117" s="9">
        <v>1467521</v>
      </c>
      <c r="I117" s="2">
        <f t="shared" si="2"/>
        <v>1467521</v>
      </c>
      <c r="J117" s="2">
        <f t="shared" si="3"/>
        <v>0</v>
      </c>
    </row>
    <row r="118" spans="1:11" x14ac:dyDescent="0.25">
      <c r="A118" s="6">
        <v>105</v>
      </c>
      <c r="B118" s="7">
        <v>44736</v>
      </c>
      <c r="C118" s="8" t="s">
        <v>64</v>
      </c>
      <c r="D118" s="8" t="s">
        <v>68</v>
      </c>
      <c r="E118" s="9">
        <v>1041860</v>
      </c>
      <c r="F118" s="9">
        <v>93768</v>
      </c>
      <c r="G118" s="9">
        <v>75847</v>
      </c>
      <c r="H118" s="9">
        <v>1023939</v>
      </c>
      <c r="I118" s="2">
        <f t="shared" si="2"/>
        <v>1023939</v>
      </c>
      <c r="J118" s="2">
        <f t="shared" si="3"/>
        <v>0</v>
      </c>
    </row>
    <row r="119" spans="1:11" ht="22.5" customHeight="1" x14ac:dyDescent="0.25">
      <c r="A119" s="6">
        <v>106</v>
      </c>
      <c r="B119" s="7">
        <v>44736</v>
      </c>
      <c r="C119" s="8" t="s">
        <v>64</v>
      </c>
      <c r="D119" s="8" t="s">
        <v>76</v>
      </c>
      <c r="E119" s="9">
        <v>995028</v>
      </c>
      <c r="F119" s="9">
        <v>89552</v>
      </c>
      <c r="G119" s="9">
        <v>72438</v>
      </c>
      <c r="H119" s="9">
        <v>977914</v>
      </c>
      <c r="I119" s="2">
        <f t="shared" si="2"/>
        <v>977914</v>
      </c>
      <c r="J119" s="2">
        <f t="shared" si="3"/>
        <v>0</v>
      </c>
    </row>
    <row r="120" spans="1:11" ht="17.25" customHeight="1" x14ac:dyDescent="0.25">
      <c r="A120" s="6">
        <v>107</v>
      </c>
      <c r="B120" s="7">
        <v>44733</v>
      </c>
      <c r="C120" s="8" t="s">
        <v>64</v>
      </c>
      <c r="D120" s="8" t="s">
        <v>104</v>
      </c>
      <c r="E120" s="9">
        <v>1504959</v>
      </c>
      <c r="F120" s="9">
        <v>135447</v>
      </c>
      <c r="G120" s="9">
        <v>109561</v>
      </c>
      <c r="H120" s="9">
        <v>1479073</v>
      </c>
      <c r="I120" s="2">
        <f t="shared" si="2"/>
        <v>1479073</v>
      </c>
      <c r="J120" s="2">
        <f t="shared" si="3"/>
        <v>0</v>
      </c>
    </row>
    <row r="121" spans="1:11" ht="17.25" customHeight="1" x14ac:dyDescent="0.25">
      <c r="A121" s="6">
        <v>108</v>
      </c>
      <c r="B121" s="7">
        <v>44733</v>
      </c>
      <c r="C121" s="8" t="s">
        <v>64</v>
      </c>
      <c r="D121" s="8" t="s">
        <v>105</v>
      </c>
      <c r="E121" s="9">
        <v>2013106</v>
      </c>
      <c r="F121" s="9">
        <v>181180</v>
      </c>
      <c r="G121" s="9">
        <v>146554</v>
      </c>
      <c r="H121" s="9">
        <v>1978480</v>
      </c>
      <c r="I121" s="2">
        <f t="shared" si="2"/>
        <v>1978480</v>
      </c>
      <c r="J121" s="2">
        <f t="shared" si="3"/>
        <v>0</v>
      </c>
    </row>
    <row r="122" spans="1:11" ht="17.25" customHeight="1" x14ac:dyDescent="0.25">
      <c r="A122" s="6">
        <v>109</v>
      </c>
      <c r="B122" s="7">
        <v>44733</v>
      </c>
      <c r="C122" s="8" t="s">
        <v>64</v>
      </c>
      <c r="D122" s="8" t="s">
        <v>106</v>
      </c>
      <c r="E122" s="9">
        <v>1976635</v>
      </c>
      <c r="F122" s="9">
        <v>177899</v>
      </c>
      <c r="G122" s="9">
        <v>143899</v>
      </c>
      <c r="H122" s="9">
        <v>1942635</v>
      </c>
      <c r="I122" s="2">
        <f t="shared" si="2"/>
        <v>1942635</v>
      </c>
      <c r="J122" s="2">
        <f t="shared" si="3"/>
        <v>0</v>
      </c>
    </row>
    <row r="123" spans="1:11" ht="17.25" customHeight="1" x14ac:dyDescent="0.25">
      <c r="A123" s="6">
        <v>110</v>
      </c>
      <c r="B123" s="7">
        <v>44733</v>
      </c>
      <c r="C123" s="8" t="s">
        <v>64</v>
      </c>
      <c r="D123" s="8" t="s">
        <v>107</v>
      </c>
      <c r="E123" s="9">
        <v>1031250</v>
      </c>
      <c r="F123" s="9">
        <v>92814</v>
      </c>
      <c r="G123" s="9">
        <v>75075</v>
      </c>
      <c r="H123" s="9">
        <v>1013511</v>
      </c>
      <c r="I123" s="2">
        <f t="shared" si="2"/>
        <v>1013511</v>
      </c>
      <c r="J123" s="2">
        <f t="shared" si="3"/>
        <v>0</v>
      </c>
    </row>
    <row r="124" spans="1:11" ht="17.25" customHeight="1" x14ac:dyDescent="0.25">
      <c r="A124" s="6">
        <v>111</v>
      </c>
      <c r="B124" s="7">
        <v>44733</v>
      </c>
      <c r="C124" s="8" t="s">
        <v>64</v>
      </c>
      <c r="D124" s="8" t="s">
        <v>108</v>
      </c>
      <c r="E124" s="9">
        <v>1592711</v>
      </c>
      <c r="F124" s="9">
        <v>143344</v>
      </c>
      <c r="G124" s="9">
        <v>115949</v>
      </c>
      <c r="H124" s="9">
        <v>1565316</v>
      </c>
      <c r="I124" s="2">
        <f t="shared" si="2"/>
        <v>1565316</v>
      </c>
      <c r="J124" s="2">
        <f t="shared" si="3"/>
        <v>0</v>
      </c>
    </row>
    <row r="125" spans="1:11" ht="17.25" customHeight="1" x14ac:dyDescent="0.25">
      <c r="A125" s="6">
        <v>112</v>
      </c>
      <c r="B125" s="7">
        <v>44729</v>
      </c>
      <c r="C125" s="8" t="s">
        <v>64</v>
      </c>
      <c r="D125" s="8" t="s">
        <v>109</v>
      </c>
      <c r="E125" s="9">
        <v>1422404</v>
      </c>
      <c r="F125" s="9">
        <v>128017</v>
      </c>
      <c r="G125" s="9">
        <v>103551</v>
      </c>
      <c r="H125" s="9">
        <v>1397938</v>
      </c>
      <c r="I125" s="2">
        <f t="shared" si="2"/>
        <v>1397938</v>
      </c>
      <c r="J125" s="2">
        <f t="shared" si="3"/>
        <v>0</v>
      </c>
    </row>
    <row r="126" spans="1:11" ht="17.25" customHeight="1" x14ac:dyDescent="0.25">
      <c r="A126" s="6">
        <v>113</v>
      </c>
      <c r="B126" s="7">
        <v>44729</v>
      </c>
      <c r="C126" s="8" t="s">
        <v>64</v>
      </c>
      <c r="D126" s="8" t="s">
        <v>110</v>
      </c>
      <c r="E126" s="9">
        <v>1264836</v>
      </c>
      <c r="F126" s="9">
        <v>113835</v>
      </c>
      <c r="G126" s="9">
        <v>92080</v>
      </c>
      <c r="H126" s="9">
        <v>1243081</v>
      </c>
      <c r="I126" s="2">
        <f t="shared" si="2"/>
        <v>1243081</v>
      </c>
      <c r="J126" s="2">
        <f t="shared" si="3"/>
        <v>0</v>
      </c>
    </row>
    <row r="127" spans="1:11" ht="17.25" customHeight="1" x14ac:dyDescent="0.25">
      <c r="A127" s="6">
        <v>114</v>
      </c>
      <c r="B127" s="7">
        <v>44729</v>
      </c>
      <c r="C127" s="8" t="s">
        <v>64</v>
      </c>
      <c r="D127" s="8" t="s">
        <v>111</v>
      </c>
      <c r="E127" s="9">
        <v>1248378</v>
      </c>
      <c r="F127" s="9">
        <v>112354</v>
      </c>
      <c r="G127" s="9">
        <v>90882</v>
      </c>
      <c r="H127" s="9">
        <v>1226906</v>
      </c>
      <c r="I127" s="2">
        <f t="shared" si="2"/>
        <v>1226906</v>
      </c>
      <c r="J127" s="2">
        <f t="shared" si="3"/>
        <v>0</v>
      </c>
    </row>
    <row r="128" spans="1:11" ht="17.25" customHeight="1" x14ac:dyDescent="0.25">
      <c r="A128" s="6">
        <v>115</v>
      </c>
      <c r="B128" s="7">
        <v>44728</v>
      </c>
      <c r="C128" s="8" t="s">
        <v>64</v>
      </c>
      <c r="D128" s="8" t="s">
        <v>108</v>
      </c>
      <c r="E128" s="9">
        <v>1511729</v>
      </c>
      <c r="F128" s="9">
        <v>52491</v>
      </c>
      <c r="G128" s="9">
        <v>116739</v>
      </c>
      <c r="H128" s="9">
        <v>1575977</v>
      </c>
      <c r="I128" s="2">
        <f t="shared" si="2"/>
        <v>1575977</v>
      </c>
      <c r="J128" s="2">
        <f t="shared" si="3"/>
        <v>0</v>
      </c>
    </row>
    <row r="129" spans="1:10" ht="17.25" customHeight="1" x14ac:dyDescent="0.25">
      <c r="A129" s="6">
        <v>116</v>
      </c>
      <c r="B129" s="7">
        <v>44727</v>
      </c>
      <c r="C129" s="8" t="s">
        <v>64</v>
      </c>
      <c r="D129" s="8" t="s">
        <v>112</v>
      </c>
      <c r="E129" s="9">
        <v>842013</v>
      </c>
      <c r="F129" s="9">
        <v>25969</v>
      </c>
      <c r="G129" s="9">
        <v>65284</v>
      </c>
      <c r="H129" s="9">
        <v>881328</v>
      </c>
      <c r="I129" s="2">
        <f t="shared" si="2"/>
        <v>881328</v>
      </c>
      <c r="J129" s="2">
        <f t="shared" si="3"/>
        <v>0</v>
      </c>
    </row>
    <row r="130" spans="1:10" ht="17.25" customHeight="1" x14ac:dyDescent="0.25">
      <c r="A130" s="6">
        <v>117</v>
      </c>
      <c r="B130" s="7">
        <v>44727</v>
      </c>
      <c r="C130" s="8" t="s">
        <v>64</v>
      </c>
      <c r="D130" s="8" t="s">
        <v>107</v>
      </c>
      <c r="E130" s="9">
        <v>934925</v>
      </c>
      <c r="F130" s="9">
        <v>84144</v>
      </c>
      <c r="G130" s="9">
        <v>68062</v>
      </c>
      <c r="H130" s="9">
        <v>918843</v>
      </c>
      <c r="I130" s="2">
        <f t="shared" si="2"/>
        <v>918843</v>
      </c>
      <c r="J130" s="2">
        <f t="shared" si="3"/>
        <v>0</v>
      </c>
    </row>
    <row r="131" spans="1:10" x14ac:dyDescent="0.25">
      <c r="A131" s="10"/>
      <c r="B131" s="11"/>
      <c r="C131" s="12" t="s">
        <v>121</v>
      </c>
      <c r="D131" s="12"/>
      <c r="E131" s="13">
        <f>SUM(E14:E130)</f>
        <v>148950967</v>
      </c>
      <c r="F131" s="13">
        <f>SUM(F14:F130)</f>
        <v>13272272</v>
      </c>
      <c r="G131" s="13">
        <f>SUM(G14:G130)</f>
        <v>10854299</v>
      </c>
      <c r="H131" s="13">
        <f>SUM(H14:H130)</f>
        <v>146532994</v>
      </c>
      <c r="I131" s="2">
        <f t="shared" si="2"/>
        <v>146532994</v>
      </c>
      <c r="J131" s="2">
        <f t="shared" si="3"/>
        <v>0</v>
      </c>
    </row>
    <row r="132" spans="1:10" x14ac:dyDescent="0.25">
      <c r="H132" s="2">
        <f>E131-F131+G131</f>
        <v>146532994</v>
      </c>
      <c r="I132" s="2">
        <f t="shared" si="2"/>
        <v>0</v>
      </c>
      <c r="J132" s="2">
        <f t="shared" si="3"/>
        <v>146532994</v>
      </c>
    </row>
    <row r="135" spans="1:10" x14ac:dyDescent="0.25">
      <c r="E135" s="23" t="s">
        <v>128</v>
      </c>
      <c r="F135" s="23"/>
      <c r="G135" s="23"/>
      <c r="H135" s="23"/>
    </row>
    <row r="136" spans="1:10" x14ac:dyDescent="0.25">
      <c r="A136" s="14"/>
      <c r="B136" s="14"/>
      <c r="C136" s="15" t="s">
        <v>126</v>
      </c>
      <c r="D136" s="17" t="s">
        <v>127</v>
      </c>
      <c r="F136" s="16"/>
      <c r="G136" s="22" t="s">
        <v>129</v>
      </c>
      <c r="H136" s="22"/>
    </row>
  </sheetData>
  <mergeCells count="5">
    <mergeCell ref="A11:H11"/>
    <mergeCell ref="B3:AI4"/>
    <mergeCell ref="B6:AI7"/>
    <mergeCell ref="G136:H136"/>
    <mergeCell ref="E135:H135"/>
  </mergeCells>
  <pageMargins left="0.2" right="0.2" top="0.32" bottom="0.2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TMART -T6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2022-07-11T04:07:48Z</cp:lastPrinted>
  <dcterms:created xsi:type="dcterms:W3CDTF">2022-07-11T03:24:21Z</dcterms:created>
  <dcterms:modified xsi:type="dcterms:W3CDTF">2022-07-20T01:27:11Z</dcterms:modified>
</cp:coreProperties>
</file>