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THANH TOÁN\WIN THANH TOÁN\NĂM 2022\THÁNG 03\"/>
    </mc:Choice>
  </mc:AlternateContent>
  <bookViews>
    <workbookView xWindow="0" yWindow="0" windowWidth="21600" windowHeight="9630" firstSheet="4" activeTab="12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7" sheetId="7" r:id="rId6"/>
    <sheet name="Table 6" sheetId="6" r:id="rId7"/>
    <sheet name="Table 8" sheetId="8" r:id="rId8"/>
    <sheet name="Table 9" sheetId="9" r:id="rId9"/>
    <sheet name="Table 10" sheetId="10" r:id="rId10"/>
    <sheet name="Table 11" sheetId="11" r:id="rId11"/>
    <sheet name="Table 12" sheetId="12" r:id="rId12"/>
    <sheet name="Table 13" sheetId="13" r:id="rId13"/>
  </sheets>
  <definedNames>
    <definedName name="_xlnm._FilterDatabase" localSheetId="9" hidden="1">'Table 10'!$A$1:$F$22</definedName>
    <definedName name="_xlnm._FilterDatabase" localSheetId="10" hidden="1">'Table 11'!$A$1:$G$22</definedName>
    <definedName name="_xlnm._FilterDatabase" localSheetId="11" hidden="1">'Table 12'!$A$1:$G$11</definedName>
    <definedName name="_xlnm._FilterDatabase" localSheetId="4" hidden="1">'Table 5'!$A$1:$F$12</definedName>
    <definedName name="_xlnm._FilterDatabase" localSheetId="5" hidden="1">'Table 7'!$A$1:$F$22</definedName>
    <definedName name="_xlnm._FilterDatabase" localSheetId="7" hidden="1">'Table 8'!$A$1:$F$22</definedName>
    <definedName name="_xlnm._FilterDatabase" localSheetId="8" hidden="1">'Table 9'!$A$1:$F$22</definedName>
  </definedNames>
  <calcPr calcId="162913"/>
</workbook>
</file>

<file path=xl/calcChain.xml><?xml version="1.0" encoding="utf-8"?>
<calcChain xmlns="http://schemas.openxmlformats.org/spreadsheetml/2006/main">
  <c r="F23" i="8" l="1"/>
  <c r="F23" i="7"/>
  <c r="G12" i="12"/>
  <c r="G23" i="11"/>
  <c r="F23" i="10"/>
  <c r="F23" i="9"/>
  <c r="F13" i="5"/>
  <c r="C12" i="5" l="1"/>
  <c r="C11" i="5"/>
  <c r="C10" i="5"/>
  <c r="C9" i="5"/>
  <c r="C8" i="5"/>
  <c r="C7" i="5"/>
  <c r="C6" i="5"/>
  <c r="C5" i="5"/>
  <c r="C4" i="5"/>
  <c r="C3" i="5"/>
  <c r="C2" i="5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2" i="9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2" i="10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" i="11"/>
  <c r="C10" i="12"/>
  <c r="C9" i="12"/>
  <c r="C8" i="12"/>
  <c r="C7" i="12"/>
  <c r="C6" i="12"/>
  <c r="C5" i="12"/>
  <c r="C4" i="12"/>
  <c r="C3" i="12"/>
  <c r="C2" i="12"/>
</calcChain>
</file>

<file path=xl/sharedStrings.xml><?xml version="1.0" encoding="utf-8"?>
<sst xmlns="http://schemas.openxmlformats.org/spreadsheetml/2006/main" count="233" uniqueCount="190">
  <si>
    <r>
      <rPr>
        <b/>
        <sz val="10"/>
        <rFont val="Times New Roman"/>
        <family val="1"/>
      </rPr>
      <t xml:space="preserve">Bên Mua
</t>
    </r>
    <r>
      <rPr>
        <sz val="9"/>
        <rFont val="Times New Roman"/>
        <family val="1"/>
      </rPr>
      <t xml:space="preserve">CÔNG TY CỔ PHẦN DỊCH VỤ THƯƠNG MẠI TỔNG HỢP WINCOMMERCE
</t>
    </r>
    <r>
      <rPr>
        <sz val="9"/>
        <rFont val="Times New Roman"/>
        <family val="1"/>
      </rPr>
      <t xml:space="preserve">Tầng 5, Mplaza SaiGon, số 39 Lê Duẩn, Phường Bến Nghé, Quận 1, Thành phố Hồ Chí Minh, Việt Nam
</t>
    </r>
    <r>
      <rPr>
        <sz val="9"/>
        <rFont val="Times New Roman"/>
        <family val="1"/>
      </rPr>
      <t xml:space="preserve">MST: 0104918404
</t>
    </r>
    <r>
      <rPr>
        <b/>
        <sz val="10"/>
        <rFont val="Times New Roman"/>
        <family val="1"/>
      </rPr>
      <t xml:space="preserve">Bên Bán
</t>
    </r>
    <r>
      <rPr>
        <sz val="9"/>
        <rFont val="Times New Roman"/>
        <family val="1"/>
      </rPr>
      <t xml:space="preserve">CÔNG TY TNHH MTV THƯƠNG MẠI VÀ DỊCH VỤ NGỌC THƠM
</t>
    </r>
    <r>
      <rPr>
        <sz val="9"/>
        <rFont val="Times New Roman"/>
        <family val="1"/>
      </rPr>
      <t xml:space="preserve">12/14/18 đường 49, Khu phố 7, phường Hiệp Bình Chánh, TP. Thủ Đức, TP. Hồ Chí Mi
</t>
    </r>
    <r>
      <rPr>
        <sz val="9"/>
        <rFont val="Times New Roman"/>
        <family val="1"/>
      </rPr>
      <t>MST: 0309391503</t>
    </r>
  </si>
  <si>
    <r>
      <rPr>
        <b/>
        <sz val="14"/>
        <rFont val="Times New Roman"/>
        <family val="1"/>
      </rPr>
      <t>THÔNG TIN THANH TOÁN</t>
    </r>
  </si>
  <si>
    <r>
      <rPr>
        <b/>
        <sz val="10"/>
        <rFont val="Times New Roman"/>
        <family val="1"/>
      </rPr>
      <t xml:space="preserve">Ngày thanh toán
</t>
    </r>
    <r>
      <rPr>
        <sz val="10"/>
        <rFont val="Times New Roman"/>
        <family val="1"/>
      </rPr>
      <t xml:space="preserve">15.03.2022
</t>
    </r>
    <r>
      <rPr>
        <b/>
        <sz val="10"/>
        <rFont val="Times New Roman"/>
        <family val="1"/>
      </rPr>
      <t xml:space="preserve">Tên kế toán đối soát
</t>
    </r>
    <r>
      <rPr>
        <sz val="10"/>
        <rFont val="Times New Roman"/>
        <family val="1"/>
      </rPr>
      <t xml:space="preserve">Phạm Thúy Quỳnh
</t>
    </r>
    <r>
      <rPr>
        <b/>
        <sz val="10"/>
        <rFont val="Times New Roman"/>
        <family val="1"/>
      </rPr>
      <t xml:space="preserve">Điện thoại liên hệ
</t>
    </r>
    <r>
      <rPr>
        <sz val="10"/>
        <rFont val="Times New Roman"/>
        <family val="1"/>
      </rPr>
      <t xml:space="preserve">04 71081368   Máy lẻ 6500
</t>
    </r>
    <r>
      <rPr>
        <b/>
        <sz val="10"/>
        <rFont val="Times New Roman"/>
        <family val="1"/>
      </rPr>
      <t xml:space="preserve">Mã công nợ của quý công ty tại hệ thống chúng tôi
</t>
    </r>
    <r>
      <rPr>
        <sz val="10"/>
        <rFont val="Times New Roman"/>
        <family val="1"/>
      </rPr>
      <t>/ 2003606 /</t>
    </r>
  </si>
  <si>
    <r>
      <rPr>
        <b/>
        <sz val="10"/>
        <rFont val="Times New Roman"/>
        <family val="1"/>
      </rPr>
      <t xml:space="preserve">Thông tin nhân thanh toán
</t>
    </r>
    <r>
      <rPr>
        <sz val="9"/>
        <rFont val="Times New Roman"/>
        <family val="1"/>
      </rPr>
      <t xml:space="preserve">Tên tài khoản: Cty TNHH MTV TM VA DV NGOC THOM Số tài khoản: 0721005104420
</t>
    </r>
    <r>
      <rPr>
        <sz val="9"/>
        <rFont val="Times New Roman"/>
        <family val="1"/>
      </rPr>
      <t xml:space="preserve">Tên ngân hàng: NH TMCP NGOAI THUONG-CN KY DONG - TPHCM
</t>
    </r>
    <r>
      <rPr>
        <sz val="10"/>
        <rFont val="Arial MT"/>
        <family val="2"/>
      </rPr>
      <t>Chúng tôi xin trân tr</t>
    </r>
    <r>
      <rPr>
        <sz val="10"/>
        <rFont val="Microsoft Sans Serif"/>
        <family val="2"/>
      </rPr>
      <t>ọ</t>
    </r>
    <r>
      <rPr>
        <sz val="10"/>
        <rFont val="Arial MT"/>
        <family val="2"/>
      </rPr>
      <t>ng thông báo công n</t>
    </r>
    <r>
      <rPr>
        <sz val="10"/>
        <rFont val="Microsoft Sans Serif"/>
        <family val="2"/>
      </rPr>
      <t xml:space="preserve">ợ </t>
    </r>
    <r>
      <rPr>
        <sz val="10"/>
        <rFont val="Arial MT"/>
        <family val="2"/>
      </rPr>
      <t>c</t>
    </r>
    <r>
      <rPr>
        <sz val="10"/>
        <rFont val="Microsoft Sans Serif"/>
        <family val="2"/>
      </rPr>
      <t>ủ</t>
    </r>
    <r>
      <rPr>
        <sz val="10"/>
        <rFont val="Arial MT"/>
        <family val="2"/>
      </rPr>
      <t xml:space="preserve">a quý công ty </t>
    </r>
    <r>
      <rPr>
        <sz val="10"/>
        <rFont val="Microsoft Sans Serif"/>
        <family val="2"/>
      </rPr>
      <t>đ</t>
    </r>
    <r>
      <rPr>
        <sz val="10"/>
        <rFont val="Arial MT"/>
        <family val="2"/>
      </rPr>
      <t xml:space="preserve">ã  </t>
    </r>
    <r>
      <rPr>
        <sz val="10"/>
        <rFont val="Microsoft Sans Serif"/>
        <family val="2"/>
      </rPr>
      <t>đượ</t>
    </r>
    <r>
      <rPr>
        <sz val="10"/>
        <rFont val="Arial MT"/>
        <family val="2"/>
      </rPr>
      <t>c thanh toán nh</t>
    </r>
    <r>
      <rPr>
        <sz val="10"/>
        <rFont val="Microsoft Sans Serif"/>
        <family val="2"/>
      </rPr>
      <t xml:space="preserve">ư </t>
    </r>
    <r>
      <rPr>
        <sz val="10"/>
        <rFont val="Arial MT"/>
        <family val="2"/>
      </rPr>
      <t>chi ti</t>
    </r>
    <r>
      <rPr>
        <sz val="10"/>
        <rFont val="Microsoft Sans Serif"/>
        <family val="2"/>
      </rPr>
      <t>ế</t>
    </r>
    <r>
      <rPr>
        <sz val="10"/>
        <rFont val="Arial MT"/>
        <family val="2"/>
      </rPr>
      <t>t d</t>
    </r>
    <r>
      <rPr>
        <sz val="10"/>
        <rFont val="Microsoft Sans Serif"/>
        <family val="2"/>
      </rPr>
      <t>ướ</t>
    </r>
    <r>
      <rPr>
        <sz val="10"/>
        <rFont val="Arial MT"/>
        <family val="2"/>
      </rPr>
      <t xml:space="preserve">i </t>
    </r>
    <r>
      <rPr>
        <sz val="10"/>
        <rFont val="Microsoft Sans Serif"/>
        <family val="2"/>
      </rPr>
      <t>đ</t>
    </r>
    <r>
      <rPr>
        <sz val="10"/>
        <rFont val="Arial MT"/>
        <family val="2"/>
      </rPr>
      <t xml:space="preserve">ây.
</t>
    </r>
    <r>
      <rPr>
        <sz val="10"/>
        <rFont val="Arial MT"/>
        <family val="2"/>
      </rPr>
      <t>Sau 2 ngày làm vi</t>
    </r>
    <r>
      <rPr>
        <sz val="10"/>
        <rFont val="Microsoft Sans Serif"/>
        <family val="2"/>
      </rPr>
      <t>ệ</t>
    </r>
    <r>
      <rPr>
        <sz val="10"/>
        <rFont val="Arial MT"/>
        <family val="2"/>
      </rPr>
      <t>c k</t>
    </r>
    <r>
      <rPr>
        <sz val="10"/>
        <rFont val="Microsoft Sans Serif"/>
        <family val="2"/>
      </rPr>
      <t xml:space="preserve">ể </t>
    </r>
    <r>
      <rPr>
        <sz val="10"/>
        <rFont val="Arial MT"/>
        <family val="2"/>
      </rPr>
      <t>t</t>
    </r>
    <r>
      <rPr>
        <sz val="10"/>
        <rFont val="Microsoft Sans Serif"/>
        <family val="2"/>
      </rPr>
      <t xml:space="preserve">ừ </t>
    </r>
    <r>
      <rPr>
        <sz val="10"/>
        <rFont val="Arial MT"/>
        <family val="2"/>
      </rPr>
      <t>ngày thanh toán, n</t>
    </r>
    <r>
      <rPr>
        <sz val="10"/>
        <rFont val="Microsoft Sans Serif"/>
        <family val="2"/>
      </rPr>
      <t>ế</t>
    </r>
    <r>
      <rPr>
        <sz val="10"/>
        <rFont val="Arial MT"/>
        <family val="2"/>
      </rPr>
      <t>u quý NCC ch</t>
    </r>
    <r>
      <rPr>
        <sz val="10"/>
        <rFont val="Microsoft Sans Serif"/>
        <family val="2"/>
      </rPr>
      <t>ư</t>
    </r>
    <r>
      <rPr>
        <sz val="10"/>
        <rFont val="Arial MT"/>
        <family val="2"/>
      </rPr>
      <t>a nh</t>
    </r>
    <r>
      <rPr>
        <sz val="10"/>
        <rFont val="Microsoft Sans Serif"/>
        <family val="2"/>
      </rPr>
      <t>ậ</t>
    </r>
    <r>
      <rPr>
        <sz val="10"/>
        <rFont val="Arial MT"/>
        <family val="2"/>
      </rPr>
      <t xml:space="preserve">n </t>
    </r>
    <r>
      <rPr>
        <sz val="10"/>
        <rFont val="Microsoft Sans Serif"/>
        <family val="2"/>
      </rPr>
      <t>đượ</t>
    </r>
    <r>
      <rPr>
        <sz val="10"/>
        <rFont val="Arial MT"/>
        <family val="2"/>
      </rPr>
      <t>c ti</t>
    </r>
    <r>
      <rPr>
        <sz val="10"/>
        <rFont val="Microsoft Sans Serif"/>
        <family val="2"/>
      </rPr>
      <t>ề</t>
    </r>
    <r>
      <rPr>
        <sz val="10"/>
        <rFont val="Arial MT"/>
        <family val="2"/>
      </rPr>
      <t>n, vui lòng liên h</t>
    </r>
    <r>
      <rPr>
        <sz val="10"/>
        <rFont val="Microsoft Sans Serif"/>
        <family val="2"/>
      </rPr>
      <t xml:space="preserve">ệ </t>
    </r>
    <r>
      <rPr>
        <sz val="10"/>
        <rFont val="Arial MT"/>
        <family val="2"/>
      </rPr>
      <t>v</t>
    </r>
    <r>
      <rPr>
        <sz val="10"/>
        <rFont val="Microsoft Sans Serif"/>
        <family val="2"/>
      </rPr>
      <t>ớ</t>
    </r>
    <r>
      <rPr>
        <sz val="10"/>
        <rFont val="Arial MT"/>
        <family val="2"/>
      </rPr>
      <t>i k</t>
    </r>
    <r>
      <rPr>
        <sz val="10"/>
        <rFont val="Microsoft Sans Serif"/>
        <family val="2"/>
      </rPr>
      <t xml:space="preserve">ế </t>
    </r>
    <r>
      <rPr>
        <sz val="10"/>
        <rFont val="Arial MT"/>
        <family val="2"/>
      </rPr>
      <t xml:space="preserve">toán theo </t>
    </r>
    <r>
      <rPr>
        <sz val="10"/>
        <rFont val="Microsoft Sans Serif"/>
        <family val="2"/>
      </rPr>
      <t>đị</t>
    </r>
    <r>
      <rPr>
        <sz val="10"/>
        <rFont val="Arial MT"/>
        <family val="2"/>
      </rPr>
      <t>a ch</t>
    </r>
    <r>
      <rPr>
        <sz val="10"/>
        <rFont val="Microsoft Sans Serif"/>
        <family val="2"/>
      </rPr>
      <t xml:space="preserve">ỉ </t>
    </r>
    <r>
      <rPr>
        <sz val="10"/>
        <rFont val="Arial MT"/>
        <family val="2"/>
      </rPr>
      <t>email và s</t>
    </r>
    <r>
      <rPr>
        <sz val="10"/>
        <rFont val="Microsoft Sans Serif"/>
        <family val="2"/>
      </rPr>
      <t>ố đ</t>
    </r>
    <r>
      <rPr>
        <sz val="10"/>
        <rFont val="Arial MT"/>
        <family val="2"/>
      </rPr>
      <t>i</t>
    </r>
    <r>
      <rPr>
        <sz val="10"/>
        <rFont val="Microsoft Sans Serif"/>
        <family val="2"/>
      </rPr>
      <t>ệ</t>
    </r>
    <r>
      <rPr>
        <sz val="10"/>
        <rFont val="Arial MT"/>
        <family val="2"/>
      </rPr>
      <t>n tho</t>
    </r>
    <r>
      <rPr>
        <sz val="10"/>
        <rFont val="Microsoft Sans Serif"/>
        <family val="2"/>
      </rPr>
      <t>ạ</t>
    </r>
    <r>
      <rPr>
        <sz val="10"/>
        <rFont val="Arial MT"/>
        <family val="2"/>
      </rPr>
      <t>i nh</t>
    </r>
    <r>
      <rPr>
        <sz val="10"/>
        <rFont val="Microsoft Sans Serif"/>
        <family val="2"/>
      </rPr>
      <t xml:space="preserve">ư </t>
    </r>
    <r>
      <rPr>
        <sz val="10"/>
        <rFont val="Arial MT"/>
        <family val="2"/>
      </rPr>
      <t>trên.</t>
    </r>
  </si>
  <si>
    <r>
      <rPr>
        <sz val="10"/>
        <rFont val="Arial MT"/>
        <family val="2"/>
      </rPr>
      <t>Trân Tr</t>
    </r>
    <r>
      <rPr>
        <sz val="10"/>
        <rFont val="Microsoft Sans Serif"/>
        <family val="2"/>
      </rPr>
      <t>ọ</t>
    </r>
    <r>
      <rPr>
        <sz val="10"/>
        <rFont val="Arial MT"/>
        <family val="2"/>
      </rPr>
      <t>ng</t>
    </r>
  </si>
  <si>
    <r>
      <rPr>
        <sz val="9"/>
        <rFont val="Times New Roman"/>
        <family val="1"/>
      </rPr>
      <t>*****************************************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</si>
  <si>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>ch</t>
    </r>
    <r>
      <rPr>
        <sz val="10"/>
        <rFont val="Microsoft Sans Serif"/>
        <family val="2"/>
      </rPr>
      <t>ứ</t>
    </r>
    <r>
      <rPr>
        <sz val="10"/>
        <rFont val="Arial MT"/>
        <family val="2"/>
      </rPr>
      <t>ng t</t>
    </r>
    <r>
      <rPr>
        <sz val="10"/>
        <rFont val="Microsoft Sans Serif"/>
        <family val="2"/>
      </rPr>
      <t>ừ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</si>
  <si>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 xml:space="preserve">hóa </t>
    </r>
    <r>
      <rPr>
        <sz val="10"/>
        <rFont val="Microsoft Sans Serif"/>
        <family val="2"/>
      </rPr>
      <t>đơ</t>
    </r>
    <r>
      <rPr>
        <sz val="10"/>
        <rFont val="Arial MT"/>
        <family val="2"/>
      </rPr>
      <t>n</t>
    </r>
  </si>
  <si>
    <r>
      <rPr>
        <sz val="10"/>
        <rFont val="Arial MT"/>
        <family val="2"/>
      </rPr>
      <t xml:space="preserve">Ngày hóa </t>
    </r>
    <r>
      <rPr>
        <sz val="10"/>
        <rFont val="Microsoft Sans Serif"/>
        <family val="2"/>
      </rPr>
      <t>đơ</t>
    </r>
    <r>
      <rPr>
        <sz val="10"/>
        <rFont val="Arial MT"/>
        <family val="2"/>
      </rPr>
      <t>n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</si>
  <si>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>ố đố</t>
    </r>
    <r>
      <rPr>
        <sz val="10"/>
        <rFont val="Arial MT"/>
        <family val="2"/>
      </rPr>
      <t>i soát</t>
    </r>
  </si>
  <si>
    <r>
      <rPr>
        <sz val="10"/>
        <rFont val="Arial MT"/>
        <family val="2"/>
      </rPr>
      <t>Chi</t>
    </r>
    <r>
      <rPr>
        <sz val="10"/>
        <rFont val="Microsoft Sans Serif"/>
        <family val="2"/>
      </rPr>
      <t>ế</t>
    </r>
    <r>
      <rPr>
        <sz val="10"/>
        <rFont val="Arial MT"/>
        <family val="2"/>
      </rPr>
      <t>t kh</t>
    </r>
    <r>
      <rPr>
        <sz val="10"/>
        <rFont val="Microsoft Sans Serif"/>
        <family val="2"/>
      </rPr>
      <t>ấ</t>
    </r>
    <r>
      <rPr>
        <sz val="10"/>
        <rFont val="Arial MT"/>
        <family val="2"/>
      </rPr>
      <t>u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</si>
  <si>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>ti</t>
    </r>
    <r>
      <rPr>
        <sz val="10"/>
        <rFont val="Microsoft Sans Serif"/>
        <family val="2"/>
      </rPr>
      <t>ề</t>
    </r>
    <r>
      <rPr>
        <sz val="10"/>
        <rFont val="Arial MT"/>
        <family val="2"/>
      </rPr>
      <t>n</t>
    </r>
  </si>
  <si>
    <r>
      <rPr>
        <sz val="10"/>
        <rFont val="Arial MT"/>
        <family val="2"/>
      </rPr>
      <t>NT/21E#0006373</t>
    </r>
  </si>
  <si>
    <r>
      <rPr>
        <sz val="10"/>
        <rFont val="Arial MT"/>
        <family val="2"/>
      </rPr>
      <t>NT/21E#0005947</t>
    </r>
  </si>
  <si>
    <r>
      <rPr>
        <sz val="10"/>
        <rFont val="Arial MT"/>
        <family val="2"/>
      </rPr>
      <t>NT/21E#0005941</t>
    </r>
  </si>
  <si>
    <r>
      <rPr>
        <sz val="10"/>
        <rFont val="Arial MT"/>
        <family val="2"/>
      </rPr>
      <t>NT/21E#0005942</t>
    </r>
  </si>
  <si>
    <r>
      <rPr>
        <sz val="10"/>
        <rFont val="Arial MT"/>
        <family val="2"/>
      </rPr>
      <t>NT/21E#0005950</t>
    </r>
  </si>
  <si>
    <r>
      <rPr>
        <sz val="10"/>
        <rFont val="Arial MT"/>
        <family val="2"/>
      </rPr>
      <t>NT/21E#0005931</t>
    </r>
  </si>
  <si>
    <r>
      <rPr>
        <sz val="10"/>
        <rFont val="Arial MT"/>
        <family val="2"/>
      </rPr>
      <t>NT/21E#0005945</t>
    </r>
  </si>
  <si>
    <r>
      <rPr>
        <sz val="10"/>
        <rFont val="Arial MT"/>
        <family val="2"/>
      </rPr>
      <t>NT/21E#0005946</t>
    </r>
  </si>
  <si>
    <r>
      <rPr>
        <sz val="10"/>
        <rFont val="Arial MT"/>
        <family val="2"/>
      </rPr>
      <t>NT/21E#0006440</t>
    </r>
  </si>
  <si>
    <r>
      <rPr>
        <sz val="10"/>
        <rFont val="Arial MT"/>
        <family val="2"/>
      </rPr>
      <t>NT/21E#0005943</t>
    </r>
  </si>
  <si>
    <r>
      <rPr>
        <sz val="10"/>
        <rFont val="Arial MT"/>
        <family val="2"/>
      </rPr>
      <t>NT/21E#0005944</t>
    </r>
  </si>
  <si>
    <r>
      <rPr>
        <b/>
        <sz val="10"/>
        <rFont val="Arial"/>
        <family val="2"/>
      </rPr>
      <t xml:space="preserve">Chiết khấu                                             Số tiền
</t>
    </r>
    <r>
      <rPr>
        <b/>
        <sz val="10"/>
        <rFont val="Arial"/>
        <family val="2"/>
      </rPr>
      <t>Số dư mang sang trang sau                                                               343.493                                      34.349.303</t>
    </r>
  </si>
  <si>
    <r>
      <rPr>
        <sz val="10"/>
        <rFont val="Arial MT"/>
        <family val="2"/>
      </rPr>
      <t>NT/21E#0005948</t>
    </r>
  </si>
  <si>
    <r>
      <rPr>
        <sz val="10"/>
        <rFont val="Arial MT"/>
        <family val="2"/>
      </rPr>
      <t>NT/21E#0005949</t>
    </r>
  </si>
  <si>
    <r>
      <rPr>
        <sz val="10"/>
        <rFont val="Arial MT"/>
        <family val="2"/>
      </rPr>
      <t>NT/21E#0006514</t>
    </r>
  </si>
  <si>
    <r>
      <rPr>
        <sz val="10"/>
        <rFont val="Arial MT"/>
        <family val="2"/>
      </rPr>
      <t>NT/21E#0006374</t>
    </r>
  </si>
  <si>
    <r>
      <rPr>
        <sz val="10"/>
        <rFont val="Arial MT"/>
        <family val="2"/>
      </rPr>
      <t>NT/21E#0006370</t>
    </r>
  </si>
  <si>
    <r>
      <rPr>
        <sz val="10"/>
        <rFont val="Arial MT"/>
        <family val="2"/>
      </rPr>
      <t>NT/21E#0006389</t>
    </r>
  </si>
  <si>
    <r>
      <rPr>
        <sz val="10"/>
        <rFont val="Arial MT"/>
        <family val="2"/>
      </rPr>
      <t>NT/21E#0006441</t>
    </r>
  </si>
  <si>
    <r>
      <rPr>
        <sz val="10"/>
        <rFont val="Arial MT"/>
        <family val="2"/>
      </rPr>
      <t>NT/21E#0006477</t>
    </r>
  </si>
  <si>
    <r>
      <rPr>
        <sz val="10"/>
        <rFont val="Arial MT"/>
        <family val="2"/>
      </rPr>
      <t>NT/21E#0006377</t>
    </r>
  </si>
  <si>
    <r>
      <rPr>
        <sz val="10"/>
        <rFont val="Arial MT"/>
        <family val="2"/>
      </rPr>
      <t>NT/21E#0006378</t>
    </r>
  </si>
  <si>
    <r>
      <rPr>
        <sz val="10"/>
        <rFont val="Arial MT"/>
        <family val="2"/>
      </rPr>
      <t>NT/21E#0006379</t>
    </r>
  </si>
  <si>
    <r>
      <rPr>
        <sz val="10"/>
        <rFont val="Arial MT"/>
        <family val="2"/>
      </rPr>
      <t>NT/21E#0006383</t>
    </r>
  </si>
  <si>
    <r>
      <rPr>
        <sz val="10"/>
        <rFont val="Arial MT"/>
        <family val="2"/>
      </rPr>
      <t>NT/21E#0006372</t>
    </r>
  </si>
  <si>
    <r>
      <rPr>
        <sz val="10"/>
        <rFont val="Arial MT"/>
        <family val="2"/>
      </rPr>
      <t>NT/21E#0006434</t>
    </r>
  </si>
  <si>
    <r>
      <rPr>
        <sz val="10"/>
        <rFont val="Arial MT"/>
        <family val="2"/>
      </rPr>
      <t>NT/21E#0006393</t>
    </r>
  </si>
  <si>
    <r>
      <rPr>
        <sz val="10"/>
        <rFont val="Arial MT"/>
        <family val="2"/>
      </rPr>
      <t>NT/21E#0006433</t>
    </r>
  </si>
  <si>
    <r>
      <rPr>
        <sz val="10"/>
        <rFont val="Arial MT"/>
        <family val="2"/>
      </rPr>
      <t>NT/21E#0006398</t>
    </r>
  </si>
  <si>
    <r>
      <rPr>
        <sz val="10"/>
        <rFont val="Arial MT"/>
        <family val="2"/>
      </rPr>
      <t>NT/21E#0006438</t>
    </r>
  </si>
  <si>
    <r>
      <rPr>
        <sz val="10"/>
        <rFont val="Arial MT"/>
        <family val="2"/>
      </rPr>
      <t>NT/21E#0006439</t>
    </r>
  </si>
  <si>
    <r>
      <rPr>
        <sz val="10"/>
        <rFont val="Arial MT"/>
        <family val="2"/>
      </rPr>
      <t>NT/21E#0006437</t>
    </r>
  </si>
  <si>
    <r>
      <rPr>
        <sz val="10"/>
        <rFont val="Arial MT"/>
        <family val="2"/>
      </rPr>
      <t>NT/21E#0006442</t>
    </r>
  </si>
  <si>
    <r>
      <rPr>
        <sz val="10"/>
        <rFont val="Arial MT"/>
        <family val="2"/>
      </rPr>
      <t>NT/21E#0006498</t>
    </r>
  </si>
  <si>
    <r>
      <rPr>
        <sz val="10"/>
        <rFont val="Arial MT"/>
        <family val="2"/>
      </rPr>
      <t>NT/21E#0006504</t>
    </r>
  </si>
  <si>
    <r>
      <rPr>
        <sz val="10"/>
        <rFont val="Arial MT"/>
        <family val="2"/>
      </rPr>
      <t>NT/21E#0006499</t>
    </r>
  </si>
  <si>
    <r>
      <rPr>
        <sz val="10"/>
        <rFont val="Arial MT"/>
        <family val="2"/>
      </rPr>
      <t>NT/21E#0006491</t>
    </r>
  </si>
  <si>
    <r>
      <rPr>
        <sz val="10"/>
        <rFont val="Arial MT"/>
        <family val="2"/>
      </rPr>
      <t>NT/21E#0006492</t>
    </r>
  </si>
  <si>
    <r>
      <rPr>
        <sz val="10"/>
        <rFont val="Arial MT"/>
        <family val="2"/>
      </rPr>
      <t>NT/21E#0006525</t>
    </r>
  </si>
  <si>
    <r>
      <rPr>
        <sz val="10"/>
        <rFont val="Arial MT"/>
        <family val="2"/>
      </rPr>
      <t>NT/21E#0006485</t>
    </r>
  </si>
  <si>
    <r>
      <rPr>
        <sz val="10"/>
        <rFont val="Arial MT"/>
        <family val="2"/>
      </rPr>
      <t>NT/21E#0006490</t>
    </r>
  </si>
  <si>
    <r>
      <rPr>
        <sz val="10"/>
        <rFont val="Arial MT"/>
        <family val="2"/>
      </rPr>
      <t>NT/21E#0006493</t>
    </r>
  </si>
  <si>
    <r>
      <rPr>
        <sz val="10"/>
        <rFont val="Arial MT"/>
        <family val="2"/>
      </rPr>
      <t>NT/21E#0006494</t>
    </r>
  </si>
  <si>
    <r>
      <rPr>
        <sz val="10"/>
        <rFont val="Arial MT"/>
        <family val="2"/>
      </rPr>
      <t>NT/21E#0006495</t>
    </r>
  </si>
  <si>
    <r>
      <rPr>
        <sz val="10"/>
        <rFont val="Arial MT"/>
        <family val="2"/>
      </rPr>
      <t>NT/21E#0006489</t>
    </r>
  </si>
  <si>
    <r>
      <rPr>
        <sz val="10"/>
        <rFont val="Arial MT"/>
        <family val="2"/>
      </rPr>
      <t>NT/21E#0006505</t>
    </r>
  </si>
  <si>
    <r>
      <rPr>
        <sz val="10"/>
        <rFont val="Arial MT"/>
        <family val="2"/>
      </rPr>
      <t>NT/21E#0006513</t>
    </r>
  </si>
  <si>
    <r>
      <rPr>
        <sz val="10"/>
        <rFont val="Arial MT"/>
        <family val="2"/>
      </rPr>
      <t>NT/21E#0006517</t>
    </r>
  </si>
  <si>
    <r>
      <rPr>
        <sz val="10"/>
        <rFont val="Arial MT"/>
        <family val="2"/>
      </rPr>
      <t>NT/21E#0007555</t>
    </r>
  </si>
  <si>
    <r>
      <rPr>
        <sz val="10"/>
        <rFont val="Arial MT"/>
        <family val="2"/>
      </rPr>
      <t>NT/21E#0007556</t>
    </r>
  </si>
  <si>
    <r>
      <rPr>
        <sz val="10"/>
        <rFont val="Arial MT"/>
        <family val="2"/>
      </rPr>
      <t>NT/21E#0007536</t>
    </r>
  </si>
  <si>
    <r>
      <rPr>
        <sz val="10"/>
        <rFont val="Arial MT"/>
        <family val="2"/>
      </rPr>
      <t>NT/21E#0007528</t>
    </r>
  </si>
  <si>
    <r>
      <rPr>
        <sz val="10"/>
        <rFont val="Arial MT"/>
        <family val="2"/>
      </rPr>
      <t>NT/21E#0007529</t>
    </r>
  </si>
  <si>
    <r>
      <rPr>
        <sz val="10"/>
        <rFont val="Arial MT"/>
        <family val="2"/>
      </rPr>
      <t>NT/21E#0007598</t>
    </r>
  </si>
  <si>
    <r>
      <rPr>
        <sz val="10"/>
        <rFont val="Arial MT"/>
        <family val="2"/>
      </rPr>
      <t>NT/21E#0007546</t>
    </r>
  </si>
  <si>
    <r>
      <rPr>
        <sz val="10"/>
        <rFont val="Arial MT"/>
        <family val="2"/>
      </rPr>
      <t>NT/21E#0007494</t>
    </r>
  </si>
  <si>
    <r>
      <rPr>
        <sz val="10"/>
        <rFont val="Arial MT"/>
        <family val="2"/>
      </rPr>
      <t>NT/21E#0007491</t>
    </r>
  </si>
  <si>
    <r>
      <rPr>
        <sz val="10"/>
        <rFont val="Arial MT"/>
        <family val="2"/>
      </rPr>
      <t>NT/21E#0007492</t>
    </r>
  </si>
  <si>
    <r>
      <rPr>
        <sz val="10"/>
        <rFont val="Arial MT"/>
        <family val="2"/>
      </rPr>
      <t>NT/21E#0007493</t>
    </r>
  </si>
  <si>
    <r>
      <rPr>
        <sz val="10"/>
        <rFont val="Arial MT"/>
        <family val="2"/>
      </rPr>
      <t>NT/21E#0007496</t>
    </r>
  </si>
  <si>
    <r>
      <rPr>
        <sz val="10"/>
        <rFont val="Arial MT"/>
        <family val="2"/>
      </rPr>
      <t>NT/21E#0007497</t>
    </r>
  </si>
  <si>
    <r>
      <rPr>
        <sz val="10"/>
        <rFont val="Arial MT"/>
        <family val="2"/>
      </rPr>
      <t>NT/21E#0007498</t>
    </r>
  </si>
  <si>
    <r>
      <rPr>
        <sz val="10"/>
        <rFont val="Arial MT"/>
        <family val="2"/>
      </rPr>
      <t>NT/21E#0007505</t>
    </r>
  </si>
  <si>
    <r>
      <rPr>
        <sz val="10"/>
        <rFont val="Arial MT"/>
        <family val="2"/>
      </rPr>
      <t>NT/21E#0007533</t>
    </r>
  </si>
  <si>
    <r>
      <rPr>
        <sz val="10"/>
        <rFont val="Arial MT"/>
        <family val="2"/>
      </rPr>
      <t>NT/21E#0007534</t>
    </r>
  </si>
  <si>
    <r>
      <rPr>
        <sz val="10"/>
        <rFont val="Arial MT"/>
        <family val="2"/>
      </rPr>
      <t>NT/21E#0007535</t>
    </r>
  </si>
  <si>
    <r>
      <rPr>
        <sz val="10"/>
        <rFont val="Arial MT"/>
        <family val="2"/>
      </rPr>
      <t>NT/21E#0007513</t>
    </r>
  </si>
  <si>
    <r>
      <rPr>
        <sz val="10"/>
        <rFont val="Arial MT"/>
        <family val="2"/>
      </rPr>
      <t>NT/21E#0007482</t>
    </r>
  </si>
  <si>
    <r>
      <rPr>
        <sz val="10"/>
        <rFont val="Arial MT"/>
        <family val="2"/>
      </rPr>
      <t>NT/21E#0007483</t>
    </r>
  </si>
  <si>
    <r>
      <rPr>
        <sz val="10"/>
        <rFont val="Arial MT"/>
        <family val="2"/>
      </rPr>
      <t>NT/21E#0007485</t>
    </r>
  </si>
  <si>
    <r>
      <rPr>
        <sz val="10"/>
        <rFont val="Arial MT"/>
        <family val="2"/>
      </rPr>
      <t>NT/21E#0007486</t>
    </r>
  </si>
  <si>
    <r>
      <rPr>
        <sz val="10"/>
        <rFont val="Arial MT"/>
        <family val="2"/>
      </rPr>
      <t>NT/21E#0007487</t>
    </r>
  </si>
  <si>
    <r>
      <rPr>
        <sz val="10"/>
        <rFont val="Arial MT"/>
        <family val="2"/>
      </rPr>
      <t>NT/21E#0007540</t>
    </r>
  </si>
  <si>
    <r>
      <rPr>
        <sz val="10"/>
        <rFont val="Arial MT"/>
        <family val="2"/>
      </rPr>
      <t>NT/21E#0007565</t>
    </r>
  </si>
  <si>
    <r>
      <rPr>
        <sz val="10"/>
        <rFont val="Arial MT"/>
        <family val="2"/>
      </rPr>
      <t>NT/21E#0007566</t>
    </r>
  </si>
  <si>
    <r>
      <rPr>
        <sz val="10"/>
        <rFont val="Arial MT"/>
        <family val="2"/>
      </rPr>
      <t>NT/21E#0007567</t>
    </r>
  </si>
  <si>
    <r>
      <rPr>
        <sz val="10"/>
        <rFont val="Arial MT"/>
        <family val="2"/>
      </rPr>
      <t>NT/21E#0007539</t>
    </r>
  </si>
  <si>
    <r>
      <rPr>
        <sz val="10"/>
        <rFont val="Arial MT"/>
        <family val="2"/>
      </rPr>
      <t>NT/21E#0007542</t>
    </r>
  </si>
  <si>
    <r>
      <rPr>
        <sz val="10"/>
        <rFont val="Arial MT"/>
        <family val="2"/>
      </rPr>
      <t>NT/21E#0007543</t>
    </r>
  </si>
  <si>
    <r>
      <rPr>
        <sz val="10"/>
        <rFont val="Arial MT"/>
        <family val="2"/>
      </rPr>
      <t>NT/21E#0007545</t>
    </r>
  </si>
  <si>
    <r>
      <rPr>
        <sz val="10"/>
        <rFont val="Arial MT"/>
        <family val="2"/>
      </rPr>
      <t>NT/21E#0007559</t>
    </r>
  </si>
  <si>
    <r>
      <rPr>
        <sz val="10"/>
        <rFont val="Arial MT"/>
        <family val="2"/>
      </rPr>
      <t>NT/21E#0007574</t>
    </r>
  </si>
  <si>
    <r>
      <rPr>
        <sz val="10"/>
        <rFont val="Arial MT"/>
        <family val="2"/>
      </rPr>
      <t>NT/21E#0007575</t>
    </r>
  </si>
  <si>
    <r>
      <rPr>
        <sz val="10"/>
        <rFont val="Arial MT"/>
        <family val="2"/>
      </rPr>
      <t>NT/21E#0007537</t>
    </r>
  </si>
  <si>
    <r>
      <rPr>
        <sz val="10"/>
        <rFont val="Arial MT"/>
        <family val="2"/>
      </rPr>
      <t>NT/21E#0007538</t>
    </r>
  </si>
  <si>
    <r>
      <rPr>
        <sz val="10"/>
        <rFont val="Arial MT"/>
        <family val="2"/>
      </rPr>
      <t>NT/21E#0007570</t>
    </r>
  </si>
  <si>
    <r>
      <rPr>
        <sz val="10"/>
        <rFont val="Arial MT"/>
        <family val="2"/>
      </rPr>
      <t>NT/21E#0007571</t>
    </r>
  </si>
  <si>
    <r>
      <rPr>
        <sz val="10"/>
        <rFont val="Arial MT"/>
        <family val="2"/>
      </rPr>
      <t>NT/21E#0007557</t>
    </r>
  </si>
  <si>
    <r>
      <rPr>
        <sz val="10"/>
        <rFont val="Arial MT"/>
        <family val="2"/>
      </rPr>
      <t>NT/21E#0007558</t>
    </r>
  </si>
  <si>
    <r>
      <rPr>
        <sz val="10"/>
        <rFont val="Arial MT"/>
        <family val="2"/>
      </rPr>
      <t>NT/21E#0007597</t>
    </r>
  </si>
  <si>
    <r>
      <rPr>
        <sz val="10"/>
        <rFont val="Arial MT"/>
        <family val="2"/>
      </rPr>
      <t>NT/21E#0007603</t>
    </r>
  </si>
  <si>
    <r>
      <rPr>
        <sz val="10"/>
        <rFont val="Arial MT"/>
        <family val="2"/>
      </rPr>
      <t>NT/21E#0007604</t>
    </r>
  </si>
  <si>
    <r>
      <rPr>
        <sz val="10"/>
        <rFont val="Arial MT"/>
        <family val="2"/>
      </rPr>
      <t>NT/21E#0007611</t>
    </r>
  </si>
  <si>
    <r>
      <rPr>
        <sz val="10"/>
        <rFont val="Arial MT"/>
        <family val="2"/>
      </rPr>
      <t>NT/21E#0007612</t>
    </r>
  </si>
  <si>
    <r>
      <rPr>
        <sz val="10"/>
        <rFont val="Arial MT"/>
        <family val="2"/>
      </rPr>
      <t>NT/21E#0007615</t>
    </r>
  </si>
  <si>
    <r>
      <rPr>
        <sz val="10"/>
        <rFont val="Arial MT"/>
        <family val="2"/>
      </rPr>
      <t>TM/20E#0002261</t>
    </r>
  </si>
  <si>
    <r>
      <rPr>
        <sz val="10"/>
        <rFont val="Arial MT"/>
        <family val="2"/>
      </rPr>
      <t>1.942-</t>
    </r>
  </si>
  <si>
    <r>
      <rPr>
        <sz val="10"/>
        <rFont val="Arial MT"/>
        <family val="2"/>
      </rPr>
      <t>194.238-</t>
    </r>
  </si>
  <si>
    <r>
      <rPr>
        <sz val="10"/>
        <rFont val="Arial MT"/>
        <family val="2"/>
      </rPr>
      <t>TM/20E#0002263</t>
    </r>
  </si>
  <si>
    <r>
      <rPr>
        <sz val="10"/>
        <rFont val="Arial MT"/>
        <family val="2"/>
      </rPr>
      <t>980-</t>
    </r>
  </si>
  <si>
    <r>
      <rPr>
        <sz val="10"/>
        <rFont val="Arial MT"/>
        <family val="2"/>
      </rPr>
      <t>TM/20E#0002958</t>
    </r>
  </si>
  <si>
    <r>
      <rPr>
        <sz val="10"/>
        <rFont val="Arial MT"/>
        <family val="2"/>
      </rPr>
      <t>4.972-</t>
    </r>
  </si>
  <si>
    <r>
      <rPr>
        <sz val="10"/>
        <rFont val="Arial MT"/>
        <family val="2"/>
      </rPr>
      <t>TM/20E#0002960</t>
    </r>
  </si>
  <si>
    <r>
      <rPr>
        <sz val="10"/>
        <rFont val="Arial MT"/>
        <family val="2"/>
      </rPr>
      <t>4.787-</t>
    </r>
  </si>
  <si>
    <r>
      <rPr>
        <sz val="10"/>
        <rFont val="Arial MT"/>
        <family val="2"/>
      </rPr>
      <t>TM/20E#0002962</t>
    </r>
  </si>
  <si>
    <r>
      <rPr>
        <sz val="10"/>
        <rFont val="Arial MT"/>
        <family val="2"/>
      </rPr>
      <t>4.648-</t>
    </r>
  </si>
  <si>
    <r>
      <rPr>
        <sz val="10"/>
        <rFont val="Arial MT"/>
        <family val="2"/>
      </rPr>
      <t>TM/20E#0001025</t>
    </r>
  </si>
  <si>
    <r>
      <rPr>
        <sz val="10"/>
        <rFont val="Arial MT"/>
        <family val="2"/>
      </rPr>
      <t>5.863-</t>
    </r>
  </si>
  <si>
    <r>
      <rPr>
        <sz val="10"/>
        <rFont val="Arial MT"/>
        <family val="2"/>
      </rPr>
      <t>TM/20E#0001026</t>
    </r>
  </si>
  <si>
    <r>
      <rPr>
        <sz val="10"/>
        <rFont val="Arial MT"/>
        <family val="2"/>
      </rPr>
      <t>8.904-</t>
    </r>
  </si>
  <si>
    <r>
      <rPr>
        <sz val="10"/>
        <rFont val="Arial MT"/>
        <family val="2"/>
      </rPr>
      <t>TM/20E#0000730</t>
    </r>
  </si>
  <si>
    <r>
      <rPr>
        <sz val="10"/>
        <rFont val="Arial MT"/>
        <family val="2"/>
      </rPr>
      <t>12.285-</t>
    </r>
  </si>
  <si>
    <r>
      <rPr>
        <sz val="10"/>
        <rFont val="Arial MT"/>
        <family val="2"/>
      </rPr>
      <t>TM/20E#0001005</t>
    </r>
  </si>
  <si>
    <r>
      <rPr>
        <sz val="10"/>
        <rFont val="Arial MT"/>
        <family val="2"/>
      </rPr>
      <t>3.903-</t>
    </r>
  </si>
  <si>
    <r>
      <rPr>
        <sz val="10"/>
        <rFont val="Arial MT"/>
        <family val="2"/>
      </rPr>
      <t>TM/20E#0002280</t>
    </r>
  </si>
  <si>
    <r>
      <rPr>
        <sz val="10"/>
        <rFont val="Arial MT"/>
        <family val="2"/>
      </rPr>
      <t>2.203-</t>
    </r>
  </si>
  <si>
    <r>
      <rPr>
        <sz val="10"/>
        <rFont val="Arial MT"/>
        <family val="2"/>
      </rPr>
      <t>TM/20E#0001022</t>
    </r>
  </si>
  <si>
    <r>
      <rPr>
        <sz val="10"/>
        <rFont val="Arial MT"/>
        <family val="2"/>
      </rPr>
      <t>14.671-</t>
    </r>
  </si>
  <si>
    <r>
      <rPr>
        <sz val="10"/>
        <rFont val="Arial MT"/>
        <family val="2"/>
      </rPr>
      <t>TM/20E#0002287</t>
    </r>
  </si>
  <si>
    <r>
      <rPr>
        <sz val="10"/>
        <rFont val="Arial MT"/>
        <family val="2"/>
      </rPr>
      <t>10.584-</t>
    </r>
  </si>
  <si>
    <r>
      <rPr>
        <sz val="10"/>
        <rFont val="Arial MT"/>
        <family val="2"/>
      </rPr>
      <t>TM/20E#0002978</t>
    </r>
  </si>
  <si>
    <r>
      <rPr>
        <sz val="10"/>
        <rFont val="Arial MT"/>
        <family val="2"/>
      </rPr>
      <t>3.386-</t>
    </r>
  </si>
  <si>
    <r>
      <rPr>
        <sz val="10"/>
        <rFont val="Arial MT"/>
        <family val="2"/>
      </rPr>
      <t>TM/20E#0002983</t>
    </r>
  </si>
  <si>
    <r>
      <rPr>
        <sz val="10"/>
        <rFont val="Arial MT"/>
        <family val="2"/>
      </rPr>
      <t>1.960-</t>
    </r>
  </si>
  <si>
    <r>
      <rPr>
        <sz val="10"/>
        <rFont val="Arial MT"/>
        <family val="2"/>
      </rPr>
      <t>TM/20E#0002992</t>
    </r>
  </si>
  <si>
    <r>
      <rPr>
        <sz val="10"/>
        <rFont val="Arial MT"/>
        <family val="2"/>
      </rPr>
      <t>14.256-</t>
    </r>
  </si>
  <si>
    <r>
      <rPr>
        <sz val="10"/>
        <rFont val="Arial MT"/>
        <family val="2"/>
      </rPr>
      <t>TM/20E#0001037</t>
    </r>
  </si>
  <si>
    <r>
      <rPr>
        <sz val="10"/>
        <rFont val="Arial MT"/>
        <family val="2"/>
      </rPr>
      <t>2.637-</t>
    </r>
  </si>
  <si>
    <r>
      <rPr>
        <sz val="10"/>
        <rFont val="Arial MT"/>
        <family val="2"/>
      </rPr>
      <t>TM/20E#0000758</t>
    </r>
  </si>
  <si>
    <r>
      <rPr>
        <sz val="10"/>
        <rFont val="Arial MT"/>
        <family val="2"/>
      </rPr>
      <t>25.312-</t>
    </r>
  </si>
  <si>
    <r>
      <rPr>
        <sz val="10"/>
        <rFont val="Arial MT"/>
        <family val="2"/>
      </rPr>
      <t>TM/20E#0001042</t>
    </r>
  </si>
  <si>
    <r>
      <rPr>
        <sz val="10"/>
        <rFont val="Arial MT"/>
        <family val="2"/>
      </rPr>
      <t>2.031-</t>
    </r>
  </si>
  <si>
    <r>
      <rPr>
        <sz val="10"/>
        <rFont val="Arial MT"/>
        <family val="2"/>
      </rPr>
      <t>TM/20E#0001043</t>
    </r>
  </si>
  <si>
    <r>
      <rPr>
        <sz val="10"/>
        <rFont val="Arial MT"/>
        <family val="2"/>
      </rPr>
      <t>1.138-</t>
    </r>
  </si>
  <si>
    <r>
      <rPr>
        <sz val="10"/>
        <rFont val="Arial MT"/>
        <family val="2"/>
      </rPr>
      <t>TM/20E#0003065</t>
    </r>
  </si>
  <si>
    <r>
      <rPr>
        <sz val="10"/>
        <rFont val="Arial MT"/>
        <family val="2"/>
      </rPr>
      <t>1.199-</t>
    </r>
  </si>
  <si>
    <r>
      <rPr>
        <sz val="10"/>
        <rFont val="Arial MT"/>
        <family val="2"/>
      </rPr>
      <t>TM/20E#0002352</t>
    </r>
  </si>
  <si>
    <r>
      <rPr>
        <sz val="10"/>
        <rFont val="Arial MT"/>
        <family val="2"/>
      </rPr>
      <t>497-</t>
    </r>
  </si>
  <si>
    <r>
      <rPr>
        <sz val="10"/>
        <rFont val="Arial MT"/>
        <family val="2"/>
      </rPr>
      <t>TM/20E#0002351</t>
    </r>
  </si>
  <si>
    <r>
      <rPr>
        <sz val="10"/>
        <rFont val="Arial MT"/>
        <family val="2"/>
      </rPr>
      <t>3.304-</t>
    </r>
  </si>
  <si>
    <r>
      <rPr>
        <sz val="10"/>
        <rFont val="Arial MT"/>
        <family val="2"/>
      </rPr>
      <t>TM/20E#0003067</t>
    </r>
  </si>
  <si>
    <r>
      <rPr>
        <sz val="10"/>
        <rFont val="Arial MT"/>
        <family val="2"/>
      </rPr>
      <t>30.992-</t>
    </r>
  </si>
  <si>
    <r>
      <rPr>
        <sz val="10"/>
        <rFont val="Arial MT"/>
        <family val="2"/>
      </rPr>
      <t>TM/20E#0001070</t>
    </r>
  </si>
  <si>
    <r>
      <rPr>
        <sz val="10"/>
        <rFont val="Arial MT"/>
        <family val="2"/>
      </rPr>
      <t>4.598-</t>
    </r>
  </si>
  <si>
    <r>
      <rPr>
        <sz val="10"/>
        <rFont val="Arial MT"/>
        <family val="2"/>
      </rPr>
      <t>TM/20E#0000829</t>
    </r>
  </si>
  <si>
    <r>
      <rPr>
        <sz val="10"/>
        <rFont val="Arial MT"/>
        <family val="2"/>
      </rPr>
      <t>3.132-</t>
    </r>
  </si>
  <si>
    <r>
      <rPr>
        <sz val="10"/>
        <rFont val="Arial MT"/>
        <family val="2"/>
      </rPr>
      <t>TM/20E#0001071</t>
    </r>
  </si>
  <si>
    <r>
      <rPr>
        <sz val="10"/>
        <rFont val="Arial MT"/>
        <family val="2"/>
      </rPr>
      <t>TM/20E#0001016</t>
    </r>
  </si>
  <si>
    <r>
      <rPr>
        <sz val="10"/>
        <rFont val="Arial MT"/>
        <family val="2"/>
      </rPr>
      <t>3.920-</t>
    </r>
  </si>
  <si>
    <r>
      <rPr>
        <sz val="10"/>
        <rFont val="Arial MT"/>
        <family val="2"/>
      </rPr>
      <t>TM/20E#0001079</t>
    </r>
  </si>
  <si>
    <r>
      <rPr>
        <sz val="10"/>
        <rFont val="Arial MT"/>
        <family val="2"/>
      </rPr>
      <t>20.215-</t>
    </r>
  </si>
  <si>
    <r>
      <rPr>
        <sz val="10"/>
        <rFont val="Arial MT"/>
        <family val="2"/>
      </rPr>
      <t>TM/20E#0003078</t>
    </r>
  </si>
  <si>
    <r>
      <rPr>
        <sz val="10"/>
        <rFont val="Arial MT"/>
        <family val="2"/>
      </rPr>
      <t>21.011-</t>
    </r>
  </si>
  <si>
    <r>
      <rPr>
        <sz val="10"/>
        <rFont val="Arial MT"/>
        <family val="2"/>
      </rPr>
      <t>TM/20E#0003081</t>
    </r>
  </si>
  <si>
    <r>
      <rPr>
        <sz val="10"/>
        <rFont val="Arial MT"/>
        <family val="2"/>
      </rPr>
      <t>19.998-</t>
    </r>
  </si>
  <si>
    <r>
      <rPr>
        <sz val="10"/>
        <rFont val="Arial MT"/>
        <family val="2"/>
      </rPr>
      <t>TM/20E#0002368</t>
    </r>
  </si>
  <si>
    <r>
      <rPr>
        <sz val="10"/>
        <rFont val="Arial MT"/>
        <family val="2"/>
      </rPr>
      <t>5.692-</t>
    </r>
  </si>
  <si>
    <r>
      <rPr>
        <sz val="10"/>
        <rFont val="Arial MT"/>
        <family val="2"/>
      </rPr>
      <t>T</t>
    </r>
    <r>
      <rPr>
        <sz val="10"/>
        <rFont val="Microsoft Sans Serif"/>
        <family val="2"/>
      </rPr>
      <t>ổ</t>
    </r>
    <r>
      <rPr>
        <sz val="10"/>
        <rFont val="Arial MT"/>
        <family val="2"/>
      </rPr>
      <t>ng c</t>
    </r>
    <r>
      <rPr>
        <sz val="10"/>
        <rFont val="Microsoft Sans Serif"/>
        <family val="2"/>
      </rPr>
      <t>ộ</t>
    </r>
    <r>
      <rPr>
        <sz val="10"/>
        <rFont val="Arial MT"/>
        <family val="2"/>
      </rPr>
      <t>ng</t>
    </r>
  </si>
  <si>
    <r>
      <rPr>
        <b/>
        <sz val="10"/>
        <rFont val="Arial"/>
        <family val="2"/>
      </rPr>
      <t>Chứng từ thanh toán</t>
    </r>
  </si>
  <si>
    <r>
      <rPr>
        <b/>
        <sz val="10"/>
        <rFont val="Arial"/>
        <family val="2"/>
      </rPr>
      <t>Ngày</t>
    </r>
  </si>
  <si>
    <r>
      <rPr>
        <b/>
        <sz val="10"/>
        <rFont val="Arial"/>
        <family val="2"/>
      </rPr>
      <t>Đơn vị tiền tệ</t>
    </r>
  </si>
  <si>
    <r>
      <rPr>
        <b/>
        <sz val="10"/>
        <rFont val="Arial"/>
        <family val="2"/>
      </rPr>
      <t>Số tiền</t>
    </r>
  </si>
  <si>
    <r>
      <rPr>
        <sz val="10"/>
        <rFont val="Times New Roman"/>
        <family val="1"/>
      </rPr>
      <t>VND</t>
    </r>
  </si>
  <si>
    <r>
      <rPr>
        <sz val="10"/>
        <rFont val="Times New Roman"/>
        <family val="1"/>
      </rPr>
      <t>******255.616.357*</t>
    </r>
  </si>
  <si>
    <t>TACH HD</t>
  </si>
  <si>
    <t>TRẢ HÀNG</t>
  </si>
  <si>
    <t>TỔNG</t>
  </si>
  <si>
    <t>TRA HANG</t>
  </si>
  <si>
    <t>1.228.459</t>
  </si>
  <si>
    <t>1.467.072</t>
  </si>
  <si>
    <t>1.058.411</t>
  </si>
  <si>
    <t>1.425.600</t>
  </si>
  <si>
    <t>2.531.240</t>
  </si>
  <si>
    <t>3.099.164</t>
  </si>
  <si>
    <t>2.021.490</t>
  </si>
  <si>
    <t>2.101.125</t>
  </si>
  <si>
    <t>1.999.807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</si>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</sst>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.mm\.yyyy;@"/>
    <numFmt numFmtId="166" formatCode="_(* #,##0.000_);_(* \(#,##0.000\);_(* &quot;-&quot;??_);_(@_)"/>
  </numFmts>
  <fonts count="13">
    <font>
      <sz val="10"/>
      <color rgb="FF000000"/>
      <name val="Times New Roman"/>
      <charset val="204"/>
    </font>
    <font>
      <b/>
      <sz val="14"/>
      <name val="Times New Roman"/>
      <family val="1"/>
    </font>
    <font>
      <sz val="9"/>
      <name val="Times New Roman"/>
      <family val="1"/>
    </font>
    <font>
      <sz val="10"/>
      <color rgb="FF000000"/>
      <name val="Arial MT"/>
      <family val="2"/>
    </font>
    <font>
      <sz val="10"/>
      <name val="Arial MT"/>
    </font>
    <font>
      <sz val="10"/>
      <name val="Times New Roman"/>
      <family val="1"/>
    </font>
    <font>
      <b/>
      <sz val="10"/>
      <name val="Arial"/>
      <family val="2"/>
    </font>
    <font>
      <sz val="10"/>
      <color rgb="FF000000"/>
      <name val="Times New Roman"/>
      <family val="2"/>
    </font>
    <font>
      <b/>
      <sz val="10"/>
      <name val="Times New Roman"/>
      <family val="1"/>
    </font>
    <font>
      <sz val="10"/>
      <name val="Arial MT"/>
      <family val="2"/>
    </font>
    <font>
      <sz val="10"/>
      <name val="Microsoft Sans Serif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 indent="5"/>
    </xf>
    <xf numFmtId="0" fontId="0" fillId="0" borderId="2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7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 indent="1"/>
    </xf>
    <xf numFmtId="0" fontId="0" fillId="0" borderId="3" xfId="0" applyFill="1" applyBorder="1" applyAlignment="1">
      <alignment horizontal="right" vertical="top" wrapText="1" indent="2"/>
    </xf>
    <xf numFmtId="0" fontId="0" fillId="0" borderId="3" xfId="0" applyFill="1" applyBorder="1" applyAlignment="1">
      <alignment horizontal="right" vertical="top" wrapText="1" indent="1"/>
    </xf>
    <xf numFmtId="1" fontId="3" fillId="0" borderId="4" xfId="0" applyNumberFormat="1" applyFont="1" applyFill="1" applyBorder="1" applyAlignment="1">
      <alignment horizontal="left" vertical="top" shrinkToFit="1"/>
    </xf>
    <xf numFmtId="0" fontId="4" fillId="0" borderId="4" xfId="0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left" vertical="top" indent="1" shrinkToFit="1"/>
    </xf>
    <xf numFmtId="3" fontId="3" fillId="0" borderId="4" xfId="0" applyNumberFormat="1" applyFont="1" applyFill="1" applyBorder="1" applyAlignment="1">
      <alignment horizontal="right" vertical="top" indent="2" shrinkToFit="1"/>
    </xf>
    <xf numFmtId="3" fontId="3" fillId="0" borderId="4" xfId="0" applyNumberFormat="1" applyFont="1" applyFill="1" applyBorder="1" applyAlignment="1">
      <alignment horizontal="right" vertical="top" indent="1" shrinkToFit="1"/>
    </xf>
    <xf numFmtId="1" fontId="3" fillId="0" borderId="0" xfId="0" applyNumberFormat="1" applyFont="1" applyFill="1" applyBorder="1" applyAlignment="1">
      <alignment horizontal="left" vertical="top" shrinkToFit="1"/>
    </xf>
    <xf numFmtId="0" fontId="4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left" vertical="top" indent="1" shrinkToFit="1"/>
    </xf>
    <xf numFmtId="3" fontId="3" fillId="0" borderId="0" xfId="0" applyNumberFormat="1" applyFont="1" applyFill="1" applyBorder="1" applyAlignment="1">
      <alignment horizontal="right" vertical="top" indent="2" shrinkToFit="1"/>
    </xf>
    <xf numFmtId="3" fontId="3" fillId="0" borderId="0" xfId="0" applyNumberFormat="1" applyFont="1" applyFill="1" applyBorder="1" applyAlignment="1">
      <alignment horizontal="right" vertical="top" indent="1" shrinkToFit="1"/>
    </xf>
    <xf numFmtId="0" fontId="0" fillId="0" borderId="0" xfId="0" applyFill="1" applyBorder="1" applyAlignment="1">
      <alignment horizontal="left" vertical="top" wrapText="1" indent="4"/>
    </xf>
    <xf numFmtId="0" fontId="0" fillId="0" borderId="3" xfId="0" applyFill="1" applyBorder="1" applyAlignment="1">
      <alignment horizontal="left" vertical="top" wrapText="1" indent="5"/>
    </xf>
    <xf numFmtId="0" fontId="0" fillId="0" borderId="3" xfId="0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 indent="5"/>
    </xf>
    <xf numFmtId="1" fontId="3" fillId="0" borderId="4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left" vertical="top" wrapText="1" indent="5"/>
    </xf>
    <xf numFmtId="1" fontId="3" fillId="0" borderId="0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right" vertical="top" wrapText="1" indent="1"/>
    </xf>
    <xf numFmtId="0" fontId="4" fillId="0" borderId="4" xfId="0" applyFont="1" applyFill="1" applyBorder="1" applyAlignment="1">
      <alignment horizontal="right" vertical="top" wrapText="1" indent="1"/>
    </xf>
    <xf numFmtId="0" fontId="0" fillId="0" borderId="3" xfId="0" applyFill="1" applyBorder="1" applyAlignment="1">
      <alignment horizontal="left" vertical="top" wrapText="1" indent="4"/>
    </xf>
    <xf numFmtId="1" fontId="3" fillId="0" borderId="4" xfId="0" applyNumberFormat="1" applyFont="1" applyFill="1" applyBorder="1" applyAlignment="1">
      <alignment horizontal="left" vertical="top" indent="4" shrinkToFit="1"/>
    </xf>
    <xf numFmtId="0" fontId="4" fillId="0" borderId="4" xfId="0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left" vertical="top" indent="4" shrinkToFit="1"/>
    </xf>
    <xf numFmtId="0" fontId="4" fillId="0" borderId="0" xfId="0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right" vertical="top" shrinkToFi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 indent="1"/>
    </xf>
    <xf numFmtId="0" fontId="6" fillId="2" borderId="0" xfId="0" applyFont="1" applyFill="1" applyBorder="1" applyAlignment="1">
      <alignment horizontal="right" vertical="top" wrapText="1"/>
    </xf>
    <xf numFmtId="0" fontId="6" fillId="2" borderId="0" xfId="0" applyFont="1" applyFill="1" applyBorder="1" applyAlignment="1">
      <alignment horizontal="right" vertical="top" wrapText="1" indent="1"/>
    </xf>
    <xf numFmtId="1" fontId="7" fillId="2" borderId="0" xfId="0" applyNumberFormat="1" applyFont="1" applyFill="1" applyBorder="1" applyAlignment="1">
      <alignment horizontal="left" vertical="top" shrinkToFit="1"/>
    </xf>
    <xf numFmtId="164" fontId="7" fillId="2" borderId="0" xfId="0" applyNumberFormat="1" applyFont="1" applyFill="1" applyBorder="1" applyAlignment="1">
      <alignment horizontal="left" vertical="top" indent="1" shrinkToFit="1"/>
    </xf>
    <xf numFmtId="0" fontId="5" fillId="2" borderId="0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right" vertical="top" wrapText="1" indent="1"/>
    </xf>
    <xf numFmtId="3" fontId="3" fillId="0" borderId="0" xfId="0" applyNumberFormat="1" applyFont="1" applyFill="1" applyBorder="1" applyAlignment="1">
      <alignment horizontal="right" vertical="top" indent="1" shrinkToFit="1"/>
    </xf>
    <xf numFmtId="3" fontId="12" fillId="0" borderId="0" xfId="0" applyNumberFormat="1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right" vertical="top" wrapText="1" indent="1"/>
    </xf>
    <xf numFmtId="0" fontId="11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166" fontId="12" fillId="0" borderId="0" xfId="1" applyNumberFormat="1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548640</xdr:colOff>
      <xdr:row>0</xdr:row>
      <xdr:rowOff>297407</xdr:rowOff>
    </xdr:from>
    <xdr:ext cx="6492240" cy="0"/>
    <xdr:sp macro="" textlink="">
      <xdr:nvSpPr>
        <xdr:cNvPr id="2" name="Shape 2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2.75"/>
  <cols>
    <col min="1" max="1" width="129.83203125" customWidth="1"/>
  </cols>
  <sheetData>
    <row r="1" spans="1:1" ht="162.6" customHeight="1">
      <c r="A1" s="1" t="s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G24" sqref="G24"/>
    </sheetView>
  </sheetViews>
  <sheetFormatPr defaultRowHeight="12.75"/>
  <cols>
    <col min="1" max="1" width="13.1640625" customWidth="1"/>
    <col min="2" max="2" width="27.33203125" customWidth="1"/>
    <col min="3" max="3" width="21" customWidth="1"/>
    <col min="4" max="4" width="21.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176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5100252557</v>
      </c>
      <c r="B2" s="23" t="s">
        <v>87</v>
      </c>
      <c r="C2" s="23" t="str">
        <f>RIGHT(B2,7)</f>
        <v>0007567</v>
      </c>
      <c r="D2" s="24">
        <v>2000033407</v>
      </c>
      <c r="E2" s="14">
        <v>29528</v>
      </c>
      <c r="F2" s="14">
        <v>2952829</v>
      </c>
    </row>
    <row r="3" spans="1:6" ht="14.25" customHeight="1">
      <c r="A3" s="15">
        <v>5100252625</v>
      </c>
      <c r="B3" s="25" t="s">
        <v>88</v>
      </c>
      <c r="C3" s="23" t="str">
        <f t="shared" ref="C3:C22" si="0">RIGHT(B3,7)</f>
        <v>0007539</v>
      </c>
      <c r="D3" s="26">
        <v>2000033407</v>
      </c>
      <c r="E3" s="19">
        <v>25716</v>
      </c>
      <c r="F3" s="19">
        <v>2571557</v>
      </c>
    </row>
    <row r="4" spans="1:6" ht="14.25" customHeight="1">
      <c r="A4" s="15">
        <v>5100252626</v>
      </c>
      <c r="B4" s="25" t="s">
        <v>89</v>
      </c>
      <c r="C4" s="23" t="str">
        <f t="shared" si="0"/>
        <v>0007542</v>
      </c>
      <c r="D4" s="26">
        <v>2000033407</v>
      </c>
      <c r="E4" s="19">
        <v>42905</v>
      </c>
      <c r="F4" s="19">
        <v>4290539</v>
      </c>
    </row>
    <row r="5" spans="1:6" ht="14.25" customHeight="1">
      <c r="A5" s="15">
        <v>5100252644</v>
      </c>
      <c r="B5" s="25" t="s">
        <v>90</v>
      </c>
      <c r="C5" s="23" t="str">
        <f t="shared" si="0"/>
        <v>0007543</v>
      </c>
      <c r="D5" s="26">
        <v>2000033407</v>
      </c>
      <c r="E5" s="19">
        <v>23857</v>
      </c>
      <c r="F5" s="19">
        <v>2385691</v>
      </c>
    </row>
    <row r="6" spans="1:6" ht="14.25" customHeight="1">
      <c r="A6" s="15">
        <v>5100252646</v>
      </c>
      <c r="B6" s="25" t="s">
        <v>91</v>
      </c>
      <c r="C6" s="23" t="str">
        <f t="shared" si="0"/>
        <v>0007545</v>
      </c>
      <c r="D6" s="26">
        <v>2000033407</v>
      </c>
      <c r="E6" s="19">
        <v>26238</v>
      </c>
      <c r="F6" s="19">
        <v>2623759</v>
      </c>
    </row>
    <row r="7" spans="1:6" ht="14.25" customHeight="1">
      <c r="A7" s="15">
        <v>5100252647</v>
      </c>
      <c r="B7" s="25" t="s">
        <v>92</v>
      </c>
      <c r="C7" s="23" t="str">
        <f t="shared" si="0"/>
        <v>0007559</v>
      </c>
      <c r="D7" s="26">
        <v>2000033407</v>
      </c>
      <c r="E7" s="19">
        <v>73873</v>
      </c>
      <c r="F7" s="19">
        <v>7387347</v>
      </c>
    </row>
    <row r="8" spans="1:6" ht="14.25" customHeight="1">
      <c r="A8" s="15">
        <v>5100252654</v>
      </c>
      <c r="B8" s="25" t="s">
        <v>93</v>
      </c>
      <c r="C8" s="23" t="str">
        <f t="shared" si="0"/>
        <v>0007574</v>
      </c>
      <c r="D8" s="26">
        <v>2000033407</v>
      </c>
      <c r="E8" s="19">
        <v>22736</v>
      </c>
      <c r="F8" s="19">
        <v>2273645</v>
      </c>
    </row>
    <row r="9" spans="1:6" ht="14.25" customHeight="1">
      <c r="A9" s="15">
        <v>5100252655</v>
      </c>
      <c r="B9" s="25" t="s">
        <v>94</v>
      </c>
      <c r="C9" s="23" t="str">
        <f t="shared" si="0"/>
        <v>0007575</v>
      </c>
      <c r="D9" s="26">
        <v>2000033407</v>
      </c>
      <c r="E9" s="19">
        <v>22408</v>
      </c>
      <c r="F9" s="19">
        <v>2240832</v>
      </c>
    </row>
    <row r="10" spans="1:6" ht="14.25" customHeight="1">
      <c r="A10" s="15">
        <v>5100252656</v>
      </c>
      <c r="B10" s="25" t="s">
        <v>95</v>
      </c>
      <c r="C10" s="23" t="str">
        <f t="shared" si="0"/>
        <v>0007537</v>
      </c>
      <c r="D10" s="26">
        <v>2000033407</v>
      </c>
      <c r="E10" s="19">
        <v>34172</v>
      </c>
      <c r="F10" s="19">
        <v>3417178</v>
      </c>
    </row>
    <row r="11" spans="1:6" ht="14.25" customHeight="1">
      <c r="A11" s="15">
        <v>5100252657</v>
      </c>
      <c r="B11" s="25" t="s">
        <v>96</v>
      </c>
      <c r="C11" s="23" t="str">
        <f t="shared" si="0"/>
        <v>0007538</v>
      </c>
      <c r="D11" s="26">
        <v>2000033407</v>
      </c>
      <c r="E11" s="19">
        <v>13339</v>
      </c>
      <c r="F11" s="19">
        <v>1333899</v>
      </c>
    </row>
    <row r="12" spans="1:6" ht="14.25" customHeight="1">
      <c r="A12" s="15">
        <v>5100252667</v>
      </c>
      <c r="B12" s="25" t="s">
        <v>97</v>
      </c>
      <c r="C12" s="23" t="str">
        <f t="shared" si="0"/>
        <v>0007570</v>
      </c>
      <c r="D12" s="26">
        <v>2000033407</v>
      </c>
      <c r="E12" s="19">
        <v>22199</v>
      </c>
      <c r="F12" s="19">
        <v>2219888</v>
      </c>
    </row>
    <row r="13" spans="1:6" ht="14.25" customHeight="1">
      <c r="A13" s="15">
        <v>5100252668</v>
      </c>
      <c r="B13" s="25" t="s">
        <v>98</v>
      </c>
      <c r="C13" s="23" t="str">
        <f t="shared" si="0"/>
        <v>0007571</v>
      </c>
      <c r="D13" s="26">
        <v>2000033407</v>
      </c>
      <c r="E13" s="19">
        <v>20274</v>
      </c>
      <c r="F13" s="19">
        <v>2027402</v>
      </c>
    </row>
    <row r="14" spans="1:6" ht="14.25" customHeight="1">
      <c r="A14" s="15">
        <v>5100252704</v>
      </c>
      <c r="B14" s="25" t="s">
        <v>99</v>
      </c>
      <c r="C14" s="23" t="str">
        <f t="shared" si="0"/>
        <v>0007557</v>
      </c>
      <c r="D14" s="26">
        <v>2000033407</v>
      </c>
      <c r="E14" s="19">
        <v>40107</v>
      </c>
      <c r="F14" s="19">
        <v>4010694</v>
      </c>
    </row>
    <row r="15" spans="1:6" ht="14.25" customHeight="1">
      <c r="A15" s="15">
        <v>5100252705</v>
      </c>
      <c r="B15" s="25" t="s">
        <v>100</v>
      </c>
      <c r="C15" s="23" t="str">
        <f t="shared" si="0"/>
        <v>0007558</v>
      </c>
      <c r="D15" s="26">
        <v>2000033407</v>
      </c>
      <c r="E15" s="19">
        <v>33981</v>
      </c>
      <c r="F15" s="19">
        <v>3398131</v>
      </c>
    </row>
    <row r="16" spans="1:6" ht="14.25" customHeight="1">
      <c r="A16" s="15">
        <v>5100252806</v>
      </c>
      <c r="B16" s="25" t="s">
        <v>101</v>
      </c>
      <c r="C16" s="23" t="str">
        <f t="shared" si="0"/>
        <v>0007597</v>
      </c>
      <c r="D16" s="26">
        <v>2000033407</v>
      </c>
      <c r="E16" s="19">
        <v>36909</v>
      </c>
      <c r="F16" s="19">
        <v>3690940</v>
      </c>
    </row>
    <row r="17" spans="1:7" ht="14.25" customHeight="1">
      <c r="A17" s="15">
        <v>5100252820</v>
      </c>
      <c r="B17" s="25" t="s">
        <v>102</v>
      </c>
      <c r="C17" s="23" t="str">
        <f t="shared" si="0"/>
        <v>0007603</v>
      </c>
      <c r="D17" s="26">
        <v>2000033407</v>
      </c>
      <c r="E17" s="19">
        <v>35652</v>
      </c>
      <c r="F17" s="19">
        <v>3565155</v>
      </c>
    </row>
    <row r="18" spans="1:7" ht="14.25" customHeight="1">
      <c r="A18" s="15">
        <v>5100252821</v>
      </c>
      <c r="B18" s="25" t="s">
        <v>103</v>
      </c>
      <c r="C18" s="23" t="str">
        <f t="shared" si="0"/>
        <v>0007604</v>
      </c>
      <c r="D18" s="26">
        <v>2000033407</v>
      </c>
      <c r="E18" s="19">
        <v>81672</v>
      </c>
      <c r="F18" s="19">
        <v>8167181</v>
      </c>
    </row>
    <row r="19" spans="1:7" ht="14.25" customHeight="1">
      <c r="A19" s="15">
        <v>5100252822</v>
      </c>
      <c r="B19" s="25" t="s">
        <v>104</v>
      </c>
      <c r="C19" s="23" t="str">
        <f t="shared" si="0"/>
        <v>0007611</v>
      </c>
      <c r="D19" s="26">
        <v>2000033407</v>
      </c>
      <c r="E19" s="19">
        <v>81672</v>
      </c>
      <c r="F19" s="19">
        <v>8167181</v>
      </c>
    </row>
    <row r="20" spans="1:7" ht="14.25" customHeight="1">
      <c r="A20" s="15">
        <v>5100252838</v>
      </c>
      <c r="B20" s="25" t="s">
        <v>105</v>
      </c>
      <c r="C20" s="23" t="str">
        <f t="shared" si="0"/>
        <v>0007612</v>
      </c>
      <c r="D20" s="26">
        <v>2000033407</v>
      </c>
      <c r="E20" s="19">
        <v>28878</v>
      </c>
      <c r="F20" s="19">
        <v>2887770</v>
      </c>
    </row>
    <row r="21" spans="1:7" ht="14.25" customHeight="1">
      <c r="A21" s="15">
        <v>5100252843</v>
      </c>
      <c r="B21" s="25" t="s">
        <v>106</v>
      </c>
      <c r="C21" s="23" t="str">
        <f t="shared" si="0"/>
        <v>0007615</v>
      </c>
      <c r="D21" s="26">
        <v>2000033407</v>
      </c>
      <c r="E21" s="19">
        <v>21179</v>
      </c>
      <c r="F21" s="19">
        <v>2117863</v>
      </c>
    </row>
    <row r="22" spans="1:7" ht="14.25" customHeight="1">
      <c r="A22" s="15">
        <v>5100950797</v>
      </c>
      <c r="B22" s="25" t="s">
        <v>107</v>
      </c>
      <c r="C22" s="23" t="str">
        <f t="shared" si="0"/>
        <v>0002261</v>
      </c>
      <c r="D22" s="26">
        <v>2000033407</v>
      </c>
      <c r="E22" s="27" t="s">
        <v>108</v>
      </c>
      <c r="F22" s="45" t="s">
        <v>109</v>
      </c>
      <c r="G22" s="46" t="s">
        <v>177</v>
      </c>
    </row>
    <row r="23" spans="1:7">
      <c r="E23" s="47" t="s">
        <v>178</v>
      </c>
      <c r="F23" s="44">
        <f>SUM(F2:F21)</f>
        <v>71729481</v>
      </c>
      <c r="G23" s="46" t="s">
        <v>189</v>
      </c>
    </row>
  </sheetData>
  <autoFilter ref="A1:F2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G5" sqref="G5"/>
    </sheetView>
  </sheetViews>
  <sheetFormatPr defaultRowHeight="12.75"/>
  <cols>
    <col min="1" max="1" width="13.1640625" customWidth="1"/>
    <col min="2" max="2" width="27.33203125" customWidth="1"/>
    <col min="3" max="3" width="21" customWidth="1"/>
    <col min="4" max="4" width="17.5" customWidth="1"/>
    <col min="5" max="5" width="21.5" customWidth="1"/>
    <col min="6" max="6" width="21.83203125" customWidth="1"/>
    <col min="7" max="7" width="16.83203125" customWidth="1"/>
  </cols>
  <sheetData>
    <row r="1" spans="1:7" ht="24" customHeight="1">
      <c r="A1" s="6" t="s">
        <v>6</v>
      </c>
      <c r="B1" s="21" t="s">
        <v>7</v>
      </c>
      <c r="C1" s="21" t="s">
        <v>176</v>
      </c>
      <c r="D1" s="7" t="s">
        <v>8</v>
      </c>
      <c r="E1" s="22" t="s">
        <v>9</v>
      </c>
      <c r="F1" s="9" t="s">
        <v>10</v>
      </c>
      <c r="G1" s="9" t="s">
        <v>11</v>
      </c>
    </row>
    <row r="2" spans="1:7" ht="17.45" customHeight="1">
      <c r="A2" s="10">
        <v>5100951453</v>
      </c>
      <c r="B2" s="23" t="s">
        <v>110</v>
      </c>
      <c r="C2" s="23" t="str">
        <f>RIGHT(B2,7)</f>
        <v>0002263</v>
      </c>
      <c r="D2" s="12">
        <v>44617</v>
      </c>
      <c r="E2" s="24">
        <v>2000033407</v>
      </c>
      <c r="F2" s="28" t="s">
        <v>111</v>
      </c>
      <c r="G2" s="28">
        <v>98.01</v>
      </c>
    </row>
    <row r="3" spans="1:7" ht="14.25" customHeight="1">
      <c r="A3" s="15">
        <v>5100953776</v>
      </c>
      <c r="B3" s="25" t="s">
        <v>112</v>
      </c>
      <c r="C3" s="23" t="str">
        <f t="shared" ref="C3:C22" si="0">RIGHT(B3,7)</f>
        <v>0002958</v>
      </c>
      <c r="D3" s="17">
        <v>44617</v>
      </c>
      <c r="E3" s="26">
        <v>2000033407</v>
      </c>
      <c r="F3" s="27" t="s">
        <v>113</v>
      </c>
      <c r="G3" s="27">
        <v>497.178</v>
      </c>
    </row>
    <row r="4" spans="1:7" ht="14.25" customHeight="1">
      <c r="A4" s="15">
        <v>5100954149</v>
      </c>
      <c r="B4" s="25" t="s">
        <v>114</v>
      </c>
      <c r="C4" s="23" t="str">
        <f t="shared" si="0"/>
        <v>0002960</v>
      </c>
      <c r="D4" s="17">
        <v>44617</v>
      </c>
      <c r="E4" s="26">
        <v>2000033407</v>
      </c>
      <c r="F4" s="27" t="s">
        <v>115</v>
      </c>
      <c r="G4" s="27">
        <v>478.73599999999999</v>
      </c>
    </row>
    <row r="5" spans="1:7" ht="14.25" customHeight="1">
      <c r="A5" s="15">
        <v>5100954157</v>
      </c>
      <c r="B5" s="25" t="s">
        <v>116</v>
      </c>
      <c r="C5" s="23" t="str">
        <f t="shared" si="0"/>
        <v>0002962</v>
      </c>
      <c r="D5" s="17">
        <v>44617</v>
      </c>
      <c r="E5" s="26">
        <v>2000033407</v>
      </c>
      <c r="F5" s="27" t="s">
        <v>117</v>
      </c>
      <c r="G5" s="27">
        <v>464.80599999999998</v>
      </c>
    </row>
    <row r="6" spans="1:7" ht="14.25" customHeight="1">
      <c r="A6" s="15">
        <v>5100954524</v>
      </c>
      <c r="B6" s="25" t="s">
        <v>118</v>
      </c>
      <c r="C6" s="23" t="str">
        <f t="shared" si="0"/>
        <v>0001025</v>
      </c>
      <c r="D6" s="17">
        <v>44617</v>
      </c>
      <c r="E6" s="26">
        <v>2000033407</v>
      </c>
      <c r="F6" s="27" t="s">
        <v>119</v>
      </c>
      <c r="G6" s="27">
        <v>586.27800000000002</v>
      </c>
    </row>
    <row r="7" spans="1:7" ht="14.25" customHeight="1">
      <c r="A7" s="15">
        <v>5100954585</v>
      </c>
      <c r="B7" s="25" t="s">
        <v>120</v>
      </c>
      <c r="C7" s="23" t="str">
        <f t="shared" si="0"/>
        <v>0001026</v>
      </c>
      <c r="D7" s="17">
        <v>44617</v>
      </c>
      <c r="E7" s="26">
        <v>2000033407</v>
      </c>
      <c r="F7" s="27" t="s">
        <v>121</v>
      </c>
      <c r="G7" s="27">
        <v>890.35199999999998</v>
      </c>
    </row>
    <row r="8" spans="1:7" ht="14.25" customHeight="1">
      <c r="A8" s="15">
        <v>5100955032</v>
      </c>
      <c r="B8" s="25" t="s">
        <v>122</v>
      </c>
      <c r="C8" s="23" t="str">
        <f t="shared" si="0"/>
        <v>0000730</v>
      </c>
      <c r="D8" s="17">
        <v>44617</v>
      </c>
      <c r="E8" s="26">
        <v>2000033407</v>
      </c>
      <c r="F8" s="27" t="s">
        <v>123</v>
      </c>
      <c r="G8" s="27" t="s">
        <v>180</v>
      </c>
    </row>
    <row r="9" spans="1:7" ht="14.25" customHeight="1">
      <c r="A9" s="15">
        <v>5100955506</v>
      </c>
      <c r="B9" s="25" t="s">
        <v>124</v>
      </c>
      <c r="C9" s="23" t="str">
        <f t="shared" si="0"/>
        <v>0001005</v>
      </c>
      <c r="D9" s="17">
        <v>44617</v>
      </c>
      <c r="E9" s="26">
        <v>2000033407</v>
      </c>
      <c r="F9" s="27" t="s">
        <v>125</v>
      </c>
      <c r="G9" s="27">
        <v>390.25400000000002</v>
      </c>
    </row>
    <row r="10" spans="1:7" ht="14.25" customHeight="1">
      <c r="A10" s="15">
        <v>5100955684</v>
      </c>
      <c r="B10" s="25" t="s">
        <v>126</v>
      </c>
      <c r="C10" s="23" t="str">
        <f t="shared" si="0"/>
        <v>0002280</v>
      </c>
      <c r="D10" s="17">
        <v>44617</v>
      </c>
      <c r="E10" s="26">
        <v>2000033407</v>
      </c>
      <c r="F10" s="27" t="s">
        <v>127</v>
      </c>
      <c r="G10" s="27">
        <v>220.29599999999999</v>
      </c>
    </row>
    <row r="11" spans="1:7" ht="14.25" customHeight="1">
      <c r="A11" s="15">
        <v>5100956698</v>
      </c>
      <c r="B11" s="25" t="s">
        <v>128</v>
      </c>
      <c r="C11" s="23" t="str">
        <f t="shared" si="0"/>
        <v>0001022</v>
      </c>
      <c r="D11" s="17">
        <v>44617</v>
      </c>
      <c r="E11" s="26">
        <v>2000033407</v>
      </c>
      <c r="F11" s="27" t="s">
        <v>129</v>
      </c>
      <c r="G11" s="27" t="s">
        <v>181</v>
      </c>
    </row>
    <row r="12" spans="1:7" ht="14.25" customHeight="1">
      <c r="A12" s="15">
        <v>5100956758</v>
      </c>
      <c r="B12" s="25" t="s">
        <v>130</v>
      </c>
      <c r="C12" s="23" t="str">
        <f t="shared" si="0"/>
        <v>0002287</v>
      </c>
      <c r="D12" s="17">
        <v>44617</v>
      </c>
      <c r="E12" s="26">
        <v>2000033407</v>
      </c>
      <c r="F12" s="27" t="s">
        <v>131</v>
      </c>
      <c r="G12" s="27" t="s">
        <v>182</v>
      </c>
    </row>
    <row r="13" spans="1:7" ht="14.25" customHeight="1">
      <c r="A13" s="15">
        <v>5100956760</v>
      </c>
      <c r="B13" s="25" t="s">
        <v>132</v>
      </c>
      <c r="C13" s="23" t="str">
        <f t="shared" si="0"/>
        <v>0002978</v>
      </c>
      <c r="D13" s="17">
        <v>44617</v>
      </c>
      <c r="E13" s="26">
        <v>2000033407</v>
      </c>
      <c r="F13" s="27" t="s">
        <v>133</v>
      </c>
      <c r="G13" s="27">
        <v>338.62599999999998</v>
      </c>
    </row>
    <row r="14" spans="1:7" ht="14.25" customHeight="1">
      <c r="A14" s="15">
        <v>5100956956</v>
      </c>
      <c r="B14" s="25" t="s">
        <v>134</v>
      </c>
      <c r="C14" s="23" t="str">
        <f t="shared" si="0"/>
        <v>0002983</v>
      </c>
      <c r="D14" s="17">
        <v>44617</v>
      </c>
      <c r="E14" s="26">
        <v>2000033407</v>
      </c>
      <c r="F14" s="27" t="s">
        <v>135</v>
      </c>
      <c r="G14" s="27">
        <v>196.02</v>
      </c>
    </row>
    <row r="15" spans="1:7" ht="14.25" customHeight="1">
      <c r="A15" s="15">
        <v>5100957901</v>
      </c>
      <c r="B15" s="25" t="s">
        <v>136</v>
      </c>
      <c r="C15" s="23" t="str">
        <f t="shared" si="0"/>
        <v>0002992</v>
      </c>
      <c r="D15" s="17">
        <v>44617</v>
      </c>
      <c r="E15" s="26">
        <v>2000033407</v>
      </c>
      <c r="F15" s="27" t="s">
        <v>137</v>
      </c>
      <c r="G15" s="27" t="s">
        <v>183</v>
      </c>
    </row>
    <row r="16" spans="1:7" ht="14.25" customHeight="1">
      <c r="A16" s="15">
        <v>5100959504</v>
      </c>
      <c r="B16" s="25" t="s">
        <v>138</v>
      </c>
      <c r="C16" s="23" t="str">
        <f t="shared" si="0"/>
        <v>0001037</v>
      </c>
      <c r="D16" s="17">
        <v>44617</v>
      </c>
      <c r="E16" s="26">
        <v>2000033407</v>
      </c>
      <c r="F16" s="27" t="s">
        <v>139</v>
      </c>
      <c r="G16" s="27">
        <v>263.73599999999999</v>
      </c>
    </row>
    <row r="17" spans="1:7" ht="14.25" customHeight="1">
      <c r="A17" s="15">
        <v>5100959569</v>
      </c>
      <c r="B17" s="25" t="s">
        <v>140</v>
      </c>
      <c r="C17" s="23" t="str">
        <f t="shared" si="0"/>
        <v>0000758</v>
      </c>
      <c r="D17" s="17">
        <v>44617</v>
      </c>
      <c r="E17" s="26">
        <v>2000033407</v>
      </c>
      <c r="F17" s="27" t="s">
        <v>141</v>
      </c>
      <c r="G17" s="27" t="s">
        <v>184</v>
      </c>
    </row>
    <row r="18" spans="1:7" ht="14.25" customHeight="1">
      <c r="A18" s="15">
        <v>5100960074</v>
      </c>
      <c r="B18" s="25" t="s">
        <v>142</v>
      </c>
      <c r="C18" s="23" t="str">
        <f t="shared" si="0"/>
        <v>0001042</v>
      </c>
      <c r="D18" s="17">
        <v>44617</v>
      </c>
      <c r="E18" s="26">
        <v>2000033407</v>
      </c>
      <c r="F18" s="27" t="s">
        <v>143</v>
      </c>
      <c r="G18" s="27">
        <v>203.06800000000001</v>
      </c>
    </row>
    <row r="19" spans="1:7" ht="14.25" customHeight="1">
      <c r="A19" s="15">
        <v>5100960075</v>
      </c>
      <c r="B19" s="25" t="s">
        <v>144</v>
      </c>
      <c r="C19" s="23" t="str">
        <f t="shared" si="0"/>
        <v>0001043</v>
      </c>
      <c r="D19" s="17">
        <v>44617</v>
      </c>
      <c r="E19" s="26">
        <v>2000033407</v>
      </c>
      <c r="F19" s="27" t="s">
        <v>145</v>
      </c>
      <c r="G19" s="27">
        <v>113.83199999999999</v>
      </c>
    </row>
    <row r="20" spans="1:7" ht="14.25" customHeight="1">
      <c r="A20" s="15">
        <v>5100989565</v>
      </c>
      <c r="B20" s="25" t="s">
        <v>146</v>
      </c>
      <c r="C20" s="23" t="str">
        <f t="shared" si="0"/>
        <v>0003065</v>
      </c>
      <c r="D20" s="17">
        <v>44620</v>
      </c>
      <c r="E20" s="26">
        <v>2000033407</v>
      </c>
      <c r="F20" s="27" t="s">
        <v>147</v>
      </c>
      <c r="G20" s="27">
        <v>119.943</v>
      </c>
    </row>
    <row r="21" spans="1:7" ht="14.25" customHeight="1">
      <c r="A21" s="15">
        <v>5100989989</v>
      </c>
      <c r="B21" s="25" t="s">
        <v>148</v>
      </c>
      <c r="C21" s="23" t="str">
        <f t="shared" si="0"/>
        <v>0002352</v>
      </c>
      <c r="D21" s="17">
        <v>44620</v>
      </c>
      <c r="E21" s="26">
        <v>2000033407</v>
      </c>
      <c r="F21" s="27" t="s">
        <v>149</v>
      </c>
      <c r="G21" s="27">
        <v>49.68</v>
      </c>
    </row>
    <row r="22" spans="1:7" ht="14.25" customHeight="1">
      <c r="A22" s="15">
        <v>5100990400</v>
      </c>
      <c r="B22" s="25" t="s">
        <v>150</v>
      </c>
      <c r="C22" s="23" t="str">
        <f t="shared" si="0"/>
        <v>0002351</v>
      </c>
      <c r="D22" s="17">
        <v>44620</v>
      </c>
      <c r="E22" s="26">
        <v>2000033407</v>
      </c>
      <c r="F22" s="27" t="s">
        <v>151</v>
      </c>
      <c r="G22" s="27">
        <v>330.44400000000002</v>
      </c>
    </row>
    <row r="23" spans="1:7">
      <c r="F23" s="47" t="s">
        <v>179</v>
      </c>
      <c r="G23" s="48">
        <f>-SUM(G2:G22)</f>
        <v>-5241.2590000000009</v>
      </c>
    </row>
  </sheetData>
  <autoFilter ref="A1:G2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G12" sqref="G12"/>
    </sheetView>
  </sheetViews>
  <sheetFormatPr defaultRowHeight="12.75"/>
  <cols>
    <col min="1" max="1" width="21.1640625" customWidth="1"/>
    <col min="2" max="3" width="27.5" customWidth="1"/>
    <col min="4" max="4" width="17.33203125" customWidth="1"/>
    <col min="5" max="5" width="21.5" customWidth="1"/>
    <col min="6" max="6" width="21.83203125" customWidth="1"/>
    <col min="7" max="7" width="15.1640625" customWidth="1"/>
  </cols>
  <sheetData>
    <row r="1" spans="1:7" ht="24" customHeight="1">
      <c r="A1" s="29" t="s">
        <v>6</v>
      </c>
      <c r="B1" s="21" t="s">
        <v>7</v>
      </c>
      <c r="C1" s="21" t="s">
        <v>176</v>
      </c>
      <c r="D1" s="7" t="s">
        <v>8</v>
      </c>
      <c r="E1" s="22" t="s">
        <v>9</v>
      </c>
      <c r="F1" s="9" t="s">
        <v>10</v>
      </c>
      <c r="G1" s="22" t="s">
        <v>11</v>
      </c>
    </row>
    <row r="2" spans="1:7" ht="17.45" customHeight="1">
      <c r="A2" s="30">
        <v>5100990426</v>
      </c>
      <c r="B2" s="23" t="s">
        <v>152</v>
      </c>
      <c r="C2" s="23" t="str">
        <f>RIGHT(B2,7)</f>
        <v>0003067</v>
      </c>
      <c r="D2" s="12">
        <v>44620</v>
      </c>
      <c r="E2" s="24">
        <v>2000033407</v>
      </c>
      <c r="F2" s="28" t="s">
        <v>153</v>
      </c>
      <c r="G2" s="31" t="s">
        <v>185</v>
      </c>
    </row>
    <row r="3" spans="1:7" ht="14.25" customHeight="1">
      <c r="A3" s="32">
        <v>5100990921</v>
      </c>
      <c r="B3" s="25" t="s">
        <v>154</v>
      </c>
      <c r="C3" s="23" t="str">
        <f t="shared" ref="C3:C10" si="0">RIGHT(B3,7)</f>
        <v>0001070</v>
      </c>
      <c r="D3" s="17">
        <v>44620</v>
      </c>
      <c r="E3" s="26">
        <v>2000033407</v>
      </c>
      <c r="F3" s="27" t="s">
        <v>155</v>
      </c>
      <c r="G3" s="33">
        <v>459.75599999999997</v>
      </c>
    </row>
    <row r="4" spans="1:7" ht="14.25" customHeight="1">
      <c r="A4" s="32">
        <v>5100991118</v>
      </c>
      <c r="B4" s="25" t="s">
        <v>156</v>
      </c>
      <c r="C4" s="23" t="str">
        <f t="shared" si="0"/>
        <v>0000829</v>
      </c>
      <c r="D4" s="17">
        <v>44620</v>
      </c>
      <c r="E4" s="26">
        <v>2000033407</v>
      </c>
      <c r="F4" s="27" t="s">
        <v>157</v>
      </c>
      <c r="G4" s="33">
        <v>313.21600000000001</v>
      </c>
    </row>
    <row r="5" spans="1:7" ht="14.25" customHeight="1">
      <c r="A5" s="32">
        <v>5100991552</v>
      </c>
      <c r="B5" s="25" t="s">
        <v>158</v>
      </c>
      <c r="C5" s="23" t="str">
        <f t="shared" si="0"/>
        <v>0001071</v>
      </c>
      <c r="D5" s="17">
        <v>44620</v>
      </c>
      <c r="E5" s="26">
        <v>2000033407</v>
      </c>
      <c r="F5" s="27" t="s">
        <v>147</v>
      </c>
      <c r="G5" s="33">
        <v>119.943</v>
      </c>
    </row>
    <row r="6" spans="1:7" ht="14.25" customHeight="1">
      <c r="A6" s="32">
        <v>5101009977</v>
      </c>
      <c r="B6" s="25" t="s">
        <v>159</v>
      </c>
      <c r="C6" s="23" t="str">
        <f t="shared" si="0"/>
        <v>0001016</v>
      </c>
      <c r="D6" s="17">
        <v>44620</v>
      </c>
      <c r="E6" s="26">
        <v>2000033407</v>
      </c>
      <c r="F6" s="27" t="s">
        <v>160</v>
      </c>
      <c r="G6" s="33">
        <v>392.04</v>
      </c>
    </row>
    <row r="7" spans="1:7" ht="14.25" customHeight="1">
      <c r="A7" s="32">
        <v>5101010243</v>
      </c>
      <c r="B7" s="25" t="s">
        <v>161</v>
      </c>
      <c r="C7" s="23" t="str">
        <f t="shared" si="0"/>
        <v>0001079</v>
      </c>
      <c r="D7" s="17">
        <v>44620</v>
      </c>
      <c r="E7" s="26">
        <v>2000033407</v>
      </c>
      <c r="F7" s="27" t="s">
        <v>162</v>
      </c>
      <c r="G7" s="33" t="s">
        <v>186</v>
      </c>
    </row>
    <row r="8" spans="1:7" ht="14.25" customHeight="1">
      <c r="A8" s="32">
        <v>5101010381</v>
      </c>
      <c r="B8" s="25" t="s">
        <v>163</v>
      </c>
      <c r="C8" s="23" t="str">
        <f t="shared" si="0"/>
        <v>0003078</v>
      </c>
      <c r="D8" s="17">
        <v>44620</v>
      </c>
      <c r="E8" s="26">
        <v>2000033407</v>
      </c>
      <c r="F8" s="27" t="s">
        <v>164</v>
      </c>
      <c r="G8" s="33" t="s">
        <v>187</v>
      </c>
    </row>
    <row r="9" spans="1:7" ht="14.25" customHeight="1">
      <c r="A9" s="32">
        <v>5101010692</v>
      </c>
      <c r="B9" s="25" t="s">
        <v>165</v>
      </c>
      <c r="C9" s="23" t="str">
        <f t="shared" si="0"/>
        <v>0003081</v>
      </c>
      <c r="D9" s="17">
        <v>44620</v>
      </c>
      <c r="E9" s="26">
        <v>2000033407</v>
      </c>
      <c r="F9" s="27" t="s">
        <v>166</v>
      </c>
      <c r="G9" s="33" t="s">
        <v>188</v>
      </c>
    </row>
    <row r="10" spans="1:7" ht="14.25" customHeight="1">
      <c r="A10" s="32">
        <v>5101010904</v>
      </c>
      <c r="B10" s="25" t="s">
        <v>167</v>
      </c>
      <c r="C10" s="23" t="str">
        <f t="shared" si="0"/>
        <v>0002368</v>
      </c>
      <c r="D10" s="17">
        <v>44620</v>
      </c>
      <c r="E10" s="26">
        <v>2000033407</v>
      </c>
      <c r="F10" s="27" t="s">
        <v>168</v>
      </c>
      <c r="G10" s="33">
        <v>569.16</v>
      </c>
    </row>
    <row r="11" spans="1:7" ht="17.100000000000001" customHeight="1">
      <c r="A11" s="20" t="s">
        <v>169</v>
      </c>
      <c r="B11" s="43">
        <v>2581987</v>
      </c>
      <c r="C11" s="43"/>
      <c r="D11" s="43"/>
      <c r="E11" s="43"/>
      <c r="F11" s="43"/>
      <c r="G11" s="34">
        <v>258198344</v>
      </c>
    </row>
    <row r="12" spans="1:7">
      <c r="F12" s="47" t="s">
        <v>179</v>
      </c>
      <c r="G12" s="48">
        <f>-SUM(G2:G10)</f>
        <v>-1854.1149999999998</v>
      </c>
    </row>
  </sheetData>
  <autoFilter ref="A1:G11"/>
  <mergeCells count="1">
    <mergeCell ref="B11:F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F20" sqref="F20"/>
    </sheetView>
  </sheetViews>
  <sheetFormatPr defaultRowHeight="12.75"/>
  <cols>
    <col min="1" max="1" width="42.6640625" customWidth="1"/>
    <col min="2" max="2" width="17.33203125" customWidth="1"/>
    <col min="3" max="3" width="21.5" customWidth="1"/>
    <col min="4" max="4" width="38" customWidth="1"/>
  </cols>
  <sheetData>
    <row r="1" spans="1:4" ht="17.45" customHeight="1">
      <c r="A1" s="35" t="s">
        <v>170</v>
      </c>
      <c r="B1" s="36" t="s">
        <v>171</v>
      </c>
      <c r="C1" s="37" t="s">
        <v>172</v>
      </c>
      <c r="D1" s="38" t="s">
        <v>173</v>
      </c>
    </row>
    <row r="2" spans="1:4" ht="18.600000000000001" customHeight="1">
      <c r="A2" s="39">
        <v>2000033407</v>
      </c>
      <c r="B2" s="40">
        <v>44635</v>
      </c>
      <c r="C2" s="41" t="s">
        <v>174</v>
      </c>
      <c r="D2" s="42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7" sqref="H7"/>
    </sheetView>
  </sheetViews>
  <sheetFormatPr defaultRowHeight="12.75"/>
  <cols>
    <col min="1" max="1" width="59.1640625" customWidth="1"/>
  </cols>
  <sheetData>
    <row r="1" spans="1:1" ht="20.45" customHeight="1">
      <c r="A1" s="2" t="s">
        <v>1</v>
      </c>
    </row>
    <row r="2" spans="1:1" ht="171.6" customHeight="1">
      <c r="A2" s="3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7" sqref="A27"/>
    </sheetView>
  </sheetViews>
  <sheetFormatPr defaultRowHeight="12.75"/>
  <cols>
    <col min="1" max="1" width="129.83203125" customWidth="1"/>
  </cols>
  <sheetData>
    <row r="1" spans="1:1" ht="101.1" customHeight="1">
      <c r="A1" s="4" t="s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22" sqref="B21:B22"/>
    </sheetView>
  </sheetViews>
  <sheetFormatPr defaultRowHeight="12.75"/>
  <cols>
    <col min="1" max="1" width="25.83203125" customWidth="1"/>
    <col min="2" max="2" width="104" customWidth="1"/>
  </cols>
  <sheetData>
    <row r="1" spans="1:2" ht="28.5" customHeight="1">
      <c r="A1" s="4" t="s">
        <v>4</v>
      </c>
      <c r="B1" s="5" t="s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G14" sqref="G14"/>
    </sheetView>
  </sheetViews>
  <sheetFormatPr defaultRowHeight="12.75"/>
  <cols>
    <col min="1" max="1" width="21.1640625" customWidth="1"/>
    <col min="2" max="2" width="19.5" customWidth="1"/>
    <col min="3" max="3" width="21" customWidth="1"/>
    <col min="4" max="4" width="21.5" customWidth="1"/>
    <col min="5" max="5" width="15.1640625" customWidth="1"/>
    <col min="6" max="6" width="15.83203125" customWidth="1"/>
  </cols>
  <sheetData>
    <row r="1" spans="1:7" ht="24" customHeight="1">
      <c r="A1" s="6" t="s">
        <v>6</v>
      </c>
      <c r="B1" s="6" t="s">
        <v>7</v>
      </c>
      <c r="C1" s="21" t="s">
        <v>176</v>
      </c>
      <c r="D1" s="7" t="s">
        <v>9</v>
      </c>
      <c r="E1" s="8" t="s">
        <v>10</v>
      </c>
      <c r="F1" s="9" t="s">
        <v>11</v>
      </c>
    </row>
    <row r="2" spans="1:7" ht="17.45" customHeight="1">
      <c r="A2" s="10">
        <v>5100241591</v>
      </c>
      <c r="B2" s="11" t="s">
        <v>12</v>
      </c>
      <c r="C2" s="23" t="str">
        <f>RIGHT(B2,7)</f>
        <v>0006373</v>
      </c>
      <c r="D2" s="10">
        <v>2000033407</v>
      </c>
      <c r="E2" s="13">
        <v>50525</v>
      </c>
      <c r="F2" s="14">
        <v>5052531</v>
      </c>
    </row>
    <row r="3" spans="1:7" ht="14.25" customHeight="1">
      <c r="A3" s="15">
        <v>5100249550</v>
      </c>
      <c r="B3" s="16" t="s">
        <v>13</v>
      </c>
      <c r="C3" s="23" t="str">
        <f t="shared" ref="C3:C12" si="0">RIGHT(B3,7)</f>
        <v>0005947</v>
      </c>
      <c r="D3" s="15">
        <v>2000033407</v>
      </c>
      <c r="E3" s="18">
        <v>26918</v>
      </c>
      <c r="F3" s="19">
        <v>2691781</v>
      </c>
    </row>
    <row r="4" spans="1:7" ht="14.25" customHeight="1">
      <c r="A4" s="15">
        <v>5100249615</v>
      </c>
      <c r="B4" s="16" t="s">
        <v>14</v>
      </c>
      <c r="C4" s="23" t="str">
        <f t="shared" si="0"/>
        <v>0005941</v>
      </c>
      <c r="D4" s="15">
        <v>2000033407</v>
      </c>
      <c r="E4" s="18">
        <v>18813</v>
      </c>
      <c r="F4" s="19">
        <v>1881319</v>
      </c>
    </row>
    <row r="5" spans="1:7" ht="14.25" customHeight="1">
      <c r="A5" s="15">
        <v>5100249695</v>
      </c>
      <c r="B5" s="16" t="s">
        <v>15</v>
      </c>
      <c r="C5" s="23" t="str">
        <f t="shared" si="0"/>
        <v>0005942</v>
      </c>
      <c r="D5" s="15">
        <v>2000033407</v>
      </c>
      <c r="E5" s="18">
        <v>22335</v>
      </c>
      <c r="F5" s="19">
        <v>2233468</v>
      </c>
    </row>
    <row r="6" spans="1:7" ht="14.25" customHeight="1">
      <c r="A6" s="15">
        <v>5100249773</v>
      </c>
      <c r="B6" s="16" t="s">
        <v>16</v>
      </c>
      <c r="C6" s="23" t="str">
        <f t="shared" si="0"/>
        <v>0005950</v>
      </c>
      <c r="D6" s="15">
        <v>2000033407</v>
      </c>
      <c r="E6" s="18">
        <v>17735</v>
      </c>
      <c r="F6" s="19">
        <v>1773519</v>
      </c>
    </row>
    <row r="7" spans="1:7" ht="14.25" customHeight="1">
      <c r="A7" s="15">
        <v>5100249846</v>
      </c>
      <c r="B7" s="16" t="s">
        <v>17</v>
      </c>
      <c r="C7" s="23" t="str">
        <f t="shared" si="0"/>
        <v>0005931</v>
      </c>
      <c r="D7" s="15">
        <v>2000033407</v>
      </c>
      <c r="E7" s="18">
        <v>73594</v>
      </c>
      <c r="F7" s="19">
        <v>7359440</v>
      </c>
    </row>
    <row r="8" spans="1:7" ht="14.25" customHeight="1">
      <c r="A8" s="15">
        <v>5100249897</v>
      </c>
      <c r="B8" s="16" t="s">
        <v>18</v>
      </c>
      <c r="C8" s="23" t="str">
        <f t="shared" si="0"/>
        <v>0005945</v>
      </c>
      <c r="D8" s="15">
        <v>2000033407</v>
      </c>
      <c r="E8" s="18">
        <v>14975</v>
      </c>
      <c r="F8" s="19">
        <v>1497518</v>
      </c>
    </row>
    <row r="9" spans="1:7" ht="14.25" customHeight="1">
      <c r="A9" s="15">
        <v>5100249898</v>
      </c>
      <c r="B9" s="16" t="s">
        <v>19</v>
      </c>
      <c r="C9" s="23" t="str">
        <f t="shared" si="0"/>
        <v>0005946</v>
      </c>
      <c r="D9" s="15">
        <v>2000033407</v>
      </c>
      <c r="E9" s="18">
        <v>23385</v>
      </c>
      <c r="F9" s="19">
        <v>2338457</v>
      </c>
    </row>
    <row r="10" spans="1:7" ht="14.25" customHeight="1">
      <c r="A10" s="15">
        <v>5100249903</v>
      </c>
      <c r="B10" s="16" t="s">
        <v>20</v>
      </c>
      <c r="C10" s="23" t="str">
        <f t="shared" si="0"/>
        <v>0006440</v>
      </c>
      <c r="D10" s="15">
        <v>2000033407</v>
      </c>
      <c r="E10" s="18">
        <v>42925</v>
      </c>
      <c r="F10" s="19">
        <v>4292475</v>
      </c>
    </row>
    <row r="11" spans="1:7" ht="14.25" customHeight="1">
      <c r="A11" s="15">
        <v>5100250049</v>
      </c>
      <c r="B11" s="16" t="s">
        <v>21</v>
      </c>
      <c r="C11" s="23" t="str">
        <f t="shared" si="0"/>
        <v>0005943</v>
      </c>
      <c r="D11" s="15">
        <v>2000033407</v>
      </c>
      <c r="E11" s="18">
        <v>22795</v>
      </c>
      <c r="F11" s="19">
        <v>2279519</v>
      </c>
    </row>
    <row r="12" spans="1:7" ht="14.25" customHeight="1">
      <c r="A12" s="15">
        <v>5100250050</v>
      </c>
      <c r="B12" s="16" t="s">
        <v>22</v>
      </c>
      <c r="C12" s="23" t="str">
        <f t="shared" si="0"/>
        <v>0005944</v>
      </c>
      <c r="D12" s="15">
        <v>2000033407</v>
      </c>
      <c r="E12" s="18">
        <v>29493</v>
      </c>
      <c r="F12" s="19">
        <v>2949276</v>
      </c>
    </row>
    <row r="13" spans="1:7">
      <c r="F13" s="44">
        <f>SUM(F2:F12)</f>
        <v>34349303</v>
      </c>
      <c r="G13" s="46" t="s">
        <v>189</v>
      </c>
    </row>
  </sheetData>
  <autoFilter ref="A1:F1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D32" sqref="D32"/>
    </sheetView>
  </sheetViews>
  <sheetFormatPr defaultRowHeight="12.75"/>
  <cols>
    <col min="1" max="1" width="13.1640625" customWidth="1"/>
    <col min="2" max="2" width="27.33203125" customWidth="1"/>
    <col min="3" max="3" width="21" customWidth="1"/>
    <col min="4" max="4" width="21.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176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5100250096</v>
      </c>
      <c r="B2" s="23" t="s">
        <v>24</v>
      </c>
      <c r="C2" s="23" t="str">
        <f>RIGHT(B2,7)</f>
        <v>0005948</v>
      </c>
      <c r="D2" s="24">
        <v>2000033407</v>
      </c>
      <c r="E2" s="14">
        <v>14746</v>
      </c>
      <c r="F2" s="14">
        <v>1474638</v>
      </c>
    </row>
    <row r="3" spans="1:6" ht="14.25" customHeight="1">
      <c r="A3" s="15">
        <v>5100250097</v>
      </c>
      <c r="B3" s="25" t="s">
        <v>25</v>
      </c>
      <c r="C3" s="23" t="str">
        <f t="shared" ref="C3:C22" si="0">RIGHT(B3,7)</f>
        <v>0005949</v>
      </c>
      <c r="D3" s="26">
        <v>2000033407</v>
      </c>
      <c r="E3" s="19">
        <v>19204</v>
      </c>
      <c r="F3" s="19">
        <v>1920413</v>
      </c>
    </row>
    <row r="4" spans="1:6" ht="14.25" customHeight="1">
      <c r="A4" s="15">
        <v>5100250124</v>
      </c>
      <c r="B4" s="25" t="s">
        <v>26</v>
      </c>
      <c r="C4" s="23" t="str">
        <f t="shared" si="0"/>
        <v>0006514</v>
      </c>
      <c r="D4" s="26">
        <v>2000033407</v>
      </c>
      <c r="E4" s="19">
        <v>42832</v>
      </c>
      <c r="F4" s="19">
        <v>4283158</v>
      </c>
    </row>
    <row r="5" spans="1:6" ht="14.25" customHeight="1">
      <c r="A5" s="15">
        <v>5100250314</v>
      </c>
      <c r="B5" s="25" t="s">
        <v>27</v>
      </c>
      <c r="C5" s="23" t="str">
        <f t="shared" si="0"/>
        <v>0006374</v>
      </c>
      <c r="D5" s="26">
        <v>2000033407</v>
      </c>
      <c r="E5" s="19">
        <v>22700</v>
      </c>
      <c r="F5" s="19">
        <v>2269955</v>
      </c>
    </row>
    <row r="6" spans="1:6" ht="14.25" customHeight="1">
      <c r="A6" s="15">
        <v>5100250331</v>
      </c>
      <c r="B6" s="25" t="s">
        <v>28</v>
      </c>
      <c r="C6" s="23" t="str">
        <f t="shared" si="0"/>
        <v>0006370</v>
      </c>
      <c r="D6" s="26">
        <v>2000033407</v>
      </c>
      <c r="E6" s="19">
        <v>17734</v>
      </c>
      <c r="F6" s="19">
        <v>1773398</v>
      </c>
    </row>
    <row r="7" spans="1:6" ht="14.25" customHeight="1">
      <c r="A7" s="15">
        <v>5100250333</v>
      </c>
      <c r="B7" s="25" t="s">
        <v>29</v>
      </c>
      <c r="C7" s="23" t="str">
        <f t="shared" si="0"/>
        <v>0006389</v>
      </c>
      <c r="D7" s="26">
        <v>2000033407</v>
      </c>
      <c r="E7" s="19">
        <v>44562</v>
      </c>
      <c r="F7" s="19">
        <v>4456249</v>
      </c>
    </row>
    <row r="8" spans="1:6" ht="14.25" customHeight="1">
      <c r="A8" s="15">
        <v>5100250345</v>
      </c>
      <c r="B8" s="25" t="s">
        <v>30</v>
      </c>
      <c r="C8" s="23" t="str">
        <f t="shared" si="0"/>
        <v>0006441</v>
      </c>
      <c r="D8" s="26">
        <v>2000033407</v>
      </c>
      <c r="E8" s="19">
        <v>42687</v>
      </c>
      <c r="F8" s="19">
        <v>4268704</v>
      </c>
    </row>
    <row r="9" spans="1:6" ht="14.25" customHeight="1">
      <c r="A9" s="15">
        <v>5100250348</v>
      </c>
      <c r="B9" s="25" t="s">
        <v>31</v>
      </c>
      <c r="C9" s="23" t="str">
        <f t="shared" si="0"/>
        <v>0006477</v>
      </c>
      <c r="D9" s="26">
        <v>2000033407</v>
      </c>
      <c r="E9" s="19">
        <v>58602</v>
      </c>
      <c r="F9" s="19">
        <v>5860217</v>
      </c>
    </row>
    <row r="10" spans="1:6" ht="14.25" customHeight="1">
      <c r="A10" s="15">
        <v>5100250372</v>
      </c>
      <c r="B10" s="25" t="s">
        <v>32</v>
      </c>
      <c r="C10" s="23" t="str">
        <f t="shared" si="0"/>
        <v>0006377</v>
      </c>
      <c r="D10" s="26">
        <v>2000033407</v>
      </c>
      <c r="E10" s="19">
        <v>31712</v>
      </c>
      <c r="F10" s="19">
        <v>3171190</v>
      </c>
    </row>
    <row r="11" spans="1:6" ht="14.25" customHeight="1">
      <c r="A11" s="15">
        <v>5100250373</v>
      </c>
      <c r="B11" s="25" t="s">
        <v>33</v>
      </c>
      <c r="C11" s="23" t="str">
        <f t="shared" si="0"/>
        <v>0006378</v>
      </c>
      <c r="D11" s="26">
        <v>2000033407</v>
      </c>
      <c r="E11" s="19">
        <v>44771</v>
      </c>
      <c r="F11" s="19">
        <v>4477121</v>
      </c>
    </row>
    <row r="12" spans="1:6" ht="14.25" customHeight="1">
      <c r="A12" s="15">
        <v>5100250374</v>
      </c>
      <c r="B12" s="25" t="s">
        <v>34</v>
      </c>
      <c r="C12" s="23" t="str">
        <f t="shared" si="0"/>
        <v>0006379</v>
      </c>
      <c r="D12" s="26">
        <v>2000033407</v>
      </c>
      <c r="E12" s="19">
        <v>44887</v>
      </c>
      <c r="F12" s="19">
        <v>4488732</v>
      </c>
    </row>
    <row r="13" spans="1:6" ht="14.25" customHeight="1">
      <c r="A13" s="15">
        <v>5100250378</v>
      </c>
      <c r="B13" s="25" t="s">
        <v>35</v>
      </c>
      <c r="C13" s="23" t="str">
        <f t="shared" si="0"/>
        <v>0006383</v>
      </c>
      <c r="D13" s="26">
        <v>2000033407</v>
      </c>
      <c r="E13" s="19">
        <v>21923</v>
      </c>
      <c r="F13" s="19">
        <v>2192260</v>
      </c>
    </row>
    <row r="14" spans="1:6" ht="14.25" customHeight="1">
      <c r="A14" s="15">
        <v>5100250384</v>
      </c>
      <c r="B14" s="25" t="s">
        <v>36</v>
      </c>
      <c r="C14" s="23" t="str">
        <f t="shared" si="0"/>
        <v>0006372</v>
      </c>
      <c r="D14" s="26">
        <v>2000033407</v>
      </c>
      <c r="E14" s="19">
        <v>22296</v>
      </c>
      <c r="F14" s="19">
        <v>2229601</v>
      </c>
    </row>
    <row r="15" spans="1:6" ht="14.25" customHeight="1">
      <c r="A15" s="15">
        <v>5100250398</v>
      </c>
      <c r="B15" s="25" t="s">
        <v>37</v>
      </c>
      <c r="C15" s="23" t="str">
        <f t="shared" si="0"/>
        <v>0006434</v>
      </c>
      <c r="D15" s="26">
        <v>2000033407</v>
      </c>
      <c r="E15" s="19">
        <v>56857</v>
      </c>
      <c r="F15" s="19">
        <v>5685665</v>
      </c>
    </row>
    <row r="16" spans="1:6" ht="14.25" customHeight="1">
      <c r="A16" s="15">
        <v>5100250496</v>
      </c>
      <c r="B16" s="25" t="s">
        <v>38</v>
      </c>
      <c r="C16" s="23" t="str">
        <f t="shared" si="0"/>
        <v>0006393</v>
      </c>
      <c r="D16" s="26">
        <v>2000033407</v>
      </c>
      <c r="E16" s="19">
        <v>24699</v>
      </c>
      <c r="F16" s="19">
        <v>2469918</v>
      </c>
    </row>
    <row r="17" spans="1:7" ht="14.25" customHeight="1">
      <c r="A17" s="15">
        <v>5100250497</v>
      </c>
      <c r="B17" s="25" t="s">
        <v>39</v>
      </c>
      <c r="C17" s="23" t="str">
        <f t="shared" si="0"/>
        <v>0006433</v>
      </c>
      <c r="D17" s="26">
        <v>2000033407</v>
      </c>
      <c r="E17" s="19">
        <v>27191</v>
      </c>
      <c r="F17" s="19">
        <v>2719074</v>
      </c>
    </row>
    <row r="18" spans="1:7" ht="14.25" customHeight="1">
      <c r="A18" s="15">
        <v>5100250513</v>
      </c>
      <c r="B18" s="25" t="s">
        <v>40</v>
      </c>
      <c r="C18" s="23" t="str">
        <f t="shared" si="0"/>
        <v>0006398</v>
      </c>
      <c r="D18" s="26">
        <v>2000033407</v>
      </c>
      <c r="E18" s="19">
        <v>44867</v>
      </c>
      <c r="F18" s="19">
        <v>4486697</v>
      </c>
    </row>
    <row r="19" spans="1:7" ht="14.25" customHeight="1">
      <c r="A19" s="15">
        <v>5100250518</v>
      </c>
      <c r="B19" s="25" t="s">
        <v>41</v>
      </c>
      <c r="C19" s="23" t="str">
        <f t="shared" si="0"/>
        <v>0006438</v>
      </c>
      <c r="D19" s="26">
        <v>2000033407</v>
      </c>
      <c r="E19" s="19">
        <v>33690</v>
      </c>
      <c r="F19" s="19">
        <v>3368970</v>
      </c>
    </row>
    <row r="20" spans="1:7" ht="14.25" customHeight="1">
      <c r="A20" s="15">
        <v>5100250519</v>
      </c>
      <c r="B20" s="25" t="s">
        <v>42</v>
      </c>
      <c r="C20" s="23" t="str">
        <f t="shared" si="0"/>
        <v>0006439</v>
      </c>
      <c r="D20" s="26">
        <v>2000033407</v>
      </c>
      <c r="E20" s="19">
        <v>61235</v>
      </c>
      <c r="F20" s="19">
        <v>6123512</v>
      </c>
    </row>
    <row r="21" spans="1:7" ht="14.25" customHeight="1">
      <c r="A21" s="15">
        <v>5100250528</v>
      </c>
      <c r="B21" s="25" t="s">
        <v>43</v>
      </c>
      <c r="C21" s="23" t="str">
        <f t="shared" si="0"/>
        <v>0006437</v>
      </c>
      <c r="D21" s="26">
        <v>2000033407</v>
      </c>
      <c r="E21" s="19">
        <v>22530</v>
      </c>
      <c r="F21" s="19">
        <v>2252960</v>
      </c>
    </row>
    <row r="22" spans="1:7" ht="14.25" customHeight="1">
      <c r="A22" s="15">
        <v>5100250529</v>
      </c>
      <c r="B22" s="25" t="s">
        <v>44</v>
      </c>
      <c r="C22" s="23" t="str">
        <f t="shared" si="0"/>
        <v>0006442</v>
      </c>
      <c r="D22" s="26">
        <v>2000033407</v>
      </c>
      <c r="E22" s="19">
        <v>44202</v>
      </c>
      <c r="F22" s="19">
        <v>4420158</v>
      </c>
    </row>
    <row r="23" spans="1:7">
      <c r="F23" s="44">
        <f>SUM(F2:F22)</f>
        <v>74392590</v>
      </c>
      <c r="G23" s="46" t="s">
        <v>189</v>
      </c>
    </row>
  </sheetData>
  <autoFilter ref="A1:F2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5" sqref="A35"/>
    </sheetView>
  </sheetViews>
  <sheetFormatPr defaultRowHeight="12.75"/>
  <cols>
    <col min="1" max="1" width="129.83203125" customWidth="1"/>
  </cols>
  <sheetData>
    <row r="1" spans="1:1" ht="28.5" customHeight="1">
      <c r="A1" s="20" t="s">
        <v>23</v>
      </c>
    </row>
    <row r="2" spans="1:1" ht="0.95" customHeight="1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G24" sqref="G24"/>
    </sheetView>
  </sheetViews>
  <sheetFormatPr defaultRowHeight="12.75"/>
  <cols>
    <col min="1" max="1" width="13.1640625" customWidth="1"/>
    <col min="2" max="2" width="27.33203125" customWidth="1"/>
    <col min="3" max="3" width="21" customWidth="1"/>
    <col min="4" max="4" width="20.8320312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176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5100250602</v>
      </c>
      <c r="B2" s="23" t="s">
        <v>45</v>
      </c>
      <c r="C2" s="23" t="str">
        <f>RIGHT(B2,7)</f>
        <v>0006498</v>
      </c>
      <c r="D2" s="24">
        <v>2000033407</v>
      </c>
      <c r="E2" s="14">
        <v>28932</v>
      </c>
      <c r="F2" s="14">
        <v>2893198</v>
      </c>
    </row>
    <row r="3" spans="1:6" ht="14.25" customHeight="1">
      <c r="A3" s="15">
        <v>5100250603</v>
      </c>
      <c r="B3" s="25" t="s">
        <v>46</v>
      </c>
      <c r="C3" s="23" t="str">
        <f t="shared" ref="C3:C22" si="0">RIGHT(B3,7)</f>
        <v>0006504</v>
      </c>
      <c r="D3" s="26">
        <v>2000033407</v>
      </c>
      <c r="E3" s="19">
        <v>34810</v>
      </c>
      <c r="F3" s="19">
        <v>3480967</v>
      </c>
    </row>
    <row r="4" spans="1:6" ht="14.25" customHeight="1">
      <c r="A4" s="15">
        <v>5100250632</v>
      </c>
      <c r="B4" s="25" t="s">
        <v>47</v>
      </c>
      <c r="C4" s="23" t="str">
        <f t="shared" si="0"/>
        <v>0006499</v>
      </c>
      <c r="D4" s="26">
        <v>2000033407</v>
      </c>
      <c r="E4" s="19">
        <v>36975</v>
      </c>
      <c r="F4" s="19">
        <v>3697542</v>
      </c>
    </row>
    <row r="5" spans="1:6" ht="14.25" customHeight="1">
      <c r="A5" s="15">
        <v>5100250654</v>
      </c>
      <c r="B5" s="25" t="s">
        <v>48</v>
      </c>
      <c r="C5" s="23" t="str">
        <f t="shared" si="0"/>
        <v>0006491</v>
      </c>
      <c r="D5" s="26">
        <v>2000033407</v>
      </c>
      <c r="E5" s="19">
        <v>20265</v>
      </c>
      <c r="F5" s="19">
        <v>2026519</v>
      </c>
    </row>
    <row r="6" spans="1:6" ht="14.25" customHeight="1">
      <c r="A6" s="15">
        <v>5100250677</v>
      </c>
      <c r="B6" s="25" t="s">
        <v>49</v>
      </c>
      <c r="C6" s="23" t="str">
        <f t="shared" si="0"/>
        <v>0006492</v>
      </c>
      <c r="D6" s="26">
        <v>2000033407</v>
      </c>
      <c r="E6" s="19">
        <v>20265</v>
      </c>
      <c r="F6" s="19">
        <v>2026519</v>
      </c>
    </row>
    <row r="7" spans="1:6" ht="14.25" customHeight="1">
      <c r="A7" s="15">
        <v>5100250680</v>
      </c>
      <c r="B7" s="25" t="s">
        <v>50</v>
      </c>
      <c r="C7" s="23" t="str">
        <f t="shared" si="0"/>
        <v>0006525</v>
      </c>
      <c r="D7" s="26">
        <v>2000033407</v>
      </c>
      <c r="E7" s="19">
        <v>20265</v>
      </c>
      <c r="F7" s="19">
        <v>2026519</v>
      </c>
    </row>
    <row r="8" spans="1:6" ht="14.25" customHeight="1">
      <c r="A8" s="15">
        <v>5100250702</v>
      </c>
      <c r="B8" s="25" t="s">
        <v>51</v>
      </c>
      <c r="C8" s="23" t="str">
        <f t="shared" si="0"/>
        <v>0006485</v>
      </c>
      <c r="D8" s="26">
        <v>2000033407</v>
      </c>
      <c r="E8" s="19">
        <v>32153</v>
      </c>
      <c r="F8" s="19">
        <v>3215251</v>
      </c>
    </row>
    <row r="9" spans="1:6" ht="14.25" customHeight="1">
      <c r="A9" s="15">
        <v>5100250726</v>
      </c>
      <c r="B9" s="25" t="s">
        <v>52</v>
      </c>
      <c r="C9" s="23" t="str">
        <f t="shared" si="0"/>
        <v>0006490</v>
      </c>
      <c r="D9" s="26">
        <v>2000033407</v>
      </c>
      <c r="E9" s="19">
        <v>55824</v>
      </c>
      <c r="F9" s="19">
        <v>5582379</v>
      </c>
    </row>
    <row r="10" spans="1:6" ht="14.25" customHeight="1">
      <c r="A10" s="15">
        <v>5100250728</v>
      </c>
      <c r="B10" s="25" t="s">
        <v>53</v>
      </c>
      <c r="C10" s="23" t="str">
        <f t="shared" si="0"/>
        <v>0006493</v>
      </c>
      <c r="D10" s="26">
        <v>2000033407</v>
      </c>
      <c r="E10" s="19">
        <v>20265</v>
      </c>
      <c r="F10" s="19">
        <v>2026519</v>
      </c>
    </row>
    <row r="11" spans="1:6" ht="14.25" customHeight="1">
      <c r="A11" s="15">
        <v>5100250729</v>
      </c>
      <c r="B11" s="25" t="s">
        <v>54</v>
      </c>
      <c r="C11" s="23" t="str">
        <f t="shared" si="0"/>
        <v>0006494</v>
      </c>
      <c r="D11" s="26">
        <v>2000033407</v>
      </c>
      <c r="E11" s="19">
        <v>20265</v>
      </c>
      <c r="F11" s="19">
        <v>2026519</v>
      </c>
    </row>
    <row r="12" spans="1:6" ht="14.25" customHeight="1">
      <c r="A12" s="15">
        <v>5100250730</v>
      </c>
      <c r="B12" s="25" t="s">
        <v>55</v>
      </c>
      <c r="C12" s="23" t="str">
        <f t="shared" si="0"/>
        <v>0006495</v>
      </c>
      <c r="D12" s="26">
        <v>2000033407</v>
      </c>
      <c r="E12" s="19">
        <v>20265</v>
      </c>
      <c r="F12" s="19">
        <v>2026519</v>
      </c>
    </row>
    <row r="13" spans="1:6" ht="14.25" customHeight="1">
      <c r="A13" s="15">
        <v>5100250778</v>
      </c>
      <c r="B13" s="25" t="s">
        <v>56</v>
      </c>
      <c r="C13" s="23" t="str">
        <f t="shared" si="0"/>
        <v>0006489</v>
      </c>
      <c r="D13" s="26">
        <v>2000033407</v>
      </c>
      <c r="E13" s="19">
        <v>44135</v>
      </c>
      <c r="F13" s="19">
        <v>4413519</v>
      </c>
    </row>
    <row r="14" spans="1:6" ht="14.25" customHeight="1">
      <c r="A14" s="15">
        <v>5100250817</v>
      </c>
      <c r="B14" s="25" t="s">
        <v>57</v>
      </c>
      <c r="C14" s="23" t="str">
        <f t="shared" si="0"/>
        <v>0006505</v>
      </c>
      <c r="D14" s="26">
        <v>2000033407</v>
      </c>
      <c r="E14" s="19">
        <v>23889</v>
      </c>
      <c r="F14" s="19">
        <v>2388870</v>
      </c>
    </row>
    <row r="15" spans="1:6" ht="14.25" customHeight="1">
      <c r="A15" s="15">
        <v>5100250822</v>
      </c>
      <c r="B15" s="25" t="s">
        <v>58</v>
      </c>
      <c r="C15" s="23" t="str">
        <f t="shared" si="0"/>
        <v>0006513</v>
      </c>
      <c r="D15" s="26">
        <v>2000033407</v>
      </c>
      <c r="E15" s="19">
        <v>26138</v>
      </c>
      <c r="F15" s="19">
        <v>2613760</v>
      </c>
    </row>
    <row r="16" spans="1:6" ht="14.25" customHeight="1">
      <c r="A16" s="15">
        <v>5100250824</v>
      </c>
      <c r="B16" s="25" t="s">
        <v>59</v>
      </c>
      <c r="C16" s="23" t="str">
        <f t="shared" si="0"/>
        <v>0006517</v>
      </c>
      <c r="D16" s="26">
        <v>2000033407</v>
      </c>
      <c r="E16" s="19">
        <v>57296</v>
      </c>
      <c r="F16" s="19">
        <v>5729604</v>
      </c>
    </row>
    <row r="17" spans="1:7" ht="14.25" customHeight="1">
      <c r="A17" s="15">
        <v>5100251102</v>
      </c>
      <c r="B17" s="25" t="s">
        <v>60</v>
      </c>
      <c r="C17" s="23" t="str">
        <f t="shared" si="0"/>
        <v>0007555</v>
      </c>
      <c r="D17" s="26">
        <v>2000033407</v>
      </c>
      <c r="E17" s="19">
        <v>24825</v>
      </c>
      <c r="F17" s="19">
        <v>2482466</v>
      </c>
    </row>
    <row r="18" spans="1:7" ht="14.25" customHeight="1">
      <c r="A18" s="15">
        <v>5100251103</v>
      </c>
      <c r="B18" s="25" t="s">
        <v>61</v>
      </c>
      <c r="C18" s="23" t="str">
        <f t="shared" si="0"/>
        <v>0007556</v>
      </c>
      <c r="D18" s="26">
        <v>2000033407</v>
      </c>
      <c r="E18" s="19">
        <v>29858</v>
      </c>
      <c r="F18" s="19">
        <v>2985752</v>
      </c>
    </row>
    <row r="19" spans="1:7" ht="14.25" customHeight="1">
      <c r="A19" s="15">
        <v>5100251359</v>
      </c>
      <c r="B19" s="25" t="s">
        <v>62</v>
      </c>
      <c r="C19" s="23" t="str">
        <f t="shared" si="0"/>
        <v>0007536</v>
      </c>
      <c r="D19" s="26">
        <v>2000033407</v>
      </c>
      <c r="E19" s="19">
        <v>35860</v>
      </c>
      <c r="F19" s="19">
        <v>3585989</v>
      </c>
    </row>
    <row r="20" spans="1:7" ht="14.25" customHeight="1">
      <c r="A20" s="15">
        <v>5100252037</v>
      </c>
      <c r="B20" s="25" t="s">
        <v>63</v>
      </c>
      <c r="C20" s="23" t="str">
        <f t="shared" si="0"/>
        <v>0007528</v>
      </c>
      <c r="D20" s="26">
        <v>2000033407</v>
      </c>
      <c r="E20" s="19">
        <v>33493</v>
      </c>
      <c r="F20" s="19">
        <v>3349313</v>
      </c>
    </row>
    <row r="21" spans="1:7" ht="14.25" customHeight="1">
      <c r="A21" s="15">
        <v>5100252038</v>
      </c>
      <c r="B21" s="25" t="s">
        <v>64</v>
      </c>
      <c r="C21" s="23" t="str">
        <f t="shared" si="0"/>
        <v>0007529</v>
      </c>
      <c r="D21" s="26">
        <v>2000033407</v>
      </c>
      <c r="E21" s="19">
        <v>12316</v>
      </c>
      <c r="F21" s="19">
        <v>1231622</v>
      </c>
    </row>
    <row r="22" spans="1:7" ht="14.25" customHeight="1">
      <c r="A22" s="15">
        <v>5100252060</v>
      </c>
      <c r="B22" s="25" t="s">
        <v>65</v>
      </c>
      <c r="C22" s="23" t="str">
        <f t="shared" si="0"/>
        <v>0007598</v>
      </c>
      <c r="D22" s="26">
        <v>2000033407</v>
      </c>
      <c r="E22" s="19">
        <v>23615</v>
      </c>
      <c r="F22" s="19">
        <v>2361458</v>
      </c>
    </row>
    <row r="23" spans="1:7">
      <c r="F23" s="44">
        <f>SUM(F2:F22)</f>
        <v>62170804</v>
      </c>
      <c r="G23" s="46" t="s">
        <v>189</v>
      </c>
    </row>
  </sheetData>
  <autoFilter ref="A1:F2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G24" sqref="G24"/>
    </sheetView>
  </sheetViews>
  <sheetFormatPr defaultRowHeight="12.75"/>
  <cols>
    <col min="1" max="1" width="13.1640625" customWidth="1"/>
    <col min="2" max="2" width="27.33203125" customWidth="1"/>
    <col min="3" max="3" width="21" customWidth="1"/>
    <col min="4" max="4" width="21.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176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5100252082</v>
      </c>
      <c r="B2" s="23" t="s">
        <v>66</v>
      </c>
      <c r="C2" s="23" t="str">
        <f>RIGHT(B2,7)</f>
        <v>0007546</v>
      </c>
      <c r="D2" s="24">
        <v>2000033407</v>
      </c>
      <c r="E2" s="14">
        <v>35450</v>
      </c>
      <c r="F2" s="14">
        <v>3545009</v>
      </c>
    </row>
    <row r="3" spans="1:6" ht="14.25" customHeight="1">
      <c r="A3" s="15">
        <v>5100252187</v>
      </c>
      <c r="B3" s="25" t="s">
        <v>67</v>
      </c>
      <c r="C3" s="23" t="str">
        <f t="shared" ref="C3:C22" si="0">RIGHT(B3,7)</f>
        <v>0007494</v>
      </c>
      <c r="D3" s="26">
        <v>2000033407</v>
      </c>
      <c r="E3" s="19">
        <v>20544</v>
      </c>
      <c r="F3" s="19">
        <v>2054421</v>
      </c>
    </row>
    <row r="4" spans="1:6" ht="14.25" customHeight="1">
      <c r="A4" s="15">
        <v>5100252412</v>
      </c>
      <c r="B4" s="25" t="s">
        <v>68</v>
      </c>
      <c r="C4" s="23" t="str">
        <f t="shared" si="0"/>
        <v>0007491</v>
      </c>
      <c r="D4" s="26">
        <v>2000033407</v>
      </c>
      <c r="E4" s="19">
        <v>15065</v>
      </c>
      <c r="F4" s="19">
        <v>1506516</v>
      </c>
    </row>
    <row r="5" spans="1:6" ht="14.25" customHeight="1">
      <c r="A5" s="15">
        <v>5100252413</v>
      </c>
      <c r="B5" s="25" t="s">
        <v>69</v>
      </c>
      <c r="C5" s="23" t="str">
        <f t="shared" si="0"/>
        <v>0007492</v>
      </c>
      <c r="D5" s="26">
        <v>2000033407</v>
      </c>
      <c r="E5" s="19">
        <v>10777</v>
      </c>
      <c r="F5" s="19">
        <v>1077725</v>
      </c>
    </row>
    <row r="6" spans="1:6" ht="14.25" customHeight="1">
      <c r="A6" s="15">
        <v>5100252414</v>
      </c>
      <c r="B6" s="25" t="s">
        <v>70</v>
      </c>
      <c r="C6" s="23" t="str">
        <f t="shared" si="0"/>
        <v>0007493</v>
      </c>
      <c r="D6" s="26">
        <v>2000033407</v>
      </c>
      <c r="E6" s="19">
        <v>6108</v>
      </c>
      <c r="F6" s="19">
        <v>610819</v>
      </c>
    </row>
    <row r="7" spans="1:6" ht="14.25" customHeight="1">
      <c r="A7" s="15">
        <v>5100252433</v>
      </c>
      <c r="B7" s="25" t="s">
        <v>71</v>
      </c>
      <c r="C7" s="23" t="str">
        <f t="shared" si="0"/>
        <v>0007496</v>
      </c>
      <c r="D7" s="26">
        <v>2000033407</v>
      </c>
      <c r="E7" s="19">
        <v>12650</v>
      </c>
      <c r="F7" s="19">
        <v>1265000</v>
      </c>
    </row>
    <row r="8" spans="1:6" ht="14.25" customHeight="1">
      <c r="A8" s="15">
        <v>5100252434</v>
      </c>
      <c r="B8" s="25" t="s">
        <v>72</v>
      </c>
      <c r="C8" s="23" t="str">
        <f t="shared" si="0"/>
        <v>0007497</v>
      </c>
      <c r="D8" s="26">
        <v>2000033407</v>
      </c>
      <c r="E8" s="19">
        <v>7461</v>
      </c>
      <c r="F8" s="19">
        <v>746086</v>
      </c>
    </row>
    <row r="9" spans="1:6" ht="14.25" customHeight="1">
      <c r="A9" s="15">
        <v>5100252435</v>
      </c>
      <c r="B9" s="25" t="s">
        <v>73</v>
      </c>
      <c r="C9" s="23" t="str">
        <f t="shared" si="0"/>
        <v>0007498</v>
      </c>
      <c r="D9" s="26">
        <v>2000033407</v>
      </c>
      <c r="E9" s="19">
        <v>10777</v>
      </c>
      <c r="F9" s="19">
        <v>1077725</v>
      </c>
    </row>
    <row r="10" spans="1:6" ht="14.25" customHeight="1">
      <c r="A10" s="15">
        <v>5100252440</v>
      </c>
      <c r="B10" s="25" t="s">
        <v>74</v>
      </c>
      <c r="C10" s="23" t="str">
        <f t="shared" si="0"/>
        <v>0007505</v>
      </c>
      <c r="D10" s="26">
        <v>2000033407</v>
      </c>
      <c r="E10" s="19">
        <v>36291</v>
      </c>
      <c r="F10" s="19">
        <v>3629148</v>
      </c>
    </row>
    <row r="11" spans="1:6" ht="14.25" customHeight="1">
      <c r="A11" s="15">
        <v>5100252445</v>
      </c>
      <c r="B11" s="25" t="s">
        <v>75</v>
      </c>
      <c r="C11" s="23" t="str">
        <f t="shared" si="0"/>
        <v>0007533</v>
      </c>
      <c r="D11" s="26">
        <v>2000033407</v>
      </c>
      <c r="E11" s="19">
        <v>20586</v>
      </c>
      <c r="F11" s="19">
        <v>2058579</v>
      </c>
    </row>
    <row r="12" spans="1:6" ht="14.25" customHeight="1">
      <c r="A12" s="15">
        <v>5100252446</v>
      </c>
      <c r="B12" s="25" t="s">
        <v>76</v>
      </c>
      <c r="C12" s="23" t="str">
        <f t="shared" si="0"/>
        <v>0007534</v>
      </c>
      <c r="D12" s="26">
        <v>2000033407</v>
      </c>
      <c r="E12" s="19">
        <v>22674</v>
      </c>
      <c r="F12" s="19">
        <v>2267353</v>
      </c>
    </row>
    <row r="13" spans="1:6" ht="14.25" customHeight="1">
      <c r="A13" s="15">
        <v>5100252447</v>
      </c>
      <c r="B13" s="25" t="s">
        <v>77</v>
      </c>
      <c r="C13" s="23" t="str">
        <f t="shared" si="0"/>
        <v>0007535</v>
      </c>
      <c r="D13" s="26">
        <v>2000033407</v>
      </c>
      <c r="E13" s="19">
        <v>12431</v>
      </c>
      <c r="F13" s="19">
        <v>1243149</v>
      </c>
    </row>
    <row r="14" spans="1:6" ht="14.25" customHeight="1">
      <c r="A14" s="15">
        <v>5100252459</v>
      </c>
      <c r="B14" s="25" t="s">
        <v>78</v>
      </c>
      <c r="C14" s="23" t="str">
        <f t="shared" si="0"/>
        <v>0007513</v>
      </c>
      <c r="D14" s="26">
        <v>2000033407</v>
      </c>
      <c r="E14" s="19">
        <v>24433</v>
      </c>
      <c r="F14" s="19">
        <v>2443276</v>
      </c>
    </row>
    <row r="15" spans="1:6" ht="14.25" customHeight="1">
      <c r="A15" s="15">
        <v>5100252530</v>
      </c>
      <c r="B15" s="25" t="s">
        <v>79</v>
      </c>
      <c r="C15" s="23" t="str">
        <f t="shared" si="0"/>
        <v>0007482</v>
      </c>
      <c r="D15" s="26">
        <v>2000033407</v>
      </c>
      <c r="E15" s="19">
        <v>34720</v>
      </c>
      <c r="F15" s="19">
        <v>3471974</v>
      </c>
    </row>
    <row r="16" spans="1:6" ht="14.25" customHeight="1">
      <c r="A16" s="15">
        <v>5100252531</v>
      </c>
      <c r="B16" s="25" t="s">
        <v>80</v>
      </c>
      <c r="C16" s="23" t="str">
        <f t="shared" si="0"/>
        <v>0007483</v>
      </c>
      <c r="D16" s="26">
        <v>2000033407</v>
      </c>
      <c r="E16" s="19">
        <v>30689</v>
      </c>
      <c r="F16" s="19">
        <v>3068901</v>
      </c>
    </row>
    <row r="17" spans="1:7" ht="14.25" customHeight="1">
      <c r="A17" s="15">
        <v>5100252532</v>
      </c>
      <c r="B17" s="25" t="s">
        <v>81</v>
      </c>
      <c r="C17" s="23" t="str">
        <f t="shared" si="0"/>
        <v>0007485</v>
      </c>
      <c r="D17" s="26">
        <v>2000033407</v>
      </c>
      <c r="E17" s="19">
        <v>26145</v>
      </c>
      <c r="F17" s="19">
        <v>2614458</v>
      </c>
    </row>
    <row r="18" spans="1:7" ht="14.25" customHeight="1">
      <c r="A18" s="15">
        <v>5100252533</v>
      </c>
      <c r="B18" s="25" t="s">
        <v>82</v>
      </c>
      <c r="C18" s="23" t="str">
        <f t="shared" si="0"/>
        <v>0007486</v>
      </c>
      <c r="D18" s="26">
        <v>2000033407</v>
      </c>
      <c r="E18" s="19">
        <v>12451</v>
      </c>
      <c r="F18" s="19">
        <v>1245090</v>
      </c>
    </row>
    <row r="19" spans="1:7" ht="14.25" customHeight="1">
      <c r="A19" s="15">
        <v>5100252534</v>
      </c>
      <c r="B19" s="25" t="s">
        <v>83</v>
      </c>
      <c r="C19" s="23" t="str">
        <f t="shared" si="0"/>
        <v>0007487</v>
      </c>
      <c r="D19" s="26">
        <v>2000033407</v>
      </c>
      <c r="E19" s="19">
        <v>10600</v>
      </c>
      <c r="F19" s="19">
        <v>1059960</v>
      </c>
    </row>
    <row r="20" spans="1:7" ht="14.25" customHeight="1">
      <c r="A20" s="15">
        <v>5100252552</v>
      </c>
      <c r="B20" s="25" t="s">
        <v>84</v>
      </c>
      <c r="C20" s="23" t="str">
        <f t="shared" si="0"/>
        <v>0007540</v>
      </c>
      <c r="D20" s="26">
        <v>2000033407</v>
      </c>
      <c r="E20" s="19">
        <v>19531</v>
      </c>
      <c r="F20" s="19">
        <v>1953109</v>
      </c>
    </row>
    <row r="21" spans="1:7" ht="14.25" customHeight="1">
      <c r="A21" s="15">
        <v>5100252555</v>
      </c>
      <c r="B21" s="25" t="s">
        <v>85</v>
      </c>
      <c r="C21" s="23" t="str">
        <f t="shared" si="0"/>
        <v>0007565</v>
      </c>
      <c r="D21" s="26">
        <v>2000033407</v>
      </c>
      <c r="E21" s="19">
        <v>14193</v>
      </c>
      <c r="F21" s="19">
        <v>1419286</v>
      </c>
    </row>
    <row r="22" spans="1:7" ht="14.25" customHeight="1">
      <c r="A22" s="15">
        <v>5100252556</v>
      </c>
      <c r="B22" s="25" t="s">
        <v>86</v>
      </c>
      <c r="C22" s="23" t="str">
        <f t="shared" si="0"/>
        <v>0007566</v>
      </c>
      <c r="D22" s="26">
        <v>2000033407</v>
      </c>
      <c r="E22" s="19">
        <v>14206</v>
      </c>
      <c r="F22" s="19">
        <v>1420562</v>
      </c>
    </row>
    <row r="23" spans="1:7">
      <c r="F23" s="44">
        <f>SUM(F2:F22)</f>
        <v>39778146</v>
      </c>
      <c r="G23" s="46" t="s">
        <v>189</v>
      </c>
    </row>
  </sheetData>
  <autoFilter ref="A1:F2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1</vt:lpstr>
      <vt:lpstr>Table 2</vt:lpstr>
      <vt:lpstr>Table 3</vt:lpstr>
      <vt:lpstr>Table 4</vt:lpstr>
      <vt:lpstr>Table 5</vt:lpstr>
      <vt:lpstr>Table 7</vt:lpstr>
      <vt:lpstr>Table 6</vt:lpstr>
      <vt:lpstr>Table 8</vt:lpstr>
      <vt:lpstr>Table 9</vt:lpstr>
      <vt:lpstr>Table 10</vt:lpstr>
      <vt:lpstr>Table 11</vt:lpstr>
      <vt:lpstr>Table 12</vt:lpstr>
      <vt:lpstr>Table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VC1081 </dc:creator>
  <cp:lastModifiedBy>NTPC01</cp:lastModifiedBy>
  <dcterms:created xsi:type="dcterms:W3CDTF">2022-03-23T09:06:26Z</dcterms:created>
  <dcterms:modified xsi:type="dcterms:W3CDTF">2022-03-31T10:11:51Z</dcterms:modified>
</cp:coreProperties>
</file>