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THANH TOÁN\WIN THANH TOÁN\NĂM 2022\THÁNG 02\"/>
    </mc:Choice>
  </mc:AlternateContent>
  <bookViews>
    <workbookView xWindow="0" yWindow="0" windowWidth="21600" windowHeight="9330" firstSheet="27" activeTab="34"/>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_T12-2021"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 name="Sheet37" sheetId="37" r:id="rId37"/>
    <sheet name="Sheet38" sheetId="38" r:id="rId38"/>
    <sheet name="Sheet39" sheetId="39" r:id="rId39"/>
    <sheet name="Sheet40" sheetId="40" r:id="rId40"/>
    <sheet name="Sheet41" sheetId="41" r:id="rId41"/>
    <sheet name="Sheet42" sheetId="42" r:id="rId42"/>
  </sheets>
  <externalReferences>
    <externalReference r:id="rId43"/>
  </externalReference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Sheet21!$A$2:$G$24</definedName>
    <definedName name="_xlnm._FilterDatabase" localSheetId="21" hidden="1">'Sheet22_T12-2021'!$A$2:$G$24</definedName>
    <definedName name="_xlnm._FilterDatabase" localSheetId="22" hidden="1">Sheet23!$A$2:$G$24</definedName>
    <definedName name="_xlnm._FilterDatabase" localSheetId="23" hidden="1">Sheet24!$A$2:$G$24</definedName>
    <definedName name="_xlnm._FilterDatabase" localSheetId="24" hidden="1">Sheet25!$A$2:$G$24</definedName>
    <definedName name="_xlnm._FilterDatabase" localSheetId="25" hidden="1">Sheet26!$A$2:$G$24</definedName>
    <definedName name="_xlnm._FilterDatabase" localSheetId="26" hidden="1">Sheet27!$A$2:$G$24</definedName>
    <definedName name="_xlnm._FilterDatabase" localSheetId="27" hidden="1">Sheet28!$A$2:$G$24</definedName>
    <definedName name="_xlnm._FilterDatabase" localSheetId="28" hidden="1">Sheet29!$A$2:$G$24</definedName>
    <definedName name="_xlnm._FilterDatabase" localSheetId="2" hidden="1">Sheet3!$A$2:$G$24</definedName>
    <definedName name="_xlnm._FilterDatabase" localSheetId="29" hidden="1">Sheet30!$A$2:$G$24</definedName>
    <definedName name="_xlnm._FilterDatabase" localSheetId="30" hidden="1">Sheet31!$A$2:$G$24</definedName>
    <definedName name="_xlnm._FilterDatabase" localSheetId="31" hidden="1">Sheet32!$A$2:$G$24</definedName>
    <definedName name="_xlnm._FilterDatabase" localSheetId="32" hidden="1">Sheet33!$A$2:$G$24</definedName>
    <definedName name="_xlnm._FilterDatabase" localSheetId="33" hidden="1">Sheet34!$A$2:$G$24</definedName>
    <definedName name="_xlnm._FilterDatabase" localSheetId="34" hidden="1">Sheet35!$A$2:$G$24</definedName>
    <definedName name="_xlnm._FilterDatabase" localSheetId="35" hidden="1">Sheet36!$A$2:$G$24</definedName>
    <definedName name="_xlnm._FilterDatabase" localSheetId="36" hidden="1">Sheet37!$A$2:$G$24</definedName>
    <definedName name="_xlnm._FilterDatabase" localSheetId="37" hidden="1">Sheet38!$A$2:$G$24</definedName>
    <definedName name="_xlnm._FilterDatabase" localSheetId="38" hidden="1">Sheet39!$A$2:$G$24</definedName>
    <definedName name="_xlnm._FilterDatabase" localSheetId="3" hidden="1">Sheet4!$A$2:$G$24</definedName>
    <definedName name="_xlnm._FilterDatabase" localSheetId="39" hidden="1">Sheet40!$A$2:$G$24</definedName>
    <definedName name="_xlnm._FilterDatabase" localSheetId="40" hidden="1">Sheet41!$A$2:$G$24</definedName>
    <definedName name="_xlnm._FilterDatabase" localSheetId="41" hidden="1">Sheet42!$A$2:$G$13</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5" l="1"/>
  <c r="C10" i="35"/>
  <c r="C9" i="35"/>
  <c r="C8" i="35"/>
  <c r="C7" i="35"/>
  <c r="C6" i="35"/>
  <c r="C5" i="35"/>
  <c r="C4" i="35"/>
  <c r="C3" i="35"/>
  <c r="D18" i="42" l="1"/>
  <c r="G33" i="1" l="1"/>
  <c r="G32" i="1"/>
  <c r="G54" i="1"/>
  <c r="G53" i="1"/>
  <c r="G52" i="1"/>
  <c r="G51" i="1"/>
  <c r="G49" i="1"/>
  <c r="G50" i="1"/>
  <c r="G48" i="1"/>
  <c r="G47" i="1"/>
  <c r="G46" i="1"/>
  <c r="G45" i="1"/>
  <c r="G44" i="1"/>
  <c r="G43" i="1"/>
  <c r="G42" i="1"/>
  <c r="G41" i="1"/>
  <c r="G40" i="1"/>
  <c r="G39" i="1"/>
  <c r="G38" i="1"/>
  <c r="G37" i="1"/>
  <c r="G36" i="1"/>
  <c r="G34" i="1"/>
  <c r="G35" i="1"/>
  <c r="C28" i="1"/>
  <c r="C27" i="1"/>
  <c r="C26" i="1"/>
  <c r="C25" i="1"/>
  <c r="C24" i="1"/>
  <c r="C23" i="1"/>
  <c r="C22" i="1"/>
  <c r="C21" i="1"/>
  <c r="C20" i="1"/>
  <c r="C19" i="1"/>
  <c r="C18" i="1"/>
  <c r="C17" i="1"/>
  <c r="C9" i="1"/>
  <c r="C8" i="1"/>
  <c r="C6" i="1"/>
  <c r="C5" i="1"/>
  <c r="C4" i="1"/>
  <c r="C3" i="1"/>
  <c r="C23" i="2"/>
  <c r="C22" i="2"/>
  <c r="C21" i="2"/>
  <c r="C20" i="2"/>
  <c r="C19" i="2"/>
  <c r="C18" i="2"/>
  <c r="C17" i="2"/>
  <c r="C16" i="2"/>
  <c r="C15" i="2"/>
  <c r="C14" i="2"/>
  <c r="C13" i="2"/>
  <c r="C12" i="2"/>
  <c r="C11" i="2"/>
  <c r="C10" i="2"/>
  <c r="C9" i="2"/>
  <c r="C8" i="2"/>
  <c r="C7" i="2"/>
  <c r="C6" i="2"/>
  <c r="C5" i="2"/>
  <c r="C4" i="2"/>
  <c r="C3" i="2"/>
  <c r="C23" i="3"/>
  <c r="C22" i="3"/>
  <c r="C21" i="3"/>
  <c r="C20" i="3"/>
  <c r="C19" i="3"/>
  <c r="C18" i="3"/>
  <c r="C17" i="3"/>
  <c r="C16" i="3"/>
  <c r="C15" i="3"/>
  <c r="C14" i="3"/>
  <c r="C13" i="3"/>
  <c r="C12" i="3"/>
  <c r="C11" i="3"/>
  <c r="C10" i="3"/>
  <c r="C9" i="3"/>
  <c r="C8" i="3"/>
  <c r="C7" i="3"/>
  <c r="C6" i="3"/>
  <c r="C5" i="3"/>
  <c r="C4" i="3"/>
  <c r="C3" i="3"/>
  <c r="C23" i="4"/>
  <c r="C22" i="4"/>
  <c r="C21" i="4"/>
  <c r="C20" i="4"/>
  <c r="C19" i="4"/>
  <c r="C18" i="4"/>
  <c r="C17" i="4"/>
  <c r="C16" i="4"/>
  <c r="C15" i="4"/>
  <c r="C14" i="4"/>
  <c r="C13" i="4"/>
  <c r="C12" i="4"/>
  <c r="C11" i="4"/>
  <c r="C10" i="4"/>
  <c r="C9" i="4"/>
  <c r="C8" i="4"/>
  <c r="C7" i="4"/>
  <c r="C6" i="4"/>
  <c r="C5" i="4"/>
  <c r="C4" i="4"/>
  <c r="C3" i="4"/>
  <c r="C23" i="5"/>
  <c r="C22" i="5"/>
  <c r="C21" i="5"/>
  <c r="C20" i="5"/>
  <c r="C19" i="5"/>
  <c r="C18" i="5"/>
  <c r="C17" i="5"/>
  <c r="C16" i="5"/>
  <c r="C15" i="5"/>
  <c r="C14" i="5"/>
  <c r="C13" i="5"/>
  <c r="C12" i="5"/>
  <c r="C11" i="5"/>
  <c r="C10" i="5"/>
  <c r="C9" i="5"/>
  <c r="C8" i="5"/>
  <c r="C7" i="5"/>
  <c r="C6" i="5"/>
  <c r="C5" i="5"/>
  <c r="C4" i="5"/>
  <c r="C3" i="5"/>
  <c r="C23" i="6"/>
  <c r="C22" i="6"/>
  <c r="C21" i="6"/>
  <c r="C20" i="6"/>
  <c r="C19" i="6"/>
  <c r="C18" i="6"/>
  <c r="C17" i="6"/>
  <c r="C16" i="6"/>
  <c r="C15" i="6"/>
  <c r="C14" i="6"/>
  <c r="C13" i="6"/>
  <c r="C12" i="6"/>
  <c r="C11" i="6"/>
  <c r="C10" i="6"/>
  <c r="C9" i="6"/>
  <c r="C8" i="6"/>
  <c r="C7" i="6"/>
  <c r="C6" i="6"/>
  <c r="C5" i="6"/>
  <c r="C4" i="6"/>
  <c r="C3" i="6"/>
  <c r="C23" i="7"/>
  <c r="C22" i="7"/>
  <c r="C21" i="7"/>
  <c r="C20" i="7"/>
  <c r="C19" i="7"/>
  <c r="C18" i="7"/>
  <c r="C17" i="7"/>
  <c r="C16" i="7"/>
  <c r="C15" i="7"/>
  <c r="C14" i="7"/>
  <c r="C13" i="7"/>
  <c r="C12" i="7"/>
  <c r="C11" i="7"/>
  <c r="C10" i="7"/>
  <c r="C9" i="7"/>
  <c r="C8" i="7"/>
  <c r="C7" i="7"/>
  <c r="C6" i="7"/>
  <c r="C5" i="7"/>
  <c r="C4" i="7"/>
  <c r="C3" i="7"/>
  <c r="C23" i="8"/>
  <c r="C22" i="8"/>
  <c r="C21" i="8"/>
  <c r="C20" i="8"/>
  <c r="C19" i="8"/>
  <c r="C18" i="8"/>
  <c r="C17" i="8"/>
  <c r="C16" i="8"/>
  <c r="C15" i="8"/>
  <c r="C14" i="8"/>
  <c r="C13" i="8"/>
  <c r="C12" i="8"/>
  <c r="C11" i="8"/>
  <c r="C10" i="8"/>
  <c r="C9" i="8"/>
  <c r="C8" i="8"/>
  <c r="C7" i="8"/>
  <c r="C6" i="8"/>
  <c r="C5" i="8"/>
  <c r="C4" i="8"/>
  <c r="C3" i="8"/>
  <c r="C23" i="9"/>
  <c r="C22" i="9"/>
  <c r="C21" i="9"/>
  <c r="C20" i="9"/>
  <c r="C19" i="9"/>
  <c r="C18" i="9"/>
  <c r="C17" i="9"/>
  <c r="C16" i="9"/>
  <c r="C15" i="9"/>
  <c r="C14" i="9"/>
  <c r="C13" i="9"/>
  <c r="C12" i="9"/>
  <c r="C11" i="9"/>
  <c r="C10" i="9"/>
  <c r="C9" i="9"/>
  <c r="C8" i="9"/>
  <c r="C7" i="9"/>
  <c r="C6" i="9"/>
  <c r="C5" i="9"/>
  <c r="C4" i="9"/>
  <c r="C3" i="9"/>
  <c r="C23" i="10"/>
  <c r="C22" i="10"/>
  <c r="C21" i="10"/>
  <c r="C20" i="10"/>
  <c r="C19" i="10"/>
  <c r="C18" i="10"/>
  <c r="C17" i="10"/>
  <c r="C16" i="10"/>
  <c r="C15" i="10"/>
  <c r="C14" i="10"/>
  <c r="C13" i="10"/>
  <c r="C12" i="10"/>
  <c r="C11" i="10"/>
  <c r="C10" i="10"/>
  <c r="C9" i="10"/>
  <c r="C8" i="10"/>
  <c r="C7" i="10"/>
  <c r="C6" i="10"/>
  <c r="C5" i="10"/>
  <c r="C4" i="10"/>
  <c r="C3" i="10"/>
  <c r="C23" i="11"/>
  <c r="C22" i="11"/>
  <c r="C21" i="11"/>
  <c r="C20" i="11"/>
  <c r="C19" i="11"/>
  <c r="C18" i="11"/>
  <c r="C17" i="11"/>
  <c r="C16" i="11"/>
  <c r="C15" i="11"/>
  <c r="C14" i="11"/>
  <c r="C13" i="11"/>
  <c r="C12" i="11"/>
  <c r="C11" i="11"/>
  <c r="C10" i="11"/>
  <c r="C9" i="11"/>
  <c r="C8" i="11"/>
  <c r="C7" i="11"/>
  <c r="C6" i="11"/>
  <c r="C5" i="11"/>
  <c r="C4" i="11"/>
  <c r="C3" i="11"/>
  <c r="C23" i="12"/>
  <c r="C22" i="12"/>
  <c r="C21" i="12"/>
  <c r="C20" i="12"/>
  <c r="C19" i="12"/>
  <c r="C18" i="12"/>
  <c r="C17" i="12"/>
  <c r="C16" i="12"/>
  <c r="C15" i="12"/>
  <c r="C14" i="12"/>
  <c r="C13" i="12"/>
  <c r="C12" i="12"/>
  <c r="C11" i="12"/>
  <c r="C10" i="12"/>
  <c r="C9" i="12"/>
  <c r="C8" i="12"/>
  <c r="C7" i="12"/>
  <c r="C6" i="12"/>
  <c r="C5" i="12"/>
  <c r="C4" i="12"/>
  <c r="C3" i="12"/>
  <c r="C23" i="13"/>
  <c r="C22" i="13"/>
  <c r="C21" i="13"/>
  <c r="C20" i="13"/>
  <c r="C19" i="13"/>
  <c r="C18" i="13"/>
  <c r="C17" i="13"/>
  <c r="C16" i="13"/>
  <c r="C15" i="13"/>
  <c r="C14" i="13"/>
  <c r="C13" i="13"/>
  <c r="C12" i="13"/>
  <c r="C11" i="13"/>
  <c r="C10" i="13"/>
  <c r="C9" i="13"/>
  <c r="C8" i="13"/>
  <c r="C7" i="13"/>
  <c r="C6" i="13"/>
  <c r="C5" i="13"/>
  <c r="C4" i="13"/>
  <c r="C3" i="13"/>
  <c r="C23" i="14"/>
  <c r="C22" i="14"/>
  <c r="C21" i="14"/>
  <c r="C20" i="14"/>
  <c r="C19" i="14"/>
  <c r="C18" i="14"/>
  <c r="C17" i="14"/>
  <c r="C16" i="14"/>
  <c r="C15" i="14"/>
  <c r="C14" i="14"/>
  <c r="C13" i="14"/>
  <c r="C12" i="14"/>
  <c r="C11" i="14"/>
  <c r="C10" i="14"/>
  <c r="C9" i="14"/>
  <c r="C8" i="14"/>
  <c r="C7" i="14"/>
  <c r="C6" i="14"/>
  <c r="C5" i="14"/>
  <c r="C4" i="14"/>
  <c r="C3" i="14"/>
  <c r="C23" i="15"/>
  <c r="C22" i="15"/>
  <c r="C21" i="15"/>
  <c r="C20" i="15"/>
  <c r="C19" i="15"/>
  <c r="C18" i="15"/>
  <c r="C17" i="15"/>
  <c r="C16" i="15"/>
  <c r="C15" i="15"/>
  <c r="C14" i="15"/>
  <c r="C13" i="15"/>
  <c r="C12" i="15"/>
  <c r="C11" i="15"/>
  <c r="C10" i="15"/>
  <c r="C9" i="15"/>
  <c r="C8" i="15"/>
  <c r="C7" i="15"/>
  <c r="C6" i="15"/>
  <c r="C5" i="15"/>
  <c r="C4" i="15"/>
  <c r="C3" i="15"/>
  <c r="C23" i="16"/>
  <c r="C22" i="16"/>
  <c r="C21" i="16"/>
  <c r="C20" i="16"/>
  <c r="C19" i="16"/>
  <c r="C18" i="16"/>
  <c r="C17" i="16"/>
  <c r="C16" i="16"/>
  <c r="C15" i="16"/>
  <c r="C14" i="16"/>
  <c r="C13" i="16"/>
  <c r="C12" i="16"/>
  <c r="C11" i="16"/>
  <c r="C10" i="16"/>
  <c r="C9" i="16"/>
  <c r="C8" i="16"/>
  <c r="C7" i="16"/>
  <c r="C6" i="16"/>
  <c r="C5" i="16"/>
  <c r="C4" i="16"/>
  <c r="C3" i="16"/>
  <c r="C23" i="17"/>
  <c r="C22" i="17"/>
  <c r="C21" i="17"/>
  <c r="C20" i="17"/>
  <c r="C19" i="17"/>
  <c r="C18" i="17"/>
  <c r="C17" i="17"/>
  <c r="C16" i="17"/>
  <c r="C15" i="17"/>
  <c r="C14" i="17"/>
  <c r="C13" i="17"/>
  <c r="C12" i="17"/>
  <c r="C11" i="17"/>
  <c r="C10" i="17"/>
  <c r="C9" i="17"/>
  <c r="C8" i="17"/>
  <c r="C7" i="17"/>
  <c r="C6" i="17"/>
  <c r="C5" i="17"/>
  <c r="C4" i="17"/>
  <c r="C3" i="17"/>
  <c r="C23" i="18"/>
  <c r="C22" i="18"/>
  <c r="C21" i="18"/>
  <c r="C20" i="18"/>
  <c r="C19" i="18"/>
  <c r="C18" i="18"/>
  <c r="C17" i="18"/>
  <c r="C16" i="18"/>
  <c r="C15" i="18"/>
  <c r="C14" i="18"/>
  <c r="C13" i="18"/>
  <c r="C12" i="18"/>
  <c r="C11" i="18"/>
  <c r="C10" i="18"/>
  <c r="C9" i="18"/>
  <c r="C8" i="18"/>
  <c r="C7" i="18"/>
  <c r="C6" i="18"/>
  <c r="C5" i="18"/>
  <c r="C4" i="18"/>
  <c r="C3" i="18"/>
  <c r="C23" i="19"/>
  <c r="C22" i="19"/>
  <c r="C21" i="19"/>
  <c r="C20" i="19"/>
  <c r="C19" i="19"/>
  <c r="C18" i="19"/>
  <c r="C17" i="19"/>
  <c r="C16" i="19"/>
  <c r="C15" i="19"/>
  <c r="C14" i="19"/>
  <c r="C13" i="19"/>
  <c r="C12" i="19"/>
  <c r="C11" i="19"/>
  <c r="C10" i="19"/>
  <c r="C9" i="19"/>
  <c r="C8" i="19"/>
  <c r="C7" i="19"/>
  <c r="C6" i="19"/>
  <c r="C5" i="19"/>
  <c r="C4" i="19"/>
  <c r="C3" i="19"/>
  <c r="C23" i="20"/>
  <c r="C22" i="20"/>
  <c r="C21" i="20"/>
  <c r="C20" i="20"/>
  <c r="C19" i="20"/>
  <c r="C18" i="20"/>
  <c r="C17" i="20"/>
  <c r="C16" i="20"/>
  <c r="C15" i="20"/>
  <c r="C14" i="20"/>
  <c r="C13" i="20"/>
  <c r="C12" i="20"/>
  <c r="C11" i="20"/>
  <c r="C10" i="20"/>
  <c r="C9" i="20"/>
  <c r="C8" i="20"/>
  <c r="C7" i="20"/>
  <c r="C6" i="20"/>
  <c r="C5" i="20"/>
  <c r="C4" i="20"/>
  <c r="C3" i="20"/>
  <c r="C23" i="21"/>
  <c r="C22" i="21"/>
  <c r="C21" i="21"/>
  <c r="C20" i="21"/>
  <c r="C19" i="21"/>
  <c r="C18" i="21"/>
  <c r="C17" i="21"/>
  <c r="C16" i="21"/>
  <c r="C15" i="21"/>
  <c r="C14" i="21"/>
  <c r="C13" i="21"/>
  <c r="C12" i="21"/>
  <c r="C11" i="21"/>
  <c r="C10" i="21"/>
  <c r="C9" i="21"/>
  <c r="C8" i="21"/>
  <c r="C7" i="21"/>
  <c r="C6" i="21"/>
  <c r="C5" i="21"/>
  <c r="C4" i="21"/>
  <c r="C3" i="21"/>
  <c r="C23" i="22"/>
  <c r="C22" i="22"/>
  <c r="C21" i="22"/>
  <c r="C20" i="22"/>
  <c r="C19" i="22"/>
  <c r="C18" i="22"/>
  <c r="C17" i="22"/>
  <c r="C16" i="22"/>
  <c r="C15" i="22"/>
  <c r="C14" i="22"/>
  <c r="C13" i="22"/>
  <c r="C12" i="22"/>
  <c r="C11" i="22"/>
  <c r="C10" i="22"/>
  <c r="C9" i="22"/>
  <c r="C8" i="22"/>
  <c r="C7" i="22"/>
  <c r="C6" i="22"/>
  <c r="C5" i="22"/>
  <c r="C4" i="22"/>
  <c r="C3" i="22"/>
  <c r="C23" i="23"/>
  <c r="C22" i="23"/>
  <c r="C21" i="23"/>
  <c r="C20" i="23"/>
  <c r="C19" i="23"/>
  <c r="C18" i="23"/>
  <c r="C17" i="23"/>
  <c r="C16" i="23"/>
  <c r="C15" i="23"/>
  <c r="C14" i="23"/>
  <c r="C13" i="23"/>
  <c r="C12" i="23"/>
  <c r="C11" i="23"/>
  <c r="C10" i="23"/>
  <c r="C9" i="23"/>
  <c r="C8" i="23"/>
  <c r="C7" i="23"/>
  <c r="C6" i="23"/>
  <c r="C5" i="23"/>
  <c r="C4" i="23"/>
  <c r="C3" i="23"/>
  <c r="C23" i="24"/>
  <c r="C22" i="24"/>
  <c r="C21" i="24"/>
  <c r="C20" i="24"/>
  <c r="C19" i="24"/>
  <c r="C18" i="24"/>
  <c r="C17" i="24"/>
  <c r="C16" i="24"/>
  <c r="C15" i="24"/>
  <c r="C14" i="24"/>
  <c r="C13" i="24"/>
  <c r="C12" i="24"/>
  <c r="C11" i="24"/>
  <c r="C10" i="24"/>
  <c r="C9" i="24"/>
  <c r="C8" i="24"/>
  <c r="C7" i="24"/>
  <c r="C6" i="24"/>
  <c r="C5" i="24"/>
  <c r="C4" i="24"/>
  <c r="C3" i="24"/>
  <c r="C23" i="25"/>
  <c r="C22" i="25"/>
  <c r="C21" i="25"/>
  <c r="C20" i="25"/>
  <c r="C19" i="25"/>
  <c r="C18" i="25"/>
  <c r="C17" i="25"/>
  <c r="C16" i="25"/>
  <c r="C15" i="25"/>
  <c r="C14" i="25"/>
  <c r="C13" i="25"/>
  <c r="C12" i="25"/>
  <c r="C11" i="25"/>
  <c r="C10" i="25"/>
  <c r="C9" i="25"/>
  <c r="C8" i="25"/>
  <c r="C7" i="25"/>
  <c r="C6" i="25"/>
  <c r="C5" i="25"/>
  <c r="C4" i="25"/>
  <c r="C3" i="25"/>
  <c r="C23" i="26"/>
  <c r="C22" i="26"/>
  <c r="C21" i="26"/>
  <c r="C20" i="26"/>
  <c r="C19" i="26"/>
  <c r="C18" i="26"/>
  <c r="C17" i="26"/>
  <c r="C16" i="26"/>
  <c r="C15" i="26"/>
  <c r="C14" i="26"/>
  <c r="C13" i="26"/>
  <c r="C12" i="26"/>
  <c r="C11" i="26"/>
  <c r="C10" i="26"/>
  <c r="C9" i="26"/>
  <c r="C8" i="26"/>
  <c r="C7" i="26"/>
  <c r="C6" i="26"/>
  <c r="C5" i="26"/>
  <c r="C4" i="26"/>
  <c r="C3" i="26"/>
  <c r="C23" i="27"/>
  <c r="C22" i="27"/>
  <c r="C21" i="27"/>
  <c r="C20" i="27"/>
  <c r="C19" i="27"/>
  <c r="C18" i="27"/>
  <c r="C17" i="27"/>
  <c r="C16" i="27"/>
  <c r="C15" i="27"/>
  <c r="C14" i="27"/>
  <c r="C13" i="27"/>
  <c r="C12" i="27"/>
  <c r="C11" i="27"/>
  <c r="C10" i="27"/>
  <c r="C9" i="27"/>
  <c r="C8" i="27"/>
  <c r="C7" i="27"/>
  <c r="C6" i="27"/>
  <c r="C5" i="27"/>
  <c r="C4" i="27"/>
  <c r="C3" i="27"/>
  <c r="C23" i="28"/>
  <c r="C22" i="28"/>
  <c r="C21" i="28"/>
  <c r="C20" i="28"/>
  <c r="C19" i="28"/>
  <c r="C18" i="28"/>
  <c r="C17" i="28"/>
  <c r="C16" i="28"/>
  <c r="C15" i="28"/>
  <c r="C14" i="28"/>
  <c r="C13" i="28"/>
  <c r="C12" i="28"/>
  <c r="C11" i="28"/>
  <c r="C10" i="28"/>
  <c r="C9" i="28"/>
  <c r="C8" i="28"/>
  <c r="C7" i="28"/>
  <c r="C6" i="28"/>
  <c r="C5" i="28"/>
  <c r="C4" i="28"/>
  <c r="C3" i="28"/>
  <c r="C23" i="29"/>
  <c r="C22" i="29"/>
  <c r="C21" i="29"/>
  <c r="C20" i="29"/>
  <c r="C19" i="29"/>
  <c r="C18" i="29"/>
  <c r="C17" i="29"/>
  <c r="C16" i="29"/>
  <c r="C15" i="29"/>
  <c r="C14" i="29"/>
  <c r="C13" i="29"/>
  <c r="C12" i="29"/>
  <c r="C11" i="29"/>
  <c r="C10" i="29"/>
  <c r="C9" i="29"/>
  <c r="C8" i="29"/>
  <c r="C7" i="29"/>
  <c r="C6" i="29"/>
  <c r="C5" i="29"/>
  <c r="C4" i="29"/>
  <c r="C3" i="29"/>
  <c r="C23" i="30"/>
  <c r="C22" i="30"/>
  <c r="C21" i="30"/>
  <c r="C20" i="30"/>
  <c r="C19" i="30"/>
  <c r="C18" i="30"/>
  <c r="C17" i="30"/>
  <c r="C16" i="30"/>
  <c r="C15" i="30"/>
  <c r="C14" i="30"/>
  <c r="C13" i="30"/>
  <c r="C12" i="30"/>
  <c r="C11" i="30"/>
  <c r="C10" i="30"/>
  <c r="C9" i="30"/>
  <c r="C8" i="30"/>
  <c r="C7" i="30"/>
  <c r="C6" i="30"/>
  <c r="C5" i="30"/>
  <c r="C4" i="30"/>
  <c r="C3" i="30"/>
  <c r="C23" i="31"/>
  <c r="C22" i="31"/>
  <c r="C21" i="31"/>
  <c r="C20" i="31"/>
  <c r="C19" i="31"/>
  <c r="C18" i="31"/>
  <c r="C17" i="31"/>
  <c r="C16" i="31"/>
  <c r="C15" i="31"/>
  <c r="C14" i="31"/>
  <c r="C13" i="31"/>
  <c r="C12" i="31"/>
  <c r="C11" i="31"/>
  <c r="C10" i="31"/>
  <c r="C9" i="31"/>
  <c r="C8" i="31"/>
  <c r="C7" i="31"/>
  <c r="C6" i="31"/>
  <c r="C5" i="31"/>
  <c r="C4" i="31"/>
  <c r="C3" i="31"/>
  <c r="C23" i="32"/>
  <c r="C22" i="32"/>
  <c r="C21" i="32"/>
  <c r="C20" i="32"/>
  <c r="C19" i="32"/>
  <c r="C18" i="32"/>
  <c r="C17" i="32"/>
  <c r="C16" i="32"/>
  <c r="C15" i="32"/>
  <c r="C14" i="32"/>
  <c r="C13" i="32"/>
  <c r="C12" i="32"/>
  <c r="C11" i="32"/>
  <c r="C10" i="32"/>
  <c r="C9" i="32"/>
  <c r="C8" i="32"/>
  <c r="C7" i="32"/>
  <c r="C6" i="32"/>
  <c r="C5" i="32"/>
  <c r="C4" i="32"/>
  <c r="C3" i="32"/>
  <c r="C23" i="33"/>
  <c r="C22" i="33"/>
  <c r="C21" i="33"/>
  <c r="C20" i="33"/>
  <c r="C19" i="33"/>
  <c r="C18" i="33"/>
  <c r="C17" i="33"/>
  <c r="C16" i="33"/>
  <c r="C15" i="33"/>
  <c r="C14" i="33"/>
  <c r="C13" i="33"/>
  <c r="C12" i="33"/>
  <c r="C11" i="33"/>
  <c r="C10" i="33"/>
  <c r="C9" i="33"/>
  <c r="C8" i="33"/>
  <c r="C7" i="33"/>
  <c r="C6" i="33"/>
  <c r="C5" i="33"/>
  <c r="C4" i="33"/>
  <c r="C3" i="33"/>
  <c r="C23" i="34"/>
  <c r="C22" i="34"/>
  <c r="C21" i="34"/>
  <c r="C20" i="34"/>
  <c r="C19" i="34"/>
  <c r="C18" i="34"/>
  <c r="C17" i="34"/>
  <c r="C16" i="34"/>
  <c r="C15" i="34"/>
  <c r="C14" i="34"/>
  <c r="C13" i="34"/>
  <c r="C12" i="34"/>
  <c r="C11" i="34"/>
  <c r="C10" i="34"/>
  <c r="C9" i="34"/>
  <c r="C8" i="34"/>
  <c r="C7" i="34"/>
  <c r="C6" i="34"/>
  <c r="C5" i="34"/>
  <c r="C4" i="34"/>
  <c r="C3" i="34"/>
  <c r="C23" i="35"/>
  <c r="C22" i="35"/>
  <c r="C21" i="35"/>
  <c r="C20" i="35"/>
  <c r="C19" i="35"/>
  <c r="C18" i="35"/>
  <c r="C17" i="35"/>
  <c r="C16" i="35"/>
  <c r="C15" i="35"/>
  <c r="C14" i="35"/>
  <c r="C13" i="35"/>
  <c r="C12" i="35"/>
  <c r="C23" i="36"/>
  <c r="C22" i="36"/>
  <c r="C21" i="36"/>
  <c r="C20" i="36"/>
  <c r="C19" i="36"/>
  <c r="C18" i="36"/>
  <c r="C17" i="36"/>
  <c r="C16" i="36"/>
  <c r="C15" i="36"/>
  <c r="C14" i="36"/>
  <c r="C13" i="36"/>
  <c r="C12" i="36"/>
  <c r="C11" i="36"/>
  <c r="C10" i="36"/>
  <c r="C9" i="36"/>
  <c r="C8" i="36"/>
  <c r="C7" i="36"/>
  <c r="C6" i="36"/>
  <c r="C5" i="36"/>
  <c r="C4" i="36"/>
  <c r="C3" i="36"/>
  <c r="C23" i="37"/>
  <c r="C22" i="37"/>
  <c r="C21" i="37"/>
  <c r="C20" i="37"/>
  <c r="C19" i="37"/>
  <c r="C18" i="37"/>
  <c r="C17" i="37"/>
  <c r="C16" i="37"/>
  <c r="C15" i="37"/>
  <c r="C14" i="37"/>
  <c r="C13" i="37"/>
  <c r="C12" i="37"/>
  <c r="C11" i="37"/>
  <c r="C10" i="37"/>
  <c r="C9" i="37"/>
  <c r="C8" i="37"/>
  <c r="C7" i="37"/>
  <c r="C6" i="37"/>
  <c r="C5" i="37"/>
  <c r="C4" i="37"/>
  <c r="C3" i="37"/>
  <c r="C23" i="38"/>
  <c r="C22" i="38"/>
  <c r="C21" i="38"/>
  <c r="C20" i="38"/>
  <c r="C19" i="38"/>
  <c r="C18" i="38"/>
  <c r="C17" i="38"/>
  <c r="C16" i="38"/>
  <c r="C15" i="38"/>
  <c r="C14" i="38"/>
  <c r="C13" i="38"/>
  <c r="C12" i="38"/>
  <c r="C11" i="38"/>
  <c r="C10" i="38"/>
  <c r="C9" i="38"/>
  <c r="C8" i="38"/>
  <c r="C7" i="38"/>
  <c r="C6" i="38"/>
  <c r="C5" i="38"/>
  <c r="C4" i="38"/>
  <c r="C3" i="38"/>
  <c r="C23" i="39"/>
  <c r="C22" i="39"/>
  <c r="C21" i="39"/>
  <c r="C20" i="39"/>
  <c r="C19" i="39"/>
  <c r="C18" i="39"/>
  <c r="C17" i="39"/>
  <c r="C16" i="39"/>
  <c r="C15" i="39"/>
  <c r="C14" i="39"/>
  <c r="C13" i="39"/>
  <c r="C12" i="39"/>
  <c r="C11" i="39"/>
  <c r="C10" i="39"/>
  <c r="C9" i="39"/>
  <c r="C8" i="39"/>
  <c r="C7" i="39"/>
  <c r="C6" i="39"/>
  <c r="C5" i="39"/>
  <c r="C4" i="39"/>
  <c r="C3" i="39"/>
  <c r="C23" i="40"/>
  <c r="C22" i="40"/>
  <c r="C21" i="40"/>
  <c r="C20" i="40"/>
  <c r="C19" i="40"/>
  <c r="C18" i="40"/>
  <c r="C17" i="40"/>
  <c r="C16" i="40"/>
  <c r="C15" i="40"/>
  <c r="C14" i="40"/>
  <c r="C13" i="40"/>
  <c r="C12" i="40"/>
  <c r="C11" i="40"/>
  <c r="C10" i="40"/>
  <c r="C9" i="40"/>
  <c r="C8" i="40"/>
  <c r="C7" i="40"/>
  <c r="C6" i="40"/>
  <c r="C5" i="40"/>
  <c r="C4" i="40"/>
  <c r="C3" i="40"/>
  <c r="C23" i="41"/>
  <c r="C22" i="41"/>
  <c r="C21" i="41"/>
  <c r="C20" i="41"/>
  <c r="C19" i="41"/>
  <c r="C18" i="41"/>
  <c r="C17" i="41"/>
  <c r="C16" i="41"/>
  <c r="C15" i="41"/>
  <c r="C14" i="41"/>
  <c r="C13" i="41"/>
  <c r="C12" i="41"/>
  <c r="C11" i="41"/>
  <c r="C10" i="41"/>
  <c r="C9" i="41"/>
  <c r="C8" i="41"/>
  <c r="C7" i="41"/>
  <c r="C6" i="41"/>
  <c r="C5" i="41"/>
  <c r="C4" i="41"/>
  <c r="C3" i="41"/>
  <c r="C10" i="42"/>
  <c r="C9" i="42"/>
  <c r="C8" i="42"/>
  <c r="C7" i="42"/>
  <c r="C6" i="42"/>
  <c r="C5" i="42"/>
  <c r="C4" i="42"/>
  <c r="C3" i="42"/>
  <c r="G24" i="21"/>
  <c r="G24" i="20"/>
  <c r="G24" i="19"/>
  <c r="G24" i="18"/>
  <c r="G24" i="17"/>
  <c r="G24" i="16"/>
  <c r="G24" i="15"/>
  <c r="G24" i="14"/>
  <c r="G24" i="13"/>
  <c r="G24" i="12"/>
  <c r="G24" i="11"/>
  <c r="G24" i="10"/>
  <c r="G24" i="9"/>
  <c r="G24" i="8"/>
  <c r="G24" i="7"/>
  <c r="G24" i="6"/>
  <c r="G24" i="5"/>
  <c r="G24" i="4"/>
  <c r="G24" i="3"/>
  <c r="I11" i="22"/>
  <c r="G24" i="23"/>
  <c r="G24" i="22"/>
  <c r="G24" i="2"/>
  <c r="G29" i="1"/>
  <c r="G55" i="1" l="1"/>
</calcChain>
</file>

<file path=xl/sharedStrings.xml><?xml version="1.0" encoding="utf-8"?>
<sst xmlns="http://schemas.openxmlformats.org/spreadsheetml/2006/main" count="5428" uniqueCount="5366">
  <si>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</si>
  <si>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</si>
  <si>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</si>
  <si>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</si>
  <si>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</si>
  <si>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</si>
  <si>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</si>
  <si>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</si>
  <si>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</si>
  <si>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</si>
  <si>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</si>
  <si>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</si>
  <si>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</si>
  <si>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</si>
  <si>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</si>
  <si>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</si>
  <si>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</si>
  <si>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</si>
  <si>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</si>
  <si>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25.02.2022</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</si>
  <si>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</si>
  <si>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</si>
  <si>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</si>
  <si>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</si>
  <si>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</si>
  <si>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</si>
  <si>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</si>
  <si>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</si>
  <si>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</si>
  <si>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</si>
  <si>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</si>
  <si>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</si>
  <si>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</si>
  <si>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</si>
  <si>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</si>
  <si>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</si>
  <si>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</si>
  <si>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</si>
  <si>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</si>
  <si>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</si>
  <si>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</si>
  <si>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</si>
  <si>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</si>
  <si>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</si>
  <si>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</si>
  <si>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</si>
  <si>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</si>
  <si>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</si>
  <si>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</si>
  <si>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</si>
  <si>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</si>
  <si>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</si>
  <si>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</si>
  <si>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</si>
  <si>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</si>
  <si>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</si>
  <si>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</si>
  <si>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</si>
  <si>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</si>
  <si>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</si>
  <si>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</si>
  <si>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</si>
  <si>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</si>
  <si>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</si>
  <si>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</si>
  <si>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</si>
  <si>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</si>
  <si>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</si>
  <si>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</si>
  <si>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</si>
  <si>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</si>
  <si>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</si>
  <si>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5100789107</t>
  </si>
  <si>
    <t xml:space="preserve">TM/20E#0013944  </t>
  </si>
  <si>
    <t>18.02.2022</t>
  </si>
  <si>
    <t>2000029955</t>
  </si>
  <si>
    <t xml:space="preserve">       1.533-</t>
  </si>
  <si>
    <t>5100789108</t>
  </si>
  <si>
    <t xml:space="preserve">TM/20E#0008189  </t>
  </si>
  <si>
    <t>18.02.2022</t>
  </si>
  <si>
    <t>2000029955</t>
  </si>
  <si>
    <t xml:space="preserve">         994-</t>
  </si>
  <si>
    <t>5100789116</t>
  </si>
  <si>
    <t xml:space="preserve">TM/20E#0003055  </t>
  </si>
  <si>
    <t>18.02.2022</t>
  </si>
  <si>
    <t>2000029955</t>
  </si>
  <si>
    <t xml:space="preserve">         793-</t>
  </si>
  <si>
    <t>5100789303</t>
  </si>
  <si>
    <t xml:space="preserve">TM/20E#0003902  </t>
  </si>
  <si>
    <t>18.02.2022</t>
  </si>
  <si>
    <t>2000029955</t>
  </si>
  <si>
    <t xml:space="preserve">      14.007-</t>
  </si>
  <si>
    <t>5100789305</t>
  </si>
  <si>
    <t xml:space="preserve">TM/20E#0002651  </t>
  </si>
  <si>
    <t>18.02.2022</t>
  </si>
  <si>
    <t>2000029955</t>
  </si>
  <si>
    <t xml:space="preserve">         659-</t>
  </si>
  <si>
    <t>5100789308</t>
  </si>
  <si>
    <t xml:space="preserve">TM/20E#0003903  </t>
  </si>
  <si>
    <t>18.02.2022</t>
  </si>
  <si>
    <t>2000029955</t>
  </si>
  <si>
    <t xml:space="preserve">       1.101-</t>
  </si>
  <si>
    <t>5100791245</t>
  </si>
  <si>
    <t xml:space="preserve">TM/20E#0024317  </t>
  </si>
  <si>
    <t>18.02.2022</t>
  </si>
  <si>
    <t>2000029955</t>
  </si>
  <si>
    <t xml:space="preserve">       1.199-</t>
  </si>
  <si>
    <t>5100791246</t>
  </si>
  <si>
    <t xml:space="preserve">TM/20E#0003344  </t>
  </si>
  <si>
    <t>18.02.2022</t>
  </si>
  <si>
    <t>2000029955</t>
  </si>
  <si>
    <t xml:space="preserve">       6.344-</t>
  </si>
  <si>
    <t>5100791260</t>
  </si>
  <si>
    <t xml:space="preserve">TM/20E#0004219  </t>
  </si>
  <si>
    <t>18.02.2022</t>
  </si>
  <si>
    <t>2000029955</t>
  </si>
  <si>
    <t xml:space="preserve">         659-</t>
  </si>
  <si>
    <t>5100791273</t>
  </si>
  <si>
    <t xml:space="preserve">TM/20E#0016021  </t>
  </si>
  <si>
    <t>18.02.2022</t>
  </si>
  <si>
    <t>2000029955</t>
  </si>
  <si>
    <t xml:space="preserve">       2.277-</t>
  </si>
  <si>
    <t>5100791276</t>
  </si>
  <si>
    <t xml:space="preserve">TM/20E#0000865  </t>
  </si>
  <si>
    <t>18.02.2022</t>
  </si>
  <si>
    <t>2000029955</t>
  </si>
  <si>
    <t xml:space="preserve">       1.138-</t>
  </si>
  <si>
    <t/>
  </si>
  <si>
    <t>Chiết khấu</t>
  </si>
  <si>
    <t>Số tiền</t>
  </si>
  <si>
    <t/>
  </si>
  <si>
    <t>Số dư mang sang trang sau</t>
  </si>
  <si>
    <t xml:space="preserve">        30.704-</t>
  </si>
  <si>
    <t xml:space="preserve">      3.070.416-</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</si>
  <si>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</si>
  <si>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</si>
  <si>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</si>
  <si>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</si>
  <si>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</si>
  <si>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</si>
  <si>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</si>
  <si>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</si>
  <si>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</si>
  <si>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</si>
  <si>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5100791277</t>
  </si>
  <si>
    <t xml:space="preserve">TM/20E#0004209  </t>
  </si>
  <si>
    <t>18.02.2022</t>
  </si>
  <si>
    <t>2000029955</t>
  </si>
  <si>
    <t xml:space="preserve">       1.283-</t>
  </si>
  <si>
    <t>5100791375</t>
  </si>
  <si>
    <t xml:space="preserve">TM/20E#0002645  </t>
  </si>
  <si>
    <t>18.02.2022</t>
  </si>
  <si>
    <t>2000029955</t>
  </si>
  <si>
    <t xml:space="preserve">       7.710-</t>
  </si>
  <si>
    <t>5100791754</t>
  </si>
  <si>
    <t xml:space="preserve">TM/20E#0013943  </t>
  </si>
  <si>
    <t>18.02.2022</t>
  </si>
  <si>
    <t>2000029955</t>
  </si>
  <si>
    <t xml:space="preserve">       4.598-</t>
  </si>
  <si>
    <t>5100791755</t>
  </si>
  <si>
    <t xml:space="preserve">TM/20E#0000828  </t>
  </si>
  <si>
    <t>18.02.2022</t>
  </si>
  <si>
    <t>2000029955</t>
  </si>
  <si>
    <t xml:space="preserve">         542-</t>
  </si>
  <si>
    <t>5100793501</t>
  </si>
  <si>
    <t xml:space="preserve">TM/20E#0003888  </t>
  </si>
  <si>
    <t>18.02.2022</t>
  </si>
  <si>
    <t>2000029955</t>
  </si>
  <si>
    <t xml:space="preserve">       1.787-</t>
  </si>
  <si>
    <t>5100801601</t>
  </si>
  <si>
    <t xml:space="preserve">TM/20E#0013940  </t>
  </si>
  <si>
    <t>18.02.2022</t>
  </si>
  <si>
    <t>2000029955</t>
  </si>
  <si>
    <t xml:space="preserve">       2.168-</t>
  </si>
  <si>
    <t>5100801609</t>
  </si>
  <si>
    <t xml:space="preserve">TM/20E#0004202  </t>
  </si>
  <si>
    <t>18.02.2022</t>
  </si>
  <si>
    <t>2000029955</t>
  </si>
  <si>
    <t xml:space="preserve">       6.351-</t>
  </si>
  <si>
    <t>5100801610</t>
  </si>
  <si>
    <t xml:space="preserve">TM/20E#0002872  </t>
  </si>
  <si>
    <t>18.02.2022</t>
  </si>
  <si>
    <t>2000029955</t>
  </si>
  <si>
    <t xml:space="preserve">      24.676-</t>
  </si>
  <si>
    <t>5100801617</t>
  </si>
  <si>
    <t xml:space="preserve">TM/20E#0008183  </t>
  </si>
  <si>
    <t>18.02.2022</t>
  </si>
  <si>
    <t>2000029955</t>
  </si>
  <si>
    <t xml:space="preserve">       2.690-</t>
  </si>
  <si>
    <t>5100801632</t>
  </si>
  <si>
    <t xml:space="preserve">TM/20E#0003345  </t>
  </si>
  <si>
    <t>18.02.2022</t>
  </si>
  <si>
    <t>2000029955</t>
  </si>
  <si>
    <t xml:space="preserve">       8.812-</t>
  </si>
  <si>
    <t>5100801637</t>
  </si>
  <si>
    <t xml:space="preserve">TM/20E#0003887  </t>
  </si>
  <si>
    <t>18.02.2022</t>
  </si>
  <si>
    <t>2000029955</t>
  </si>
  <si>
    <t xml:space="preserve">       1.533-</t>
  </si>
  <si>
    <t>5100801648</t>
  </si>
  <si>
    <t xml:space="preserve">TM/20E#0002350  </t>
  </si>
  <si>
    <t>18.02.2022</t>
  </si>
  <si>
    <t>2000029955</t>
  </si>
  <si>
    <t xml:space="preserve">      11.387-</t>
  </si>
  <si>
    <t>5100801651</t>
  </si>
  <si>
    <t xml:space="preserve">TM/20E#0000668  </t>
  </si>
  <si>
    <t>18.02.2022</t>
  </si>
  <si>
    <t>2000029955</t>
  </si>
  <si>
    <t xml:space="preserve">       2.637-</t>
  </si>
  <si>
    <t>5100801653</t>
  </si>
  <si>
    <t xml:space="preserve">TM/20E#0002873  </t>
  </si>
  <si>
    <t>18.02.2022</t>
  </si>
  <si>
    <t>2000029955</t>
  </si>
  <si>
    <t xml:space="preserve">       5.221-</t>
  </si>
  <si>
    <t>5100801658</t>
  </si>
  <si>
    <t xml:space="preserve">TM/20E#0003053  </t>
  </si>
  <si>
    <t>18.02.2022</t>
  </si>
  <si>
    <t>2000029955</t>
  </si>
  <si>
    <t xml:space="preserve">       3.682-</t>
  </si>
  <si>
    <t>5100801663</t>
  </si>
  <si>
    <t xml:space="preserve">TM/20E#0001777  </t>
  </si>
  <si>
    <t>18.02.2022</t>
  </si>
  <si>
    <t>2000029955</t>
  </si>
  <si>
    <t xml:space="preserve">       1.586-</t>
  </si>
  <si>
    <t>5100801665</t>
  </si>
  <si>
    <t xml:space="preserve">TM/20E#0000951  </t>
  </si>
  <si>
    <t>18.02.2022</t>
  </si>
  <si>
    <t>2000029955</t>
  </si>
  <si>
    <t xml:space="preserve">      24.128-</t>
  </si>
  <si>
    <t>5100801667</t>
  </si>
  <si>
    <t xml:space="preserve">TM/21E#0000082  </t>
  </si>
  <si>
    <t>18.02.2022</t>
  </si>
  <si>
    <t>2000029955</t>
  </si>
  <si>
    <t xml:space="preserve">       9.418-</t>
  </si>
  <si>
    <t>5100801668</t>
  </si>
  <si>
    <t xml:space="preserve">TM/20E#0002183  </t>
  </si>
  <si>
    <t>18.02.2022</t>
  </si>
  <si>
    <t>2000029955</t>
  </si>
  <si>
    <t xml:space="preserve">       2.399-</t>
  </si>
  <si>
    <t>5100801670</t>
  </si>
  <si>
    <t xml:space="preserve">TM/20E#0001798  </t>
  </si>
  <si>
    <t>18.02.2022</t>
  </si>
  <si>
    <t>2000029955</t>
  </si>
  <si>
    <t xml:space="preserve">       8.123-</t>
  </si>
  <si>
    <t>5100801674</t>
  </si>
  <si>
    <t xml:space="preserve">TM/20E#0001799  </t>
  </si>
  <si>
    <t>18.02.2022</t>
  </si>
  <si>
    <t>2000029955</t>
  </si>
  <si>
    <t xml:space="preserve">       2.399-</t>
  </si>
  <si>
    <t>Chiết khấu</t>
  </si>
  <si>
    <t>Số tiền</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</si>
  <si>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</si>
  <si>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</si>
  <si>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</si>
  <si>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</si>
  <si>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</si>
  <si>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</si>
  <si>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</si>
  <si>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</si>
  <si>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</si>
  <si>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5100801675</t>
  </si>
  <si>
    <t xml:space="preserve">TM/20E#0001800  </t>
  </si>
  <si>
    <t>18.02.2022</t>
  </si>
  <si>
    <t>2000029955</t>
  </si>
  <si>
    <t xml:space="preserve">       2.402-</t>
  </si>
  <si>
    <t>5100801677</t>
  </si>
  <si>
    <t xml:space="preserve">TM/20E#0001801  </t>
  </si>
  <si>
    <t>18.02.2022</t>
  </si>
  <si>
    <t>2000029955</t>
  </si>
  <si>
    <t xml:space="preserve">       5.865-</t>
  </si>
  <si>
    <t>5100801682</t>
  </si>
  <si>
    <t xml:space="preserve">TM/20E#0003889  </t>
  </si>
  <si>
    <t>18.02.2022</t>
  </si>
  <si>
    <t>2000029955</t>
  </si>
  <si>
    <t xml:space="preserve">      15.421-</t>
  </si>
  <si>
    <t>5100801688</t>
  </si>
  <si>
    <t xml:space="preserve">TM/20E#0000952  </t>
  </si>
  <si>
    <t>18.02.2022</t>
  </si>
  <si>
    <t>2000029955</t>
  </si>
  <si>
    <t xml:space="preserve">       4.948-</t>
  </si>
  <si>
    <t>5100801692</t>
  </si>
  <si>
    <t xml:space="preserve">TM/20E#0013942  </t>
  </si>
  <si>
    <t>18.02.2022</t>
  </si>
  <si>
    <t>2000029955</t>
  </si>
  <si>
    <t xml:space="preserve">       1.626-</t>
  </si>
  <si>
    <t>5100801695</t>
  </si>
  <si>
    <t xml:space="preserve">TM/20E#0016013  </t>
  </si>
  <si>
    <t>18.02.2022</t>
  </si>
  <si>
    <t>2000029955</t>
  </si>
  <si>
    <t xml:space="preserve">      11.167-</t>
  </si>
  <si>
    <t>5100801697</t>
  </si>
  <si>
    <t xml:space="preserve">TM/20E#0002422  </t>
  </si>
  <si>
    <t>18.02.2022</t>
  </si>
  <si>
    <t>2000029955</t>
  </si>
  <si>
    <t xml:space="preserve">       1.199-</t>
  </si>
  <si>
    <t>5100801701</t>
  </si>
  <si>
    <t xml:space="preserve">TM/20E#0008187  </t>
  </si>
  <si>
    <t>18.02.2022</t>
  </si>
  <si>
    <t>2000029955</t>
  </si>
  <si>
    <t xml:space="preserve">      12.511-</t>
  </si>
  <si>
    <t>5100801708</t>
  </si>
  <si>
    <t xml:space="preserve">TM/20E#0004205  </t>
  </si>
  <si>
    <t>18.02.2022</t>
  </si>
  <si>
    <t>2000029955</t>
  </si>
  <si>
    <t xml:space="preserve">       5.886-</t>
  </si>
  <si>
    <t>5100801714</t>
  </si>
  <si>
    <t xml:space="preserve">TM/20E#0001455  </t>
  </si>
  <si>
    <t>18.02.2022</t>
  </si>
  <si>
    <t>2000029955</t>
  </si>
  <si>
    <t xml:space="preserve">       1.490-</t>
  </si>
  <si>
    <t>5100801717</t>
  </si>
  <si>
    <t xml:space="preserve">TM/20E#0004207  </t>
  </si>
  <si>
    <t>18.02.2022</t>
  </si>
  <si>
    <t>2000029955</t>
  </si>
  <si>
    <t xml:space="preserve">       5.997-</t>
  </si>
  <si>
    <t>5100801725</t>
  </si>
  <si>
    <t xml:space="preserve">TM/20E#0006807  </t>
  </si>
  <si>
    <t>18.02.2022</t>
  </si>
  <si>
    <t>2000029955</t>
  </si>
  <si>
    <t xml:space="preserve">       2.203-</t>
  </si>
  <si>
    <t>5100801726</t>
  </si>
  <si>
    <t xml:space="preserve">TM/20E#0006808  </t>
  </si>
  <si>
    <t>18.02.2022</t>
  </si>
  <si>
    <t>2000029955</t>
  </si>
  <si>
    <t xml:space="preserve">       1.199-</t>
  </si>
  <si>
    <t>5100801727</t>
  </si>
  <si>
    <t xml:space="preserve">TM/20E#0001802  </t>
  </si>
  <si>
    <t>18.02.2022</t>
  </si>
  <si>
    <t>2000029955</t>
  </si>
  <si>
    <t xml:space="preserve">       2.203-</t>
  </si>
  <si>
    <t>5100801746</t>
  </si>
  <si>
    <t xml:space="preserve">TM/20E#0024322  </t>
  </si>
  <si>
    <t>18.02.2022</t>
  </si>
  <si>
    <t>2000029955</t>
  </si>
  <si>
    <t xml:space="preserve">       1.101-</t>
  </si>
  <si>
    <t>5100801755</t>
  </si>
  <si>
    <t xml:space="preserve">TM/20E#0001189  </t>
  </si>
  <si>
    <t>18.02.2022</t>
  </si>
  <si>
    <t>2000029955</t>
  </si>
  <si>
    <t xml:space="preserve">       2.803-</t>
  </si>
  <si>
    <t>5100801756</t>
  </si>
  <si>
    <t xml:space="preserve">TM/20E#0003054  </t>
  </si>
  <si>
    <t>18.02.2022</t>
  </si>
  <si>
    <t>2000029955</t>
  </si>
  <si>
    <t xml:space="preserve">       1.960-</t>
  </si>
  <si>
    <t>5100801761</t>
  </si>
  <si>
    <t xml:space="preserve">TM/20E#0006809  </t>
  </si>
  <si>
    <t>18.02.2022</t>
  </si>
  <si>
    <t>2000029955</t>
  </si>
  <si>
    <t xml:space="preserve">       1.199-</t>
  </si>
  <si>
    <t>5100801767</t>
  </si>
  <si>
    <t xml:space="preserve">TM/20E#0004208  </t>
  </si>
  <si>
    <t>18.02.2022</t>
  </si>
  <si>
    <t>2000029955</t>
  </si>
  <si>
    <t xml:space="preserve">       9.304-</t>
  </si>
  <si>
    <t>5100801768</t>
  </si>
  <si>
    <t xml:space="preserve">TM/20E#0024323  </t>
  </si>
  <si>
    <t>18.02.2022</t>
  </si>
  <si>
    <t>2000029955</t>
  </si>
  <si>
    <t xml:space="preserve">         542-</t>
  </si>
  <si>
    <t>5100801772</t>
  </si>
  <si>
    <t xml:space="preserve">TM/20E#0001190  </t>
  </si>
  <si>
    <t>18.02.2022</t>
  </si>
  <si>
    <t>2000029955</t>
  </si>
  <si>
    <t xml:space="preserve">       8.786-</t>
  </si>
  <si>
    <t>Chiết khấu</t>
  </si>
  <si>
    <t>Số tiền</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</si>
  <si>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</si>
  <si>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</si>
  <si>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</si>
  <si>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</si>
  <si>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</si>
  <si>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</si>
  <si>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</si>
  <si>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</si>
  <si>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</si>
  <si>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5100801776</t>
  </si>
  <si>
    <t xml:space="preserve">TM/20E#0024321  </t>
  </si>
  <si>
    <t>18.02.2022</t>
  </si>
  <si>
    <t>2000029955</t>
  </si>
  <si>
    <t xml:space="preserve">         600-</t>
  </si>
  <si>
    <t>5100801777</t>
  </si>
  <si>
    <t xml:space="preserve">TM/20E#0024335  </t>
  </si>
  <si>
    <t>18.02.2022</t>
  </si>
  <si>
    <t>2000029955</t>
  </si>
  <si>
    <t xml:space="preserve">         600-</t>
  </si>
  <si>
    <t>5100801794</t>
  </si>
  <si>
    <t xml:space="preserve">TM/20E#0016022  </t>
  </si>
  <si>
    <t>18.02.2022</t>
  </si>
  <si>
    <t>2000029955</t>
  </si>
  <si>
    <t xml:space="preserve">       2.001-</t>
  </si>
  <si>
    <t>5100801806</t>
  </si>
  <si>
    <t xml:space="preserve">TM/20E#0002466  </t>
  </si>
  <si>
    <t>18.02.2022</t>
  </si>
  <si>
    <t>2000029955</t>
  </si>
  <si>
    <t xml:space="preserve">       1.101-</t>
  </si>
  <si>
    <t>5100801815</t>
  </si>
  <si>
    <t xml:space="preserve">TM/20E#0024324  </t>
  </si>
  <si>
    <t>18.02.2022</t>
  </si>
  <si>
    <t>2000029955</t>
  </si>
  <si>
    <t xml:space="preserve">       1.142-</t>
  </si>
  <si>
    <t>5100801823</t>
  </si>
  <si>
    <t xml:space="preserve">TM/20E#0024331  </t>
  </si>
  <si>
    <t>18.02.2022</t>
  </si>
  <si>
    <t>2000029955</t>
  </si>
  <si>
    <t xml:space="preserve">       1.101-</t>
  </si>
  <si>
    <t>5100801838</t>
  </si>
  <si>
    <t xml:space="preserve">TM/20E#0002874  </t>
  </si>
  <si>
    <t>18.02.2022</t>
  </si>
  <si>
    <t>2000029955</t>
  </si>
  <si>
    <t xml:space="preserve">       2.940-</t>
  </si>
  <si>
    <t>5100801848</t>
  </si>
  <si>
    <t xml:space="preserve">TM/20E#0004211  </t>
  </si>
  <si>
    <t>18.02.2022</t>
  </si>
  <si>
    <t>2000029955</t>
  </si>
  <si>
    <t xml:space="preserve">       1.199-</t>
  </si>
  <si>
    <t>5100801854</t>
  </si>
  <si>
    <t xml:space="preserve">TM/20E#0024328  </t>
  </si>
  <si>
    <t>18.02.2022</t>
  </si>
  <si>
    <t>2000029955</t>
  </si>
  <si>
    <t xml:space="preserve">       2.301-</t>
  </si>
  <si>
    <t>5100801874</t>
  </si>
  <si>
    <t xml:space="preserve">TM/20E#0013945  </t>
  </si>
  <si>
    <t>18.02.2022</t>
  </si>
  <si>
    <t>2000029955</t>
  </si>
  <si>
    <t xml:space="preserve">       5.203-</t>
  </si>
  <si>
    <t>5100801881</t>
  </si>
  <si>
    <t xml:space="preserve">TM/20E#0003890  </t>
  </si>
  <si>
    <t>18.02.2022</t>
  </si>
  <si>
    <t>2000029955</t>
  </si>
  <si>
    <t xml:space="preserve">       7.710-</t>
  </si>
  <si>
    <t>5100801892</t>
  </si>
  <si>
    <t xml:space="preserve">TM/20E#0001991  </t>
  </si>
  <si>
    <t>18.02.2022</t>
  </si>
  <si>
    <t>2000029955</t>
  </si>
  <si>
    <t xml:space="preserve">       1.201-</t>
  </si>
  <si>
    <t>5100801897</t>
  </si>
  <si>
    <t xml:space="preserve">TM/20E#0003983  </t>
  </si>
  <si>
    <t>18.02.2022</t>
  </si>
  <si>
    <t>2000029955</t>
  </si>
  <si>
    <t xml:space="preserve">       3.788-</t>
  </si>
  <si>
    <t>5100801900</t>
  </si>
  <si>
    <t xml:space="preserve">TM/20E#0003891  </t>
  </si>
  <si>
    <t>18.02.2022</t>
  </si>
  <si>
    <t>2000029955</t>
  </si>
  <si>
    <t xml:space="preserve">         793-</t>
  </si>
  <si>
    <t>5100801905</t>
  </si>
  <si>
    <t xml:space="preserve">TM/20E#0013947  </t>
  </si>
  <si>
    <t>18.02.2022</t>
  </si>
  <si>
    <t>2000029955</t>
  </si>
  <si>
    <t xml:space="preserve">         497-</t>
  </si>
  <si>
    <t>5100801914</t>
  </si>
  <si>
    <t xml:space="preserve">TM/20E#0013948  </t>
  </si>
  <si>
    <t>18.02.2022</t>
  </si>
  <si>
    <t>2000029955</t>
  </si>
  <si>
    <t xml:space="preserve">       2.299-</t>
  </si>
  <si>
    <t>5100801915</t>
  </si>
  <si>
    <t xml:space="preserve">TM/20E#0002185  </t>
  </si>
  <si>
    <t>18.02.2022</t>
  </si>
  <si>
    <t>2000029955</t>
  </si>
  <si>
    <t xml:space="preserve">       6.215-</t>
  </si>
  <si>
    <t>5100801923</t>
  </si>
  <si>
    <t xml:space="preserve">TM/20E#0016026  </t>
  </si>
  <si>
    <t>18.02.2022</t>
  </si>
  <si>
    <t>2000029955</t>
  </si>
  <si>
    <t xml:space="preserve">         600-</t>
  </si>
  <si>
    <t>5100801924</t>
  </si>
  <si>
    <t xml:space="preserve">TM/20E#0016027  </t>
  </si>
  <si>
    <t>18.02.2022</t>
  </si>
  <si>
    <t>2000029955</t>
  </si>
  <si>
    <t xml:space="preserve">       8.812-</t>
  </si>
  <si>
    <t>5100801927</t>
  </si>
  <si>
    <t xml:space="preserve">TM/20E#0024333  </t>
  </si>
  <si>
    <t>18.02.2022</t>
  </si>
  <si>
    <t>2000029955</t>
  </si>
  <si>
    <t xml:space="preserve">       1.101-</t>
  </si>
  <si>
    <t>5100801930</t>
  </si>
  <si>
    <t xml:space="preserve">TM/20E#0024334  </t>
  </si>
  <si>
    <t>18.02.2022</t>
  </si>
  <si>
    <t>2000029955</t>
  </si>
  <si>
    <t xml:space="preserve">       4.504-</t>
  </si>
  <si>
    <t>Chiết khấu</t>
  </si>
  <si>
    <t>Số tiền</t>
  </si>
  <si>
    <t/>
  </si>
  <si>
    <t/>
  </si>
  <si>
    <r>
      <rPr>
        <sz val="7"/>
        <rFont val="Arial"/>
        <family val="2"/>
      </rPr>
      <t>Trang</t>
    </r>
    <r>
      <rPr>
        <sz val="8"/>
        <rFont val="Times New Roman"/>
        <family val="1"/>
      </rPr>
      <t xml:space="preserve"> 5</t>
    </r>
  </si>
  <si>
    <t>Số chứng từ</t>
  </si>
  <si>
    <t>Số hóa đơn</t>
  </si>
  <si>
    <t>Ngày hóa đơn</t>
  </si>
  <si>
    <t>Số đối soát</t>
  </si>
  <si>
    <t>Chiết khấu</t>
  </si>
  <si>
    <t>Số tiền</t>
  </si>
  <si>
    <t>5100801940</t>
  </si>
  <si>
    <t xml:space="preserve">TM/20E#0013950  </t>
  </si>
  <si>
    <t>18.02.2022</t>
  </si>
  <si>
    <t>2000029955</t>
  </si>
  <si>
    <t xml:space="preserve">       1.199-</t>
  </si>
  <si>
    <t>5100801952</t>
  </si>
  <si>
    <t xml:space="preserve">TM/20E#0008193  </t>
  </si>
  <si>
    <t>18.02.2022</t>
  </si>
  <si>
    <t>2000029955</t>
  </si>
  <si>
    <t xml:space="preserve">         948-</t>
  </si>
  <si>
    <t>5100801959</t>
  </si>
  <si>
    <t xml:space="preserve">TM/20E#0002022  </t>
  </si>
  <si>
    <t>18.02.2022</t>
  </si>
  <si>
    <t>2000029955</t>
  </si>
  <si>
    <t xml:space="preserve">       3.863-</t>
  </si>
  <si>
    <t>5100801975</t>
  </si>
  <si>
    <t xml:space="preserve">TM/20E#0024336  </t>
  </si>
  <si>
    <t>18.02.2022</t>
  </si>
  <si>
    <t>2000029955</t>
  </si>
  <si>
    <t xml:space="preserve">       1.101-</t>
  </si>
  <si>
    <t>5100801977</t>
  </si>
  <si>
    <t xml:space="preserve">TM/20E#0004215  </t>
  </si>
  <si>
    <t>18.02.2022</t>
  </si>
  <si>
    <t>2000029955</t>
  </si>
  <si>
    <t xml:space="preserve">      12.248-</t>
  </si>
  <si>
    <t>5100801978</t>
  </si>
  <si>
    <t xml:space="preserve">TM/20E#0001191  </t>
  </si>
  <si>
    <t>18.02.2022</t>
  </si>
  <si>
    <t>2000029955</t>
  </si>
  <si>
    <t xml:space="preserve">       1.101-</t>
  </si>
  <si>
    <t>5100801979</t>
  </si>
  <si>
    <t xml:space="preserve">TM/20E#0001192  </t>
  </si>
  <si>
    <t>18.02.2022</t>
  </si>
  <si>
    <t>2000029955</t>
  </si>
  <si>
    <t xml:space="preserve">       4.798-</t>
  </si>
  <si>
    <t>5100801981</t>
  </si>
  <si>
    <t xml:space="preserve">TM/20E#0001467  </t>
  </si>
  <si>
    <t>18.02.2022</t>
  </si>
  <si>
    <t>2000029955</t>
  </si>
  <si>
    <t xml:space="preserve">       1.138-</t>
  </si>
  <si>
    <t>5100801984</t>
  </si>
  <si>
    <t xml:space="preserve">TM/20E#0002647  </t>
  </si>
  <si>
    <t>18.02.2022</t>
  </si>
  <si>
    <t>2000029955</t>
  </si>
  <si>
    <t xml:space="preserve">      18.921-</t>
  </si>
  <si>
    <t>5100801993</t>
  </si>
  <si>
    <t xml:space="preserve">TM/20E#0002648  </t>
  </si>
  <si>
    <t>18.02.2022</t>
  </si>
  <si>
    <t>2000029955</t>
  </si>
  <si>
    <t xml:space="preserve">       3.421-</t>
  </si>
  <si>
    <t>5100801995</t>
  </si>
  <si>
    <t xml:space="preserve">TM/20E#0024342  </t>
  </si>
  <si>
    <t>18.02.2022</t>
  </si>
  <si>
    <t>2000029955</t>
  </si>
  <si>
    <t xml:space="preserve">       1.773-</t>
  </si>
  <si>
    <t>5100801996</t>
  </si>
  <si>
    <t xml:space="preserve">TM/20E#0001468  </t>
  </si>
  <si>
    <t>18.02.2022</t>
  </si>
  <si>
    <t>2000029955</t>
  </si>
  <si>
    <t xml:space="preserve">       6.300-</t>
  </si>
  <si>
    <t>5100801997</t>
  </si>
  <si>
    <t xml:space="preserve">TM/20E#0003751  </t>
  </si>
  <si>
    <t>18.02.2022</t>
  </si>
  <si>
    <t>2000029955</t>
  </si>
  <si>
    <t xml:space="preserve">       6.075-</t>
  </si>
  <si>
    <t>5100802000</t>
  </si>
  <si>
    <t xml:space="preserve">TM/20E#0003347  </t>
  </si>
  <si>
    <t>18.02.2022</t>
  </si>
  <si>
    <t>2000029955</t>
  </si>
  <si>
    <t xml:space="preserve">      11.262-</t>
  </si>
  <si>
    <t>5100802004</t>
  </si>
  <si>
    <t xml:space="preserve">TM/20E#0006813  </t>
  </si>
  <si>
    <t>18.02.2022</t>
  </si>
  <si>
    <t>2000029955</t>
  </si>
  <si>
    <t xml:space="preserve">       1.199-</t>
  </si>
  <si>
    <t>5100802005</t>
  </si>
  <si>
    <t xml:space="preserve">TM/20E#0016030  </t>
  </si>
  <si>
    <t>18.02.2022</t>
  </si>
  <si>
    <t>2000029955</t>
  </si>
  <si>
    <t xml:space="preserve">       1.084-</t>
  </si>
  <si>
    <t>5100802018</t>
  </si>
  <si>
    <t xml:space="preserve">TM/20E#0006814  </t>
  </si>
  <si>
    <t>18.02.2022</t>
  </si>
  <si>
    <t>2000029955</t>
  </si>
  <si>
    <t xml:space="preserve">       4.682-</t>
  </si>
  <si>
    <t>5100802031</t>
  </si>
  <si>
    <t xml:space="preserve">TM/20E#0002569  </t>
  </si>
  <si>
    <t>18.02.2022</t>
  </si>
  <si>
    <t>2000029955</t>
  </si>
  <si>
    <t xml:space="preserve">         542-</t>
  </si>
  <si>
    <t>5100802035</t>
  </si>
  <si>
    <t xml:space="preserve">TM/20E#0013960  </t>
  </si>
  <si>
    <t>18.02.2022</t>
  </si>
  <si>
    <t>2000029955</t>
  </si>
  <si>
    <t xml:space="preserve">       3.252-</t>
  </si>
  <si>
    <t>5100802048</t>
  </si>
  <si>
    <t xml:space="preserve">TM/20E#0003348  </t>
  </si>
  <si>
    <t>18.02.2022</t>
  </si>
  <si>
    <t>2000029955</t>
  </si>
  <si>
    <t xml:space="preserve">       4.553-</t>
  </si>
  <si>
    <t>5100802049</t>
  </si>
  <si>
    <t xml:space="preserve">TM/20E#0016031  </t>
  </si>
  <si>
    <t>18.02.2022</t>
  </si>
  <si>
    <t>2000029955</t>
  </si>
  <si>
    <t xml:space="preserve">      13.615-</t>
  </si>
  <si>
    <t>Chiết khấu</t>
  </si>
  <si>
    <t>Số tiền</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</si>
  <si>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</si>
  <si>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</si>
  <si>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</si>
  <si>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</si>
  <si>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</si>
  <si>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</si>
  <si>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</si>
  <si>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</si>
  <si>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</si>
  <si>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5100802050</t>
  </si>
  <si>
    <t xml:space="preserve">TM/20E#0016032  </t>
  </si>
  <si>
    <t>18.02.2022</t>
  </si>
  <si>
    <t>2000029955</t>
  </si>
  <si>
    <t xml:space="preserve">       9.452-</t>
  </si>
  <si>
    <t>5100802051</t>
  </si>
  <si>
    <t xml:space="preserve">TM/20E#0000670  </t>
  </si>
  <si>
    <t>18.02.2022</t>
  </si>
  <si>
    <t>2000029955</t>
  </si>
  <si>
    <t xml:space="preserve">       5.934-</t>
  </si>
  <si>
    <t>5100802067</t>
  </si>
  <si>
    <t xml:space="preserve">TM/20E#0013961  </t>
  </si>
  <si>
    <t>18.02.2022</t>
  </si>
  <si>
    <t>2000029955</t>
  </si>
  <si>
    <t xml:space="preserve">         600-</t>
  </si>
  <si>
    <t>5100802071</t>
  </si>
  <si>
    <t xml:space="preserve">TM/20E#0016035  </t>
  </si>
  <si>
    <t>18.02.2022</t>
  </si>
  <si>
    <t>2000029955</t>
  </si>
  <si>
    <t xml:space="preserve">      11.015-</t>
  </si>
  <si>
    <t>5100802073</t>
  </si>
  <si>
    <t xml:space="preserve">TM/20E#0016036  </t>
  </si>
  <si>
    <t>18.02.2022</t>
  </si>
  <si>
    <t>2000029955</t>
  </si>
  <si>
    <t xml:space="preserve">         542-</t>
  </si>
  <si>
    <t>5100802091</t>
  </si>
  <si>
    <t xml:space="preserve">TM/20E#0003927  </t>
  </si>
  <si>
    <t>18.02.2022</t>
  </si>
  <si>
    <t>2000029955</t>
  </si>
  <si>
    <t xml:space="preserve">       1.201-</t>
  </si>
  <si>
    <t>5100802104</t>
  </si>
  <si>
    <t xml:space="preserve">TM/20E#0001995  </t>
  </si>
  <si>
    <t>18.02.2022</t>
  </si>
  <si>
    <t>2000029955</t>
  </si>
  <si>
    <t xml:space="preserve">      10.428-</t>
  </si>
  <si>
    <t>5100802122</t>
  </si>
  <si>
    <t xml:space="preserve">TM/20E#0002187  </t>
  </si>
  <si>
    <t>18.02.2022</t>
  </si>
  <si>
    <t>2000029955</t>
  </si>
  <si>
    <t xml:space="preserve">      11.279-</t>
  </si>
  <si>
    <t>5100802124</t>
  </si>
  <si>
    <t xml:space="preserve">TM/20E#0000954  </t>
  </si>
  <si>
    <t>18.02.2022</t>
  </si>
  <si>
    <t>2000029955</t>
  </si>
  <si>
    <t xml:space="preserve">       1.199-</t>
  </si>
  <si>
    <t>5100802126</t>
  </si>
  <si>
    <t xml:space="preserve">TM/20E#0005039  </t>
  </si>
  <si>
    <t>18.02.2022</t>
  </si>
  <si>
    <t>2000029955</t>
  </si>
  <si>
    <t xml:space="preserve">       3.437-</t>
  </si>
  <si>
    <t>5100802128</t>
  </si>
  <si>
    <t xml:space="preserve">TM/20E#0003892  </t>
  </si>
  <si>
    <t>18.02.2022</t>
  </si>
  <si>
    <t>2000029955</t>
  </si>
  <si>
    <t xml:space="preserve">       4.406-</t>
  </si>
  <si>
    <t>5100802134</t>
  </si>
  <si>
    <t xml:space="preserve">TM/20E#0005038  </t>
  </si>
  <si>
    <t>18.02.2022</t>
  </si>
  <si>
    <t>2000029955</t>
  </si>
  <si>
    <t xml:space="preserve">       3.015-</t>
  </si>
  <si>
    <t>5100802139</t>
  </si>
  <si>
    <t xml:space="preserve">TM/20E#0003893  </t>
  </si>
  <si>
    <t>18.02.2022</t>
  </si>
  <si>
    <t>2000029955</t>
  </si>
  <si>
    <t xml:space="preserve">       5.282-</t>
  </si>
  <si>
    <t>5100802148</t>
  </si>
  <si>
    <t xml:space="preserve">TM/20E#0001997  </t>
  </si>
  <si>
    <t>18.02.2022</t>
  </si>
  <si>
    <t>2000029955</t>
  </si>
  <si>
    <t xml:space="preserve">       8.724-</t>
  </si>
  <si>
    <t>5100802152</t>
  </si>
  <si>
    <t xml:space="preserve">TM/20E#0008197  </t>
  </si>
  <si>
    <t>18.02.2022</t>
  </si>
  <si>
    <t>2000029955</t>
  </si>
  <si>
    <t xml:space="preserve">       5.224-</t>
  </si>
  <si>
    <t>5100802157</t>
  </si>
  <si>
    <t xml:space="preserve">TM/20E#0000910  </t>
  </si>
  <si>
    <t>18.02.2022</t>
  </si>
  <si>
    <t>2000029955</t>
  </si>
  <si>
    <t xml:space="preserve">         994-</t>
  </si>
  <si>
    <t>5100802162</t>
  </si>
  <si>
    <t xml:space="preserve">TM/20E#0001782  </t>
  </si>
  <si>
    <t>18.02.2022</t>
  </si>
  <si>
    <t>2000029955</t>
  </si>
  <si>
    <t xml:space="preserve">       3.402-</t>
  </si>
  <si>
    <t>5100802173</t>
  </si>
  <si>
    <t xml:space="preserve">TM/20E#0016045  </t>
  </si>
  <si>
    <t>18.02.2022</t>
  </si>
  <si>
    <t>2000029955</t>
  </si>
  <si>
    <t xml:space="preserve">       3.369-</t>
  </si>
  <si>
    <t>5100802174</t>
  </si>
  <si>
    <t xml:space="preserve">TM/20E#0016046  </t>
  </si>
  <si>
    <t>18.02.2022</t>
  </si>
  <si>
    <t>2000029955</t>
  </si>
  <si>
    <t xml:space="preserve">         542-</t>
  </si>
  <si>
    <t>5100802181</t>
  </si>
  <si>
    <t xml:space="preserve">TM/20E#0003986  </t>
  </si>
  <si>
    <t>18.02.2022</t>
  </si>
  <si>
    <t>2000029955</t>
  </si>
  <si>
    <t xml:space="preserve">       1.084-</t>
  </si>
  <si>
    <t>5100802183</t>
  </si>
  <si>
    <t xml:space="preserve">TM/20E#0003987  </t>
  </si>
  <si>
    <t>18.02.2022</t>
  </si>
  <si>
    <t>2000029955</t>
  </si>
  <si>
    <t xml:space="preserve">         994-</t>
  </si>
  <si>
    <t>Chiết khấu</t>
  </si>
  <si>
    <t>Số tiền</t>
  </si>
  <si>
    <t/>
  </si>
  <si>
    <t/>
  </si>
  <si>
    <r>
      <rPr>
        <sz val="7"/>
        <rFont val="Arial"/>
        <family val="2"/>
      </rPr>
      <t>Trang</t>
    </r>
    <r>
      <rPr>
        <sz val="8"/>
        <rFont val="Times New Roman"/>
        <family val="1"/>
      </rPr>
      <t xml:space="preserve"> 7</t>
    </r>
  </si>
  <si>
    <t>Số chứng từ</t>
  </si>
  <si>
    <t>Số hóa đơn</t>
  </si>
  <si>
    <t>Ngày hóa đơn</t>
  </si>
  <si>
    <t>Số đối soát</t>
  </si>
  <si>
    <t>Chiết khấu</t>
  </si>
  <si>
    <t>Số tiền</t>
  </si>
  <si>
    <t>5100802189</t>
  </si>
  <si>
    <t xml:space="preserve">TM/20E#0001096  </t>
  </si>
  <si>
    <t>18.02.2022</t>
  </si>
  <si>
    <t>2000029955</t>
  </si>
  <si>
    <t xml:space="preserve">       1.800-</t>
  </si>
  <si>
    <t>5100802193</t>
  </si>
  <si>
    <t xml:space="preserve">TM/20E#0003349  </t>
  </si>
  <si>
    <t>18.02.2022</t>
  </si>
  <si>
    <t>2000029955</t>
  </si>
  <si>
    <t xml:space="preserve">       1.408-</t>
  </si>
  <si>
    <t>5100802205</t>
  </si>
  <si>
    <t xml:space="preserve">TM/20E#0013967  </t>
  </si>
  <si>
    <t>18.02.2022</t>
  </si>
  <si>
    <t>2000029955</t>
  </si>
  <si>
    <t xml:space="preserve">      13.512-</t>
  </si>
  <si>
    <t>5100802237</t>
  </si>
  <si>
    <t xml:space="preserve">TM/20E#0001998  </t>
  </si>
  <si>
    <t>18.02.2022</t>
  </si>
  <si>
    <t>2000029955</t>
  </si>
  <si>
    <t xml:space="preserve">       4.467-</t>
  </si>
  <si>
    <t>5100802244</t>
  </si>
  <si>
    <t xml:space="preserve">TM/20E#0001999  </t>
  </si>
  <si>
    <t>18.02.2022</t>
  </si>
  <si>
    <t>2000029955</t>
  </si>
  <si>
    <t xml:space="preserve">       3.598-</t>
  </si>
  <si>
    <t>5100802249</t>
  </si>
  <si>
    <t xml:space="preserve">TM/20E#0002025  </t>
  </si>
  <si>
    <t>18.02.2022</t>
  </si>
  <si>
    <t>2000029955</t>
  </si>
  <si>
    <t xml:space="preserve">       3.415-</t>
  </si>
  <si>
    <t>5100802257</t>
  </si>
  <si>
    <t xml:space="preserve">TM/20E#0024350  </t>
  </si>
  <si>
    <t>18.02.2022</t>
  </si>
  <si>
    <t>2000029955</t>
  </si>
  <si>
    <t xml:space="preserve">       3.304-</t>
  </si>
  <si>
    <t>5100802263</t>
  </si>
  <si>
    <t xml:space="preserve">TM/20E#0024353  </t>
  </si>
  <si>
    <t>18.02.2022</t>
  </si>
  <si>
    <t>2000029955</t>
  </si>
  <si>
    <t xml:space="preserve">       1.199-</t>
  </si>
  <si>
    <t>5100802270</t>
  </si>
  <si>
    <t xml:space="preserve">TM/20E#0024356  </t>
  </si>
  <si>
    <t>18.02.2022</t>
  </si>
  <si>
    <t>2000029955</t>
  </si>
  <si>
    <t xml:space="preserve">         600-</t>
  </si>
  <si>
    <t>5100802277</t>
  </si>
  <si>
    <t xml:space="preserve">TM/20E#0002881  </t>
  </si>
  <si>
    <t>18.02.2022</t>
  </si>
  <si>
    <t>2000029955</t>
  </si>
  <si>
    <t xml:space="preserve">       4.406-</t>
  </si>
  <si>
    <t>5100802292</t>
  </si>
  <si>
    <t xml:space="preserve">TM/20E#0001778  </t>
  </si>
  <si>
    <t>18.02.2022</t>
  </si>
  <si>
    <t>2000029955</t>
  </si>
  <si>
    <t xml:space="preserve">       1.586-</t>
  </si>
  <si>
    <t>5100802295</t>
  </si>
  <si>
    <t xml:space="preserve">TM/20E#0004216  </t>
  </si>
  <si>
    <t>18.02.2022</t>
  </si>
  <si>
    <t>2000029955</t>
  </si>
  <si>
    <t xml:space="preserve">       9.814-</t>
  </si>
  <si>
    <t>5100802297</t>
  </si>
  <si>
    <t xml:space="preserve">TM/20E#0016041  </t>
  </si>
  <si>
    <t>18.02.2022</t>
  </si>
  <si>
    <t>2000029955</t>
  </si>
  <si>
    <t xml:space="preserve">      11.081-</t>
  </si>
  <si>
    <t>5100802299</t>
  </si>
  <si>
    <t xml:space="preserve">TM/20E#0003989  </t>
  </si>
  <si>
    <t>18.02.2022</t>
  </si>
  <si>
    <t>2000029955</t>
  </si>
  <si>
    <t xml:space="preserve">       2.691-</t>
  </si>
  <si>
    <t>5100802304</t>
  </si>
  <si>
    <t xml:space="preserve">TM/20E#0002026  </t>
  </si>
  <si>
    <t>18.02.2022</t>
  </si>
  <si>
    <t>2000029955</t>
  </si>
  <si>
    <t xml:space="preserve">       6.324-</t>
  </si>
  <si>
    <t>5100802306</t>
  </si>
  <si>
    <t xml:space="preserve">TM/20E#0013968  </t>
  </si>
  <si>
    <t>18.02.2022</t>
  </si>
  <si>
    <t>2000029955</t>
  </si>
  <si>
    <t xml:space="preserve">       9.140-</t>
  </si>
  <si>
    <t>5100802320</t>
  </si>
  <si>
    <t xml:space="preserve">TM/20E#0003350  </t>
  </si>
  <si>
    <t>18.02.2022</t>
  </si>
  <si>
    <t>2000029955</t>
  </si>
  <si>
    <t xml:space="preserve">       2.338-</t>
  </si>
  <si>
    <t>5100802323</t>
  </si>
  <si>
    <t xml:space="preserve">TM/20E#0002650  </t>
  </si>
  <si>
    <t>18.02.2022</t>
  </si>
  <si>
    <t>2000029955</t>
  </si>
  <si>
    <t xml:space="preserve">       2.203-</t>
  </si>
  <si>
    <t>5100802324</t>
  </si>
  <si>
    <t xml:space="preserve">TM/20E#0000868  </t>
  </si>
  <si>
    <t>18.02.2022</t>
  </si>
  <si>
    <t>2000029955</t>
  </si>
  <si>
    <t xml:space="preserve">       1.319-</t>
  </si>
  <si>
    <t>5100802326</t>
  </si>
  <si>
    <t xml:space="preserve">TM/20E#0016043  </t>
  </si>
  <si>
    <t>18.02.2022</t>
  </si>
  <si>
    <t>2000029955</t>
  </si>
  <si>
    <t xml:space="preserve">       2.399-</t>
  </si>
  <si>
    <t>5100802330</t>
  </si>
  <si>
    <t xml:space="preserve">TM/20E#0024359  </t>
  </si>
  <si>
    <t>18.02.2022</t>
  </si>
  <si>
    <t>2000029955</t>
  </si>
  <si>
    <t xml:space="preserve">       2.942-</t>
  </si>
  <si>
    <t>Chiết khấu</t>
  </si>
  <si>
    <t>Số tiền</t>
  </si>
  <si>
    <t/>
  </si>
  <si>
    <t/>
  </si>
  <si>
    <r>
      <rPr>
        <sz val="7"/>
        <rFont val="Arial"/>
        <family val="2"/>
      </rPr>
      <t>Trang</t>
    </r>
    <r>
      <rPr>
        <sz val="8"/>
        <rFont val="Times New Roman"/>
        <family val="1"/>
      </rPr>
      <t xml:space="preserve"> 8</t>
    </r>
  </si>
  <si>
    <t>Số chứng từ</t>
  </si>
  <si>
    <t>Số hóa đơn</t>
  </si>
  <si>
    <t>Ngày hóa đơn</t>
  </si>
  <si>
    <t>Số đối soát</t>
  </si>
  <si>
    <t>Chiết khấu</t>
  </si>
  <si>
    <t>Số tiền</t>
  </si>
  <si>
    <t>5100802336</t>
  </si>
  <si>
    <t xml:space="preserve">TM/20E#0000911  </t>
  </si>
  <si>
    <t>18.02.2022</t>
  </si>
  <si>
    <t>2000029955</t>
  </si>
  <si>
    <t xml:space="preserve">       4.020-</t>
  </si>
  <si>
    <t>5100802365</t>
  </si>
  <si>
    <t xml:space="preserve">TM/20E#0001652  </t>
  </si>
  <si>
    <t>18.02.2022</t>
  </si>
  <si>
    <t>2000029955</t>
  </si>
  <si>
    <t xml:space="preserve">       2.085-</t>
  </si>
  <si>
    <t>5100802367</t>
  </si>
  <si>
    <t xml:space="preserve">TM/20E#0005042  </t>
  </si>
  <si>
    <t>18.02.2022</t>
  </si>
  <si>
    <t>2000029955</t>
  </si>
  <si>
    <t xml:space="preserve">       3.208-</t>
  </si>
  <si>
    <t>5100802369</t>
  </si>
  <si>
    <t xml:space="preserve">TM/20E#0001416  </t>
  </si>
  <si>
    <t>18.02.2022</t>
  </si>
  <si>
    <t>2000029955</t>
  </si>
  <si>
    <t xml:space="preserve">       1.101-</t>
  </si>
  <si>
    <t>5100802370</t>
  </si>
  <si>
    <t xml:space="preserve">TM/20E#0003894  </t>
  </si>
  <si>
    <t>18.02.2022</t>
  </si>
  <si>
    <t>2000029955</t>
  </si>
  <si>
    <t xml:space="preserve">       3.304-</t>
  </si>
  <si>
    <t>5100802376</t>
  </si>
  <si>
    <t xml:space="preserve">TM/20E#0006820  </t>
  </si>
  <si>
    <t>18.02.2022</t>
  </si>
  <si>
    <t>2000029955</t>
  </si>
  <si>
    <t xml:space="preserve">       1.138-</t>
  </si>
  <si>
    <t>5100802385</t>
  </si>
  <si>
    <t xml:space="preserve">TM/20E#0013972  </t>
  </si>
  <si>
    <t>18.02.2022</t>
  </si>
  <si>
    <t>2000029955</t>
  </si>
  <si>
    <t xml:space="preserve">       6.231-</t>
  </si>
  <si>
    <t>5100802389</t>
  </si>
  <si>
    <t xml:space="preserve">TM/20E#0024361  </t>
  </si>
  <si>
    <t>18.02.2022</t>
  </si>
  <si>
    <t>2000029955</t>
  </si>
  <si>
    <t xml:space="preserve">       1.101-</t>
  </si>
  <si>
    <t>5100802395</t>
  </si>
  <si>
    <t xml:space="preserve">TM/20E#0024362  </t>
  </si>
  <si>
    <t>18.02.2022</t>
  </si>
  <si>
    <t>2000029955</t>
  </si>
  <si>
    <t xml:space="preserve">       1.290-</t>
  </si>
  <si>
    <t>5100802396</t>
  </si>
  <si>
    <t xml:space="preserve">TM/20E#0000954  </t>
  </si>
  <si>
    <t>18.02.2022</t>
  </si>
  <si>
    <t>2000029955</t>
  </si>
  <si>
    <t xml:space="preserve">       2.670-</t>
  </si>
  <si>
    <t>5100802401</t>
  </si>
  <si>
    <t xml:space="preserve">TM/20E#0003895  </t>
  </si>
  <si>
    <t>18.02.2022</t>
  </si>
  <si>
    <t>2000029955</t>
  </si>
  <si>
    <t xml:space="preserve">       3.846-</t>
  </si>
  <si>
    <t>5100802403</t>
  </si>
  <si>
    <t xml:space="preserve">TM/20E#0002190  </t>
  </si>
  <si>
    <t>18.02.2022</t>
  </si>
  <si>
    <t>2000029955</t>
  </si>
  <si>
    <t xml:space="preserve">      14.143-</t>
  </si>
  <si>
    <t>5100802404</t>
  </si>
  <si>
    <t xml:space="preserve">TM/20E#0016048  </t>
  </si>
  <si>
    <t>18.02.2022</t>
  </si>
  <si>
    <t>2000029955</t>
  </si>
  <si>
    <t xml:space="preserve">       4.553-</t>
  </si>
  <si>
    <t>5100802406</t>
  </si>
  <si>
    <t xml:space="preserve">TM/20E#0003896  </t>
  </si>
  <si>
    <t>18.02.2022</t>
  </si>
  <si>
    <t>2000029955</t>
  </si>
  <si>
    <t xml:space="preserve">       2.203-</t>
  </si>
  <si>
    <t>5100802409</t>
  </si>
  <si>
    <t xml:space="preserve">TM/20E#0024363  </t>
  </si>
  <si>
    <t>18.02.2022</t>
  </si>
  <si>
    <t>2000029955</t>
  </si>
  <si>
    <t xml:space="preserve">         542-</t>
  </si>
  <si>
    <t>5100802420</t>
  </si>
  <si>
    <t xml:space="preserve">TM/20E#0013976  </t>
  </si>
  <si>
    <t>18.02.2022</t>
  </si>
  <si>
    <t>2000029955</t>
  </si>
  <si>
    <t xml:space="preserve">       4.467-</t>
  </si>
  <si>
    <t>5100802424</t>
  </si>
  <si>
    <t xml:space="preserve">TM/20E#0024365  </t>
  </si>
  <si>
    <t>18.02.2022</t>
  </si>
  <si>
    <t>2000029955</t>
  </si>
  <si>
    <t xml:space="preserve">       1.142-</t>
  </si>
  <si>
    <t>5100802429</t>
  </si>
  <si>
    <t xml:space="preserve">TM/20E#0024366  </t>
  </si>
  <si>
    <t>18.02.2022</t>
  </si>
  <si>
    <t>2000029955</t>
  </si>
  <si>
    <t xml:space="preserve">       2.803-</t>
  </si>
  <si>
    <t>5100802432</t>
  </si>
  <si>
    <t xml:space="preserve">TM/20E#0013977  </t>
  </si>
  <si>
    <t>18.02.2022</t>
  </si>
  <si>
    <t>2000029955</t>
  </si>
  <si>
    <t xml:space="preserve">       1.084-</t>
  </si>
  <si>
    <t>5100802433</t>
  </si>
  <si>
    <t xml:space="preserve">TM/20E#0013978  </t>
  </si>
  <si>
    <t>18.02.2022</t>
  </si>
  <si>
    <t>2000029955</t>
  </si>
  <si>
    <t xml:space="preserve">         542-</t>
  </si>
  <si>
    <t>5100802435</t>
  </si>
  <si>
    <t xml:space="preserve">TM/20E#0001783  </t>
  </si>
  <si>
    <t>18.02.2022</t>
  </si>
  <si>
    <t>2000029955</t>
  </si>
  <si>
    <t xml:space="preserve">         793-</t>
  </si>
  <si>
    <t>Chiết khấu</t>
  </si>
  <si>
    <t>Số tiền</t>
  </si>
  <si>
    <t/>
  </si>
  <si>
    <t/>
  </si>
  <si>
    <r>
      <rPr>
        <sz val="7"/>
        <rFont val="Arial"/>
        <family val="2"/>
      </rPr>
      <t>Trang</t>
    </r>
    <r>
      <rPr>
        <sz val="8"/>
        <rFont val="Times New Roman"/>
        <family val="1"/>
      </rPr>
      <t xml:space="preserve"> 9</t>
    </r>
  </si>
  <si>
    <t>Số chứng từ</t>
  </si>
  <si>
    <t>Số hóa đơn</t>
  </si>
  <si>
    <t>Ngày hóa đơn</t>
  </si>
  <si>
    <t>Số đối soát</t>
  </si>
  <si>
    <t>Chiết khấu</t>
  </si>
  <si>
    <t>Số tiền</t>
  </si>
  <si>
    <t>5100802442</t>
  </si>
  <si>
    <t xml:space="preserve">TM/20E#0000670  </t>
  </si>
  <si>
    <t>18.02.2022</t>
  </si>
  <si>
    <t>2000029955</t>
  </si>
  <si>
    <t xml:space="preserve">       2.844-</t>
  </si>
  <si>
    <t>5100802461</t>
  </si>
  <si>
    <t xml:space="preserve">TM/20E#0002883  </t>
  </si>
  <si>
    <t>18.02.2022</t>
  </si>
  <si>
    <t>2000029955</t>
  </si>
  <si>
    <t xml:space="preserve">       5.774-</t>
  </si>
  <si>
    <t>5100802466</t>
  </si>
  <si>
    <t xml:space="preserve">TM/20E#0002882  </t>
  </si>
  <si>
    <t>18.02.2022</t>
  </si>
  <si>
    <t>2000029955</t>
  </si>
  <si>
    <t xml:space="preserve">       7.779-</t>
  </si>
  <si>
    <t>5100802475</t>
  </si>
  <si>
    <t xml:space="preserve">TM/20E#0003753  </t>
  </si>
  <si>
    <t>18.02.2022</t>
  </si>
  <si>
    <t>2000029955</t>
  </si>
  <si>
    <t xml:space="preserve">       1.199-</t>
  </si>
  <si>
    <t>5100802488</t>
  </si>
  <si>
    <t xml:space="preserve">TM/20E#0004217  </t>
  </si>
  <si>
    <t>18.02.2022</t>
  </si>
  <si>
    <t>2000029955</t>
  </si>
  <si>
    <t xml:space="preserve">      24.312-</t>
  </si>
  <si>
    <t>5100802490</t>
  </si>
  <si>
    <t xml:space="preserve">TM/20E#0003899  </t>
  </si>
  <si>
    <t>18.02.2022</t>
  </si>
  <si>
    <t>2000029955</t>
  </si>
  <si>
    <t xml:space="preserve">       6.609-</t>
  </si>
  <si>
    <t>5100802491</t>
  </si>
  <si>
    <t xml:space="preserve">TM/20E#0002001  </t>
  </si>
  <si>
    <t>18.02.2022</t>
  </si>
  <si>
    <t>2000029955</t>
  </si>
  <si>
    <t xml:space="preserve">       7.494-</t>
  </si>
  <si>
    <t>5100802495</t>
  </si>
  <si>
    <t xml:space="preserve">TM/20E#0004822  </t>
  </si>
  <si>
    <t>18.02.2022</t>
  </si>
  <si>
    <t>2000029955</t>
  </si>
  <si>
    <t xml:space="preserve">       3.598-</t>
  </si>
  <si>
    <t>5100802504</t>
  </si>
  <si>
    <t xml:space="preserve">TM/20E#0000955  </t>
  </si>
  <si>
    <t>18.02.2022</t>
  </si>
  <si>
    <t>2000029955</t>
  </si>
  <si>
    <t xml:space="preserve">       4.947-</t>
  </si>
  <si>
    <t>5100802513</t>
  </si>
  <si>
    <t xml:space="preserve">TM/20E#0016053  </t>
  </si>
  <si>
    <t>18.02.2022</t>
  </si>
  <si>
    <t>2000029955</t>
  </si>
  <si>
    <t xml:space="preserve">       2.896-</t>
  </si>
  <si>
    <t>5100802516</t>
  </si>
  <si>
    <t xml:space="preserve">TM/20E#0013980  </t>
  </si>
  <si>
    <t>18.02.2022</t>
  </si>
  <si>
    <t>2000029955</t>
  </si>
  <si>
    <t xml:space="preserve">       4.365-</t>
  </si>
  <si>
    <t>5100802518</t>
  </si>
  <si>
    <t xml:space="preserve">TM/20E#0003932  </t>
  </si>
  <si>
    <t>18.02.2022</t>
  </si>
  <si>
    <t>2000029955</t>
  </si>
  <si>
    <t xml:space="preserve">       1.741-</t>
  </si>
  <si>
    <t>5100802525</t>
  </si>
  <si>
    <t xml:space="preserve">TM/20E#0008254  </t>
  </si>
  <si>
    <t>18.02.2022</t>
  </si>
  <si>
    <t>2000029955</t>
  </si>
  <si>
    <t xml:space="preserve">       1.199-</t>
  </si>
  <si>
    <t>5100802528</t>
  </si>
  <si>
    <t xml:space="preserve">TM/20E#0005044  </t>
  </si>
  <si>
    <t>18.02.2022</t>
  </si>
  <si>
    <t>2000029955</t>
  </si>
  <si>
    <t xml:space="preserve">       8.789-</t>
  </si>
  <si>
    <t>5100802530</t>
  </si>
  <si>
    <t xml:space="preserve">TM/20E#0003059  </t>
  </si>
  <si>
    <t>18.02.2022</t>
  </si>
  <si>
    <t>2000029955</t>
  </si>
  <si>
    <t xml:space="preserve">       1.283-</t>
  </si>
  <si>
    <t>5100802533</t>
  </si>
  <si>
    <t xml:space="preserve">TM/20E#0003901  </t>
  </si>
  <si>
    <t>18.02.2022</t>
  </si>
  <si>
    <t>2000029955</t>
  </si>
  <si>
    <t xml:space="preserve">       2.399-</t>
  </si>
  <si>
    <t>5100802551</t>
  </si>
  <si>
    <t xml:space="preserve">TM/20E#0024369  </t>
  </si>
  <si>
    <t>18.02.2022</t>
  </si>
  <si>
    <t>2000029955</t>
  </si>
  <si>
    <t xml:space="preserve">       2.203-</t>
  </si>
  <si>
    <t>5100802553</t>
  </si>
  <si>
    <t xml:space="preserve">TM/20E#0003991  </t>
  </si>
  <si>
    <t>18.02.2022</t>
  </si>
  <si>
    <t>2000029955</t>
  </si>
  <si>
    <t xml:space="preserve">       1.201-</t>
  </si>
  <si>
    <t>5100802564</t>
  </si>
  <si>
    <t xml:space="preserve">TM/20E#0002029  </t>
  </si>
  <si>
    <t>18.02.2022</t>
  </si>
  <si>
    <t>2000029955</t>
  </si>
  <si>
    <t xml:space="preserve">       7.442-</t>
  </si>
  <si>
    <t>5100802567</t>
  </si>
  <si>
    <t xml:space="preserve">TM/20E#0006823  </t>
  </si>
  <si>
    <t>18.02.2022</t>
  </si>
  <si>
    <t>2000029955</t>
  </si>
  <si>
    <t xml:space="preserve">       6.988-</t>
  </si>
  <si>
    <t>5100802569</t>
  </si>
  <si>
    <t xml:space="preserve">TM/20E#0003992  </t>
  </si>
  <si>
    <t>18.02.2022</t>
  </si>
  <si>
    <t>2000029955</t>
  </si>
  <si>
    <t xml:space="preserve">       8.034-</t>
  </si>
  <si>
    <t>Chiết khấu</t>
  </si>
  <si>
    <t>Số tiền</t>
  </si>
  <si>
    <t/>
  </si>
  <si>
    <t/>
  </si>
  <si>
    <r>
      <rPr>
        <sz val="7"/>
        <rFont val="Arial"/>
        <family val="2"/>
      </rPr>
      <t>Trang</t>
    </r>
    <r>
      <rPr>
        <sz val="8"/>
        <rFont val="Times New Roman"/>
        <family val="1"/>
      </rPr>
      <t xml:space="preserve"> 10</t>
    </r>
  </si>
  <si>
    <t>Số chứng từ</t>
  </si>
  <si>
    <t>Số hóa đơn</t>
  </si>
  <si>
    <t>Ngày hóa đơn</t>
  </si>
  <si>
    <t>Số đối soát</t>
  </si>
  <si>
    <t>Chiết khấu</t>
  </si>
  <si>
    <t>Số tiền</t>
  </si>
  <si>
    <t>5100802570</t>
  </si>
  <si>
    <t xml:space="preserve">TM/20E#0003993  </t>
  </si>
  <si>
    <t>18.02.2022</t>
  </si>
  <si>
    <t>2000029955</t>
  </si>
  <si>
    <t xml:space="preserve">       1.201-</t>
  </si>
  <si>
    <t>5100802578</t>
  </si>
  <si>
    <t xml:space="preserve">TM/20E#0001803  </t>
  </si>
  <si>
    <t>18.02.2022</t>
  </si>
  <si>
    <t>2000029955</t>
  </si>
  <si>
    <t xml:space="preserve">       1.199-</t>
  </si>
  <si>
    <t>5100802579</t>
  </si>
  <si>
    <t xml:space="preserve">TM/20E#0004218  </t>
  </si>
  <si>
    <t>18.02.2022</t>
  </si>
  <si>
    <t>2000029955</t>
  </si>
  <si>
    <t xml:space="preserve">       3.341-</t>
  </si>
  <si>
    <t>5100802582</t>
  </si>
  <si>
    <t xml:space="preserve">TM/20E#0001308  </t>
  </si>
  <si>
    <t>18.02.2022</t>
  </si>
  <si>
    <t>2000029955</t>
  </si>
  <si>
    <t xml:space="preserve">         600-</t>
  </si>
  <si>
    <t>5100802602</t>
  </si>
  <si>
    <t xml:space="preserve">TM/20E#0016057  </t>
  </si>
  <si>
    <t>18.02.2022</t>
  </si>
  <si>
    <t>2000029955</t>
  </si>
  <si>
    <t xml:space="preserve">       2.277-</t>
  </si>
  <si>
    <t>5100802604</t>
  </si>
  <si>
    <t xml:space="preserve">TM/20E#0004220  </t>
  </si>
  <si>
    <t>18.02.2022</t>
  </si>
  <si>
    <t>2000029955</t>
  </si>
  <si>
    <t xml:space="preserve">       8.834-</t>
  </si>
  <si>
    <t>5100802651</t>
  </si>
  <si>
    <t xml:space="preserve">TM/20E#0001470  </t>
  </si>
  <si>
    <t>18.02.2022</t>
  </si>
  <si>
    <t>2000029955</t>
  </si>
  <si>
    <t xml:space="preserve">         766-</t>
  </si>
  <si>
    <t>5100802657</t>
  </si>
  <si>
    <t xml:space="preserve">TM/20E#0004823  </t>
  </si>
  <si>
    <t>18.02.2022</t>
  </si>
  <si>
    <t>2000029955</t>
  </si>
  <si>
    <t xml:space="preserve">         600-</t>
  </si>
  <si>
    <t>5100802667</t>
  </si>
  <si>
    <t xml:space="preserve">TM/20E#0001099  </t>
  </si>
  <si>
    <t>18.02.2022</t>
  </si>
  <si>
    <t>2000029955</t>
  </si>
  <si>
    <t xml:space="preserve">       2.091-</t>
  </si>
  <si>
    <t>5100802669</t>
  </si>
  <si>
    <t xml:space="preserve">TM/20E#0001100  </t>
  </si>
  <si>
    <t>18.02.2022</t>
  </si>
  <si>
    <t>2000029955</t>
  </si>
  <si>
    <t xml:space="preserve">       1.199-</t>
  </si>
  <si>
    <t>5100802699</t>
  </si>
  <si>
    <t xml:space="preserve">TM/20E#0008205  </t>
  </si>
  <si>
    <t>18.02.2022</t>
  </si>
  <si>
    <t>2000029955</t>
  </si>
  <si>
    <t xml:space="preserve">      12.181-</t>
  </si>
  <si>
    <t>5100802703</t>
  </si>
  <si>
    <t xml:space="preserve">TM/20E#0006825  </t>
  </si>
  <si>
    <t>18.02.2022</t>
  </si>
  <si>
    <t>2000029955</t>
  </si>
  <si>
    <t xml:space="preserve">       5.507-</t>
  </si>
  <si>
    <t>5100802705</t>
  </si>
  <si>
    <t xml:space="preserve">TM/20E#0008207  </t>
  </si>
  <si>
    <t>18.02.2022</t>
  </si>
  <si>
    <t>2000029955</t>
  </si>
  <si>
    <t xml:space="preserve">       6.609-</t>
  </si>
  <si>
    <t>5100802711</t>
  </si>
  <si>
    <t xml:space="preserve">TM/20E#0008208  </t>
  </si>
  <si>
    <t>18.02.2022</t>
  </si>
  <si>
    <t>2000029955</t>
  </si>
  <si>
    <t xml:space="preserve">       1.586-</t>
  </si>
  <si>
    <t>5100802713</t>
  </si>
  <si>
    <t xml:space="preserve">TM/20E#0006826  </t>
  </si>
  <si>
    <t>18.02.2022</t>
  </si>
  <si>
    <t>2000029955</t>
  </si>
  <si>
    <t xml:space="preserve">       1.696-</t>
  </si>
  <si>
    <t>5100802714</t>
  </si>
  <si>
    <t xml:space="preserve">TM/20E#0024374  </t>
  </si>
  <si>
    <t>18.02.2022</t>
  </si>
  <si>
    <t>2000029955</t>
  </si>
  <si>
    <t xml:space="preserve">       1.101-</t>
  </si>
  <si>
    <t>5100802717</t>
  </si>
  <si>
    <t xml:space="preserve">TM/20E#0006827  </t>
  </si>
  <si>
    <t>18.02.2022</t>
  </si>
  <si>
    <t>2000029955</t>
  </si>
  <si>
    <t xml:space="preserve">       1.626-</t>
  </si>
  <si>
    <t>5100802718</t>
  </si>
  <si>
    <t xml:space="preserve">TM/20E#0003755  </t>
  </si>
  <si>
    <t>18.02.2022</t>
  </si>
  <si>
    <t>2000029955</t>
  </si>
  <si>
    <t xml:space="preserve">       4.798-</t>
  </si>
  <si>
    <t>5100802719</t>
  </si>
  <si>
    <t xml:space="preserve">TM/20E#0024375  </t>
  </si>
  <si>
    <t>18.02.2022</t>
  </si>
  <si>
    <t>2000029955</t>
  </si>
  <si>
    <t xml:space="preserve">         948-</t>
  </si>
  <si>
    <t>5100802731</t>
  </si>
  <si>
    <t xml:space="preserve">TM/20E#0000176  </t>
  </si>
  <si>
    <t>18.02.2022</t>
  </si>
  <si>
    <t>2000029955</t>
  </si>
  <si>
    <t xml:space="preserve">      11.434-</t>
  </si>
  <si>
    <t>5100802732</t>
  </si>
  <si>
    <t xml:space="preserve">TM/20E#0024376  </t>
  </si>
  <si>
    <t>18.02.2022</t>
  </si>
  <si>
    <t>2000029955</t>
  </si>
  <si>
    <t xml:space="preserve">       3.502-</t>
  </si>
  <si>
    <t>Chiết khấu</t>
  </si>
  <si>
    <t>Số tiền</t>
  </si>
  <si>
    <t/>
  </si>
  <si>
    <t/>
  </si>
  <si>
    <r>
      <rPr>
        <sz val="7"/>
        <rFont val="Arial"/>
        <family val="2"/>
      </rPr>
      <t>Trang</t>
    </r>
    <r>
      <rPr>
        <sz val="8"/>
        <rFont val="Times New Roman"/>
        <family val="1"/>
      </rPr>
      <t xml:space="preserve"> 11</t>
    </r>
  </si>
  <si>
    <t>Số chứng từ</t>
  </si>
  <si>
    <t>Số hóa đơn</t>
  </si>
  <si>
    <t>Ngày hóa đơn</t>
  </si>
  <si>
    <t>Số đối soát</t>
  </si>
  <si>
    <t>Chiết khấu</t>
  </si>
  <si>
    <t>Số tiền</t>
  </si>
  <si>
    <t>5100802748</t>
  </si>
  <si>
    <t xml:space="preserve">TM/20E#0016064  </t>
  </si>
  <si>
    <t>18.02.2022</t>
  </si>
  <si>
    <t>2000029955</t>
  </si>
  <si>
    <t xml:space="preserve">      19.714-</t>
  </si>
  <si>
    <t>5100802785</t>
  </si>
  <si>
    <t xml:space="preserve">TM/20E#0002885  </t>
  </si>
  <si>
    <t>18.02.2022</t>
  </si>
  <si>
    <t>2000029955</t>
  </si>
  <si>
    <t xml:space="preserve">       7.932-</t>
  </si>
  <si>
    <t>5100802788</t>
  </si>
  <si>
    <t xml:space="preserve">TM/20E#0004222  </t>
  </si>
  <si>
    <t>18.02.2022</t>
  </si>
  <si>
    <t>2000029955</t>
  </si>
  <si>
    <t xml:space="preserve">       4.336-</t>
  </si>
  <si>
    <t>5100802799</t>
  </si>
  <si>
    <t xml:space="preserve">TM/20E#0000872  </t>
  </si>
  <si>
    <t>18.02.2022</t>
  </si>
  <si>
    <t>2000029955</t>
  </si>
  <si>
    <t xml:space="preserve">       3.415-</t>
  </si>
  <si>
    <t>5100802807</t>
  </si>
  <si>
    <t xml:space="preserve">TM/20E#0000999  </t>
  </si>
  <si>
    <t>18.02.2022</t>
  </si>
  <si>
    <t>2000029955</t>
  </si>
  <si>
    <t xml:space="preserve">       4.901-</t>
  </si>
  <si>
    <t>5100802809</t>
  </si>
  <si>
    <t xml:space="preserve">TM/20E#0008243  </t>
  </si>
  <si>
    <t>18.02.2022</t>
  </si>
  <si>
    <t>2000029955</t>
  </si>
  <si>
    <t xml:space="preserve">       1.987-</t>
  </si>
  <si>
    <t>5100802814</t>
  </si>
  <si>
    <t xml:space="preserve">TM/20E#0008245  </t>
  </si>
  <si>
    <t>18.02.2022</t>
  </si>
  <si>
    <t>2000029955</t>
  </si>
  <si>
    <t xml:space="preserve">       2.497-</t>
  </si>
  <si>
    <t>5100802888</t>
  </si>
  <si>
    <t xml:space="preserve">TM/20E#0004224  </t>
  </si>
  <si>
    <t>18.02.2022</t>
  </si>
  <si>
    <t>2000029955</t>
  </si>
  <si>
    <t xml:space="preserve">      23.387-</t>
  </si>
  <si>
    <t>5100802899</t>
  </si>
  <si>
    <t xml:space="preserve">TM/20E#0002002  </t>
  </si>
  <si>
    <t>18.02.2022</t>
  </si>
  <si>
    <t>2000029955</t>
  </si>
  <si>
    <t xml:space="preserve">      18.469-</t>
  </si>
  <si>
    <t>5100802905</t>
  </si>
  <si>
    <t xml:space="preserve">TM/20E#0024394  </t>
  </si>
  <si>
    <t>18.02.2022</t>
  </si>
  <si>
    <t>2000029955</t>
  </si>
  <si>
    <t xml:space="preserve">       1.199-</t>
  </si>
  <si>
    <t>5100802906</t>
  </si>
  <si>
    <t xml:space="preserve">TM/20E#0016079  </t>
  </si>
  <si>
    <t>18.02.2022</t>
  </si>
  <si>
    <t>2000029955</t>
  </si>
  <si>
    <t xml:space="preserve">         793-</t>
  </si>
  <si>
    <t>5100802917</t>
  </si>
  <si>
    <t xml:space="preserve">TM/20E#0008212  </t>
  </si>
  <si>
    <t>18.02.2022</t>
  </si>
  <si>
    <t>2000029955</t>
  </si>
  <si>
    <t xml:space="preserve">         600-</t>
  </si>
  <si>
    <t>5100802943</t>
  </si>
  <si>
    <t xml:space="preserve">TM/20E#0016071  </t>
  </si>
  <si>
    <t>18.02.2022</t>
  </si>
  <si>
    <t>2000029955</t>
  </si>
  <si>
    <t xml:space="preserve">       1.199-</t>
  </si>
  <si>
    <t>5100802948</t>
  </si>
  <si>
    <t xml:space="preserve">TM/20E#0024384  </t>
  </si>
  <si>
    <t>18.02.2022</t>
  </si>
  <si>
    <t>2000029955</t>
  </si>
  <si>
    <t xml:space="preserve">       1.801-</t>
  </si>
  <si>
    <t>5100802968</t>
  </si>
  <si>
    <t xml:space="preserve">TM/20E#0013990  </t>
  </si>
  <si>
    <t>18.02.2022</t>
  </si>
  <si>
    <t>2000029955</t>
  </si>
  <si>
    <t xml:space="preserve">       2.665-</t>
  </si>
  <si>
    <t>5100803015</t>
  </si>
  <si>
    <t xml:space="preserve">TM/20E#0024389  </t>
  </si>
  <si>
    <t>18.02.2022</t>
  </si>
  <si>
    <t>2000029955</t>
  </si>
  <si>
    <t xml:space="preserve">       1.643-</t>
  </si>
  <si>
    <t>5100803018</t>
  </si>
  <si>
    <t xml:space="preserve">TM/20E#0008216  </t>
  </si>
  <si>
    <t>18.02.2022</t>
  </si>
  <si>
    <t>2000029955</t>
  </si>
  <si>
    <t xml:space="preserve">       3.483-</t>
  </si>
  <si>
    <t>5100803031</t>
  </si>
  <si>
    <t xml:space="preserve">TM/20E#0000956  </t>
  </si>
  <si>
    <t>18.02.2022</t>
  </si>
  <si>
    <t>2000029955</t>
  </si>
  <si>
    <t xml:space="preserve">      12.522-</t>
  </si>
  <si>
    <t>5100803038</t>
  </si>
  <si>
    <t xml:space="preserve">TM/20E#0024397  </t>
  </si>
  <si>
    <t>18.02.2022</t>
  </si>
  <si>
    <t>2000029955</t>
  </si>
  <si>
    <t xml:space="preserve">       2.203-</t>
  </si>
  <si>
    <t>5100803046</t>
  </si>
  <si>
    <t xml:space="preserve">TM/20E#0004227  </t>
  </si>
  <si>
    <t>18.02.2022</t>
  </si>
  <si>
    <t>2000029955</t>
  </si>
  <si>
    <t xml:space="preserve">      10.050-</t>
  </si>
  <si>
    <t>5100803052</t>
  </si>
  <si>
    <t xml:space="preserve">TM/20E#0004830  </t>
  </si>
  <si>
    <t>18.02.2022</t>
  </si>
  <si>
    <t>2000029955</t>
  </si>
  <si>
    <t xml:space="preserve">       7.197-</t>
  </si>
  <si>
    <t>Chiết khấu</t>
  </si>
  <si>
    <t>Số tiền</t>
  </si>
  <si>
    <t/>
  </si>
  <si>
    <t/>
  </si>
  <si>
    <r>
      <rPr>
        <sz val="7"/>
        <rFont val="Arial"/>
        <family val="2"/>
      </rPr>
      <t>Trang</t>
    </r>
    <r>
      <rPr>
        <sz val="8"/>
        <rFont val="Times New Roman"/>
        <family val="1"/>
      </rPr>
      <t xml:space="preserve"> 12</t>
    </r>
  </si>
  <si>
    <t>Số chứng từ</t>
  </si>
  <si>
    <t>Số hóa đơn</t>
  </si>
  <si>
    <t>Ngày hóa đơn</t>
  </si>
  <si>
    <t>Số đối soát</t>
  </si>
  <si>
    <t>Chiết khấu</t>
  </si>
  <si>
    <t>Số tiền</t>
  </si>
  <si>
    <t>5100803056</t>
  </si>
  <si>
    <t xml:space="preserve">TM/20E#0024387  </t>
  </si>
  <si>
    <t>18.02.2022</t>
  </si>
  <si>
    <t>2000029955</t>
  </si>
  <si>
    <t xml:space="preserve">       1.101-</t>
  </si>
  <si>
    <t>5100803064</t>
  </si>
  <si>
    <t xml:space="preserve">TM/20E#0000957  </t>
  </si>
  <si>
    <t>18.02.2022</t>
  </si>
  <si>
    <t>2000029955</t>
  </si>
  <si>
    <t xml:space="preserve">      33.484-</t>
  </si>
  <si>
    <t>5100803084</t>
  </si>
  <si>
    <t xml:space="preserve">TM/20E#0001474  </t>
  </si>
  <si>
    <t>18.02.2022</t>
  </si>
  <si>
    <t>2000029955</t>
  </si>
  <si>
    <t xml:space="preserve">       3.476-</t>
  </si>
  <si>
    <t>5100803086</t>
  </si>
  <si>
    <t xml:space="preserve">TM/20E#0016078  </t>
  </si>
  <si>
    <t>18.02.2022</t>
  </si>
  <si>
    <t>2000029955</t>
  </si>
  <si>
    <t xml:space="preserve">       3.257-</t>
  </si>
  <si>
    <t>5100803095</t>
  </si>
  <si>
    <t xml:space="preserve">TM/20E#0000216  </t>
  </si>
  <si>
    <t>18.02.2022</t>
  </si>
  <si>
    <t>2000029955</t>
  </si>
  <si>
    <t xml:space="preserve">      10.229-</t>
  </si>
  <si>
    <t>5100803136</t>
  </si>
  <si>
    <t xml:space="preserve">TM/20E#0002430  </t>
  </si>
  <si>
    <t>18.02.2022</t>
  </si>
  <si>
    <t>2000029955</t>
  </si>
  <si>
    <t xml:space="preserve">       4.811-</t>
  </si>
  <si>
    <t>5100803140</t>
  </si>
  <si>
    <t xml:space="preserve">TM/20E#0024393  </t>
  </si>
  <si>
    <t>18.02.2022</t>
  </si>
  <si>
    <t>2000029955</t>
  </si>
  <si>
    <t xml:space="preserve">       1.101-</t>
  </si>
  <si>
    <t>5100803148</t>
  </si>
  <si>
    <t xml:space="preserve">TM/20E#0002471  </t>
  </si>
  <si>
    <t>18.02.2022</t>
  </si>
  <si>
    <t>2000029955</t>
  </si>
  <si>
    <t xml:space="preserve">       1.101-</t>
  </si>
  <si>
    <t>5100803185</t>
  </si>
  <si>
    <t xml:space="preserve">TM/20E#0004832  </t>
  </si>
  <si>
    <t>18.02.2022</t>
  </si>
  <si>
    <t>2000029955</t>
  </si>
  <si>
    <t xml:space="preserve">       1.199-</t>
  </si>
  <si>
    <t>5100803188</t>
  </si>
  <si>
    <t xml:space="preserve">TM/20E#0006836  </t>
  </si>
  <si>
    <t>18.02.2022</t>
  </si>
  <si>
    <t>2000029955</t>
  </si>
  <si>
    <t xml:space="preserve">       1.960-</t>
  </si>
  <si>
    <t>5100803207</t>
  </si>
  <si>
    <t xml:space="preserve">TM/20E#0006838  </t>
  </si>
  <si>
    <t>18.02.2022</t>
  </si>
  <si>
    <t>2000029955</t>
  </si>
  <si>
    <t xml:space="preserve">       3.304-</t>
  </si>
  <si>
    <t>5100803209</t>
  </si>
  <si>
    <t xml:space="preserve">TM/20E#0016082  </t>
  </si>
  <si>
    <t>18.02.2022</t>
  </si>
  <si>
    <t>2000029955</t>
  </si>
  <si>
    <t xml:space="preserve">       3.201-</t>
  </si>
  <si>
    <t>5100803211</t>
  </si>
  <si>
    <t xml:space="preserve">TM/20E#0024401  </t>
  </si>
  <si>
    <t>18.02.2022</t>
  </si>
  <si>
    <t>2000029955</t>
  </si>
  <si>
    <t xml:space="preserve">       1.101-</t>
  </si>
  <si>
    <t>5100803212</t>
  </si>
  <si>
    <t xml:space="preserve">TM/20E#0003938  </t>
  </si>
  <si>
    <t>18.02.2022</t>
  </si>
  <si>
    <t>2000029955</t>
  </si>
  <si>
    <t xml:space="preserve">         793-</t>
  </si>
  <si>
    <t>5100803213</t>
  </si>
  <si>
    <t xml:space="preserve">TM/20E#0016083  </t>
  </si>
  <si>
    <t>18.02.2022</t>
  </si>
  <si>
    <t>2000029955</t>
  </si>
  <si>
    <t xml:space="preserve">       3.598-</t>
  </si>
  <si>
    <t>5100803214</t>
  </si>
  <si>
    <t xml:space="preserve">TM/20E#0001423  </t>
  </si>
  <si>
    <t>18.02.2022</t>
  </si>
  <si>
    <t>2000029955</t>
  </si>
  <si>
    <t xml:space="preserve">       1.101-</t>
  </si>
  <si>
    <t>5100803216</t>
  </si>
  <si>
    <t xml:space="preserve">TM/20E#0013998  </t>
  </si>
  <si>
    <t>18.02.2022</t>
  </si>
  <si>
    <t>2000029955</t>
  </si>
  <si>
    <t xml:space="preserve">       3.831-</t>
  </si>
  <si>
    <t>5100803230</t>
  </si>
  <si>
    <t xml:space="preserve">TM/20E#0003908  </t>
  </si>
  <si>
    <t>18.02.2022</t>
  </si>
  <si>
    <t>2000029955</t>
  </si>
  <si>
    <t xml:space="preserve">       1.199-</t>
  </si>
  <si>
    <t>5100803234</t>
  </si>
  <si>
    <t xml:space="preserve">TM/20E#0024403  </t>
  </si>
  <si>
    <t>18.02.2022</t>
  </si>
  <si>
    <t>2000029955</t>
  </si>
  <si>
    <t xml:space="preserve">       2.203-</t>
  </si>
  <si>
    <t>5100803235</t>
  </si>
  <si>
    <t xml:space="preserve">TM/20E#0004230  </t>
  </si>
  <si>
    <t>18.02.2022</t>
  </si>
  <si>
    <t>2000029955</t>
  </si>
  <si>
    <t xml:space="preserve">      22.478-</t>
  </si>
  <si>
    <t>5100803236</t>
  </si>
  <si>
    <t xml:space="preserve">TM/20E#0004231  </t>
  </si>
  <si>
    <t>18.02.2022</t>
  </si>
  <si>
    <t>2000029955</t>
  </si>
  <si>
    <t xml:space="preserve">         793-</t>
  </si>
  <si>
    <t>Chiết khấu</t>
  </si>
  <si>
    <t>Số tiền</t>
  </si>
  <si>
    <t/>
  </si>
  <si>
    <t/>
  </si>
  <si>
    <r>
      <rPr>
        <sz val="7"/>
        <rFont val="Arial"/>
        <family val="2"/>
      </rPr>
      <t>Trang</t>
    </r>
    <r>
      <rPr>
        <sz val="8"/>
        <rFont val="Times New Roman"/>
        <family val="1"/>
      </rPr>
      <t xml:space="preserve"> 13</t>
    </r>
  </si>
  <si>
    <t>Số chứng từ</t>
  </si>
  <si>
    <t>Số hóa đơn</t>
  </si>
  <si>
    <t>Ngày hóa đơn</t>
  </si>
  <si>
    <t>Số đối soát</t>
  </si>
  <si>
    <t>Chiết khấu</t>
  </si>
  <si>
    <t>Số tiền</t>
  </si>
  <si>
    <t>5100803237</t>
  </si>
  <si>
    <t xml:space="preserve">TM/20E#0024404  </t>
  </si>
  <si>
    <t>18.02.2022</t>
  </si>
  <si>
    <t>2000029955</t>
  </si>
  <si>
    <t xml:space="preserve">         497-</t>
  </si>
  <si>
    <t>5100803240</t>
  </si>
  <si>
    <t xml:space="preserve">TM/21E#0000084  </t>
  </si>
  <si>
    <t>18.02.2022</t>
  </si>
  <si>
    <t>2000029955</t>
  </si>
  <si>
    <t xml:space="preserve">       9.373-</t>
  </si>
  <si>
    <t>5100803248</t>
  </si>
  <si>
    <t xml:space="preserve">TM/20E#0024405  </t>
  </si>
  <si>
    <t>18.02.2022</t>
  </si>
  <si>
    <t>2000029955</t>
  </si>
  <si>
    <t xml:space="preserve">       1.101-</t>
  </si>
  <si>
    <t>5100803265</t>
  </si>
  <si>
    <t xml:space="preserve">TM/20E#0004834  </t>
  </si>
  <si>
    <t>18.02.2022</t>
  </si>
  <si>
    <t>2000029955</t>
  </si>
  <si>
    <t xml:space="preserve">       2.399-</t>
  </si>
  <si>
    <t>5100803277</t>
  </si>
  <si>
    <t xml:space="preserve">TM/20E#0024407  </t>
  </si>
  <si>
    <t>18.02.2022</t>
  </si>
  <si>
    <t>2000029955</t>
  </si>
  <si>
    <t xml:space="preserve">         542-</t>
  </si>
  <si>
    <t>5100803292</t>
  </si>
  <si>
    <t xml:space="preserve">TM/20E#0002365  </t>
  </si>
  <si>
    <t>18.02.2022</t>
  </si>
  <si>
    <t>2000029955</t>
  </si>
  <si>
    <t xml:space="preserve">       2.940-</t>
  </si>
  <si>
    <t>5100803312</t>
  </si>
  <si>
    <t xml:space="preserve">TM/20E#0002034  </t>
  </si>
  <si>
    <t>18.02.2022</t>
  </si>
  <si>
    <t>2000029955</t>
  </si>
  <si>
    <t xml:space="preserve">      11.735-</t>
  </si>
  <si>
    <t>5100803313</t>
  </si>
  <si>
    <t xml:space="preserve">TM/20E#0024408  </t>
  </si>
  <si>
    <t>18.02.2022</t>
  </si>
  <si>
    <t>2000029955</t>
  </si>
  <si>
    <t xml:space="preserve">         793-</t>
  </si>
  <si>
    <t>5100803319</t>
  </si>
  <si>
    <t xml:space="preserve">TM/20E#0005056  </t>
  </si>
  <si>
    <t>18.02.2022</t>
  </si>
  <si>
    <t>2000029955</t>
  </si>
  <si>
    <t xml:space="preserve">       2.786-</t>
  </si>
  <si>
    <t>5100803320</t>
  </si>
  <si>
    <t xml:space="preserve">TM/20E#0003355  </t>
  </si>
  <si>
    <t>18.02.2022</t>
  </si>
  <si>
    <t>2000029955</t>
  </si>
  <si>
    <t xml:space="preserve">       8.349-</t>
  </si>
  <si>
    <t>5100803332</t>
  </si>
  <si>
    <t xml:space="preserve">TM/20E#0008223  </t>
  </si>
  <si>
    <t>18.02.2022</t>
  </si>
  <si>
    <t>2000029955</t>
  </si>
  <si>
    <t xml:space="preserve">       3.600-</t>
  </si>
  <si>
    <t>5100803339</t>
  </si>
  <si>
    <t xml:space="preserve">TM/20E#0016095  </t>
  </si>
  <si>
    <t>18.02.2022</t>
  </si>
  <si>
    <t>2000029955</t>
  </si>
  <si>
    <t xml:space="preserve">       2.370-</t>
  </si>
  <si>
    <t>5100803361</t>
  </si>
  <si>
    <t xml:space="preserve">TM/20E#0016096  </t>
  </si>
  <si>
    <t>18.02.2022</t>
  </si>
  <si>
    <t>2000029955</t>
  </si>
  <si>
    <t xml:space="preserve">         793-</t>
  </si>
  <si>
    <t>5100803362</t>
  </si>
  <si>
    <t xml:space="preserve">TM/20E#0001311  </t>
  </si>
  <si>
    <t>18.02.2022</t>
  </si>
  <si>
    <t>2000029955</t>
  </si>
  <si>
    <t xml:space="preserve">         542-</t>
  </si>
  <si>
    <t>5100803363</t>
  </si>
  <si>
    <t xml:space="preserve">TM/20E#0014001  </t>
  </si>
  <si>
    <t>18.02.2022</t>
  </si>
  <si>
    <t>2000029955</t>
  </si>
  <si>
    <t xml:space="preserve">       2.584-</t>
  </si>
  <si>
    <t>5100803392</t>
  </si>
  <si>
    <t xml:space="preserve">TM/20E#0024411  </t>
  </si>
  <si>
    <t>18.02.2022</t>
  </si>
  <si>
    <t>2000029955</t>
  </si>
  <si>
    <t xml:space="preserve">       1.101-</t>
  </si>
  <si>
    <t>5100803396</t>
  </si>
  <si>
    <t xml:space="preserve">TM/20E#0024414  </t>
  </si>
  <si>
    <t>18.02.2022</t>
  </si>
  <si>
    <t>2000029955</t>
  </si>
  <si>
    <t xml:space="preserve">         793-</t>
  </si>
  <si>
    <t>5100803397</t>
  </si>
  <si>
    <t xml:space="preserve">TM/20E#0016101  </t>
  </si>
  <si>
    <t>18.02.2022</t>
  </si>
  <si>
    <t>2000029955</t>
  </si>
  <si>
    <t xml:space="preserve">       3.304-</t>
  </si>
  <si>
    <t>5100803400</t>
  </si>
  <si>
    <t xml:space="preserve">TM/20E#0003063  </t>
  </si>
  <si>
    <t>18.02.2022</t>
  </si>
  <si>
    <t>2000029955</t>
  </si>
  <si>
    <t xml:space="preserve">      13.535-</t>
  </si>
  <si>
    <t>5100803405</t>
  </si>
  <si>
    <t xml:space="preserve">TM/20E#0024415  </t>
  </si>
  <si>
    <t>18.02.2022</t>
  </si>
  <si>
    <t>2000029955</t>
  </si>
  <si>
    <t xml:space="preserve">       1.101-</t>
  </si>
  <si>
    <t>5100803407</t>
  </si>
  <si>
    <t xml:space="preserve">TM/20E#0002891  </t>
  </si>
  <si>
    <t>18.02.2022</t>
  </si>
  <si>
    <t>2000029955</t>
  </si>
  <si>
    <t xml:space="preserve">      13.766-</t>
  </si>
  <si>
    <t>Chiết khấu</t>
  </si>
  <si>
    <t>Số tiền</t>
  </si>
  <si>
    <t/>
  </si>
  <si>
    <t/>
  </si>
  <si>
    <r>
      <rPr>
        <sz val="7"/>
        <rFont val="Arial"/>
        <family val="2"/>
      </rPr>
      <t>Trang</t>
    </r>
    <r>
      <rPr>
        <sz val="8"/>
        <rFont val="Times New Roman"/>
        <family val="1"/>
      </rPr>
      <t xml:space="preserve"> 14</t>
    </r>
  </si>
  <si>
    <t>Số chứng từ</t>
  </si>
  <si>
    <t>Số hóa đơn</t>
  </si>
  <si>
    <t>Ngày hóa đơn</t>
  </si>
  <si>
    <t>Số đối soát</t>
  </si>
  <si>
    <t>Chiết khấu</t>
  </si>
  <si>
    <t>Số tiền</t>
  </si>
  <si>
    <t>5100803415</t>
  </si>
  <si>
    <t xml:space="preserve">TM/20E#0001424  </t>
  </si>
  <si>
    <t>18.02.2022</t>
  </si>
  <si>
    <t>2000029955</t>
  </si>
  <si>
    <t xml:space="preserve">       1.101-</t>
  </si>
  <si>
    <t>5100803422</t>
  </si>
  <si>
    <t xml:space="preserve">TM/20E#0016099  </t>
  </si>
  <si>
    <t>18.02.2022</t>
  </si>
  <si>
    <t>2000029955</t>
  </si>
  <si>
    <t xml:space="preserve">       3.318-</t>
  </si>
  <si>
    <t>5100803430</t>
  </si>
  <si>
    <t xml:space="preserve">TM/20E#0024413  </t>
  </si>
  <si>
    <t>18.02.2022</t>
  </si>
  <si>
    <t>2000029955</t>
  </si>
  <si>
    <t xml:space="preserve">       2.342-</t>
  </si>
  <si>
    <t>5100803431</t>
  </si>
  <si>
    <t xml:space="preserve">TM/20E#0014002  </t>
  </si>
  <si>
    <t>18.02.2022</t>
  </si>
  <si>
    <t>2000029955</t>
  </si>
  <si>
    <t xml:space="preserve">       4.901-</t>
  </si>
  <si>
    <t>5100803458</t>
  </si>
  <si>
    <t xml:space="preserve">TM/20E#0008228  </t>
  </si>
  <si>
    <t>18.02.2022</t>
  </si>
  <si>
    <t>2000029955</t>
  </si>
  <si>
    <t xml:space="preserve">       1.801-</t>
  </si>
  <si>
    <t>5100803478</t>
  </si>
  <si>
    <t xml:space="preserve">TM/20E#0001660  </t>
  </si>
  <si>
    <t>18.02.2022</t>
  </si>
  <si>
    <t>2000029955</t>
  </si>
  <si>
    <t xml:space="preserve">       2.399-</t>
  </si>
  <si>
    <t>5100803486</t>
  </si>
  <si>
    <t xml:space="preserve">TM/20E#0002432  </t>
  </si>
  <si>
    <t>18.02.2022</t>
  </si>
  <si>
    <t>2000029955</t>
  </si>
  <si>
    <t xml:space="preserve">       3.792-</t>
  </si>
  <si>
    <t>5100803487</t>
  </si>
  <si>
    <t xml:space="preserve">TM/20E#0008229  </t>
  </si>
  <si>
    <t>18.02.2022</t>
  </si>
  <si>
    <t>2000029955</t>
  </si>
  <si>
    <t xml:space="preserve">       1.101-</t>
  </si>
  <si>
    <t>5100803504</t>
  </si>
  <si>
    <t xml:space="preserve">TM/20E#0000832  </t>
  </si>
  <si>
    <t>18.02.2022</t>
  </si>
  <si>
    <t>2000029955</t>
  </si>
  <si>
    <t xml:space="preserve">       4.759-</t>
  </si>
  <si>
    <t>5100803505</t>
  </si>
  <si>
    <t xml:space="preserve">TM/20E#0002890  </t>
  </si>
  <si>
    <t>18.02.2022</t>
  </si>
  <si>
    <t>2000029955</t>
  </si>
  <si>
    <t xml:space="preserve">       2.602-</t>
  </si>
  <si>
    <t>5100803507</t>
  </si>
  <si>
    <t xml:space="preserve">TM/20E#0002036  </t>
  </si>
  <si>
    <t>18.02.2022</t>
  </si>
  <si>
    <t>2000029955</t>
  </si>
  <si>
    <t xml:space="preserve">      22.146-</t>
  </si>
  <si>
    <t>5100803511</t>
  </si>
  <si>
    <t xml:space="preserve">TM/20E#0002037  </t>
  </si>
  <si>
    <t>18.02.2022</t>
  </si>
  <si>
    <t>2000029955</t>
  </si>
  <si>
    <t xml:space="preserve">      17.399-</t>
  </si>
  <si>
    <t>5100803516</t>
  </si>
  <si>
    <t xml:space="preserve">TM/20E#0001478  </t>
  </si>
  <si>
    <t>18.02.2022</t>
  </si>
  <si>
    <t>2000029955</t>
  </si>
  <si>
    <t xml:space="preserve">       3.065-</t>
  </si>
  <si>
    <t>5100803518</t>
  </si>
  <si>
    <t xml:space="preserve">TM/20E#0006841  </t>
  </si>
  <si>
    <t>18.02.2022</t>
  </si>
  <si>
    <t>2000029955</t>
  </si>
  <si>
    <t xml:space="preserve">       2.399-</t>
  </si>
  <si>
    <t>5100803528</t>
  </si>
  <si>
    <t xml:space="preserve">TM/20E#0024417  </t>
  </si>
  <si>
    <t>18.02.2022</t>
  </si>
  <si>
    <t>2000029955</t>
  </si>
  <si>
    <t xml:space="preserve">       1.101-</t>
  </si>
  <si>
    <t>5100803552</t>
  </si>
  <si>
    <t xml:space="preserve">TM/20E#0024416  </t>
  </si>
  <si>
    <t>18.02.2022</t>
  </si>
  <si>
    <t>2000029955</t>
  </si>
  <si>
    <t xml:space="preserve">       1.101-</t>
  </si>
  <si>
    <t>5100803553</t>
  </si>
  <si>
    <t xml:space="preserve">TM/20E#0006840  </t>
  </si>
  <si>
    <t>18.02.2022</t>
  </si>
  <si>
    <t>2000029955</t>
  </si>
  <si>
    <t xml:space="preserve">       1.598-</t>
  </si>
  <si>
    <t>5100803588</t>
  </si>
  <si>
    <t xml:space="preserve">TM/20E#0001195  </t>
  </si>
  <si>
    <t>18.02.2022</t>
  </si>
  <si>
    <t>2000029955</t>
  </si>
  <si>
    <t xml:space="preserve">       2.185-</t>
  </si>
  <si>
    <t>5100803590</t>
  </si>
  <si>
    <t xml:space="preserve">TM/20E#0003911  </t>
  </si>
  <si>
    <t>18.02.2022</t>
  </si>
  <si>
    <t>2000029955</t>
  </si>
  <si>
    <t xml:space="preserve">       6.609-</t>
  </si>
  <si>
    <t>5100803602</t>
  </si>
  <si>
    <t xml:space="preserve">TM/20E#0024420  </t>
  </si>
  <si>
    <t>18.02.2022</t>
  </si>
  <si>
    <t>2000029955</t>
  </si>
  <si>
    <t xml:space="preserve">       5.997-</t>
  </si>
  <si>
    <t>5100803632</t>
  </si>
  <si>
    <t xml:space="preserve">TM/20E#0003912  </t>
  </si>
  <si>
    <t>18.02.2022</t>
  </si>
  <si>
    <t>2000029955</t>
  </si>
  <si>
    <t xml:space="preserve">       3.920-</t>
  </si>
  <si>
    <t>Chiết khấu</t>
  </si>
  <si>
    <t>Số tiền</t>
  </si>
  <si>
    <t/>
  </si>
  <si>
    <t/>
  </si>
  <si>
    <r>
      <rPr>
        <sz val="7"/>
        <rFont val="Arial"/>
        <family val="2"/>
      </rPr>
      <t>Trang</t>
    </r>
    <r>
      <rPr>
        <sz val="8"/>
        <rFont val="Times New Roman"/>
        <family val="1"/>
      </rPr>
      <t xml:space="preserve"> 15</t>
    </r>
  </si>
  <si>
    <t>Số chứng từ</t>
  </si>
  <si>
    <t>Số hóa đơn</t>
  </si>
  <si>
    <t>Ngày hóa đơn</t>
  </si>
  <si>
    <t>Số đối soát</t>
  </si>
  <si>
    <t>Chiết khấu</t>
  </si>
  <si>
    <t>Số tiền</t>
  </si>
  <si>
    <t>5100803635</t>
  </si>
  <si>
    <t xml:space="preserve">TM/20E#0003065  </t>
  </si>
  <si>
    <t>18.02.2022</t>
  </si>
  <si>
    <t>2000029955</t>
  </si>
  <si>
    <t xml:space="preserve">       4.406-</t>
  </si>
  <si>
    <t>5100803648</t>
  </si>
  <si>
    <t xml:space="preserve">TM/20E#0004235  </t>
  </si>
  <si>
    <t>18.02.2022</t>
  </si>
  <si>
    <t>2000029955</t>
  </si>
  <si>
    <t xml:space="preserve">       2.399-</t>
  </si>
  <si>
    <t>5100803649</t>
  </si>
  <si>
    <t xml:space="preserve">TM/20E#0006844  </t>
  </si>
  <si>
    <t>18.02.2022</t>
  </si>
  <si>
    <t>2000029955</t>
  </si>
  <si>
    <t xml:space="preserve">       5.862-</t>
  </si>
  <si>
    <t>5100803673</t>
  </si>
  <si>
    <t xml:space="preserve">TM/20E#0002198  </t>
  </si>
  <si>
    <t>18.02.2022</t>
  </si>
  <si>
    <t>2000029955</t>
  </si>
  <si>
    <t xml:space="preserve">       6.676-</t>
  </si>
  <si>
    <t>5100803696</t>
  </si>
  <si>
    <t xml:space="preserve">TM/20E#0006846  </t>
  </si>
  <si>
    <t>18.02.2022</t>
  </si>
  <si>
    <t>2000029955</t>
  </si>
  <si>
    <t xml:space="preserve">       5.600-</t>
  </si>
  <si>
    <t>5100803704</t>
  </si>
  <si>
    <t xml:space="preserve">TM/20E#0008235  </t>
  </si>
  <si>
    <t>18.02.2022</t>
  </si>
  <si>
    <t>2000029955</t>
  </si>
  <si>
    <t xml:space="preserve">       4.798-</t>
  </si>
  <si>
    <t>5100803706</t>
  </si>
  <si>
    <t xml:space="preserve">TM/20E#0024422  </t>
  </si>
  <si>
    <t>18.02.2022</t>
  </si>
  <si>
    <t>2000029955</t>
  </si>
  <si>
    <t xml:space="preserve">       1.101-</t>
  </si>
  <si>
    <t>5100803740</t>
  </si>
  <si>
    <t xml:space="preserve">TM/20E#0004238  </t>
  </si>
  <si>
    <t>18.02.2022</t>
  </si>
  <si>
    <t>2000029955</t>
  </si>
  <si>
    <t xml:space="preserve">       4.237-</t>
  </si>
  <si>
    <t>5100803759</t>
  </si>
  <si>
    <t xml:space="preserve">TM/20E#0003358  </t>
  </si>
  <si>
    <t>18.02.2022</t>
  </si>
  <si>
    <t>2000029955</t>
  </si>
  <si>
    <t xml:space="preserve">       1.533-</t>
  </si>
  <si>
    <t>5100803824</t>
  </si>
  <si>
    <t xml:space="preserve">TM/20E#0000680  </t>
  </si>
  <si>
    <t>18.02.2022</t>
  </si>
  <si>
    <t>2000029955</t>
  </si>
  <si>
    <t xml:space="preserve">      27.305-</t>
  </si>
  <si>
    <t>5100803825</t>
  </si>
  <si>
    <t xml:space="preserve">TM/20E#0008237  </t>
  </si>
  <si>
    <t>18.02.2022</t>
  </si>
  <si>
    <t>2000029955</t>
  </si>
  <si>
    <t xml:space="preserve">       1.992-</t>
  </si>
  <si>
    <t>5100803840</t>
  </si>
  <si>
    <t xml:space="preserve">TM/20E#0014008  </t>
  </si>
  <si>
    <t>18.02.2022</t>
  </si>
  <si>
    <t>2000029955</t>
  </si>
  <si>
    <t xml:space="preserve">       3.002-</t>
  </si>
  <si>
    <t>5100803848</t>
  </si>
  <si>
    <t xml:space="preserve">TM/20E#0008238  </t>
  </si>
  <si>
    <t>18.02.2022</t>
  </si>
  <si>
    <t>2000029955</t>
  </si>
  <si>
    <t xml:space="preserve">       4.566-</t>
  </si>
  <si>
    <t>5100803852</t>
  </si>
  <si>
    <t xml:space="preserve">TM/20E#0000959  </t>
  </si>
  <si>
    <t>18.02.2022</t>
  </si>
  <si>
    <t>2000029955</t>
  </si>
  <si>
    <t xml:space="preserve">       1.604-</t>
  </si>
  <si>
    <t>5100803853</t>
  </si>
  <si>
    <t xml:space="preserve">TM/20E#0008239  </t>
  </si>
  <si>
    <t>18.02.2022</t>
  </si>
  <si>
    <t>2000029955</t>
  </si>
  <si>
    <t xml:space="preserve">       6.264-</t>
  </si>
  <si>
    <t>5100803874</t>
  </si>
  <si>
    <t xml:space="preserve">TM/20E#0001313  </t>
  </si>
  <si>
    <t>18.02.2022</t>
  </si>
  <si>
    <t>2000029955</t>
  </si>
  <si>
    <t xml:space="preserve">       5.789-</t>
  </si>
  <si>
    <t>5100803921</t>
  </si>
  <si>
    <t xml:space="preserve">TM/20E#0003945  </t>
  </si>
  <si>
    <t>18.02.2022</t>
  </si>
  <si>
    <t>2000029955</t>
  </si>
  <si>
    <t xml:space="preserve">       2.573-</t>
  </si>
  <si>
    <t>5100803931</t>
  </si>
  <si>
    <t xml:space="preserve">TM/20E#0000998  </t>
  </si>
  <si>
    <t>18.02.2022</t>
  </si>
  <si>
    <t>2000029955</t>
  </si>
  <si>
    <t xml:space="preserve">      18.954-</t>
  </si>
  <si>
    <t>5100803938</t>
  </si>
  <si>
    <t xml:space="preserve">TM/20E#0002038  </t>
  </si>
  <si>
    <t>18.02.2022</t>
  </si>
  <si>
    <t>2000029955</t>
  </si>
  <si>
    <t xml:space="preserve">       1.283-</t>
  </si>
  <si>
    <t>5100803940</t>
  </si>
  <si>
    <t xml:space="preserve">TM/20E#0004838  </t>
  </si>
  <si>
    <t>18.02.2022</t>
  </si>
  <si>
    <t>2000029955</t>
  </si>
  <si>
    <t xml:space="preserve">       1.199-</t>
  </si>
  <si>
    <t>5100803945</t>
  </si>
  <si>
    <t xml:space="preserve">TM/20E#0024433  </t>
  </si>
  <si>
    <t>18.02.2022</t>
  </si>
  <si>
    <t>2000029955</t>
  </si>
  <si>
    <t xml:space="preserve">       1.895-</t>
  </si>
  <si>
    <t>Chiết khấu</t>
  </si>
  <si>
    <t>Số tiền</t>
  </si>
  <si>
    <t/>
  </si>
  <si>
    <t/>
  </si>
  <si>
    <r>
      <rPr>
        <sz val="7"/>
        <rFont val="Arial"/>
        <family val="2"/>
      </rPr>
      <t>Trang</t>
    </r>
    <r>
      <rPr>
        <sz val="8"/>
        <rFont val="Times New Roman"/>
        <family val="1"/>
      </rPr>
      <t xml:space="preserve"> 16</t>
    </r>
  </si>
  <si>
    <t>Số chứng từ</t>
  </si>
  <si>
    <t>Số hóa đơn</t>
  </si>
  <si>
    <t>Ngày hóa đơn</t>
  </si>
  <si>
    <t>Số đối soát</t>
  </si>
  <si>
    <t>Chiết khấu</t>
  </si>
  <si>
    <t>Số tiền</t>
  </si>
  <si>
    <t>5100803947</t>
  </si>
  <si>
    <t xml:space="preserve">TM/20E#0001241  </t>
  </si>
  <si>
    <t>18.02.2022</t>
  </si>
  <si>
    <t>2000029955</t>
  </si>
  <si>
    <t xml:space="preserve">      13.768-</t>
  </si>
  <si>
    <t>5100803954</t>
  </si>
  <si>
    <t xml:space="preserve">TM/20E#0024432  </t>
  </si>
  <si>
    <t>18.02.2022</t>
  </si>
  <si>
    <t>2000029955</t>
  </si>
  <si>
    <t xml:space="preserve">       1.101-</t>
  </si>
  <si>
    <t>5100803958</t>
  </si>
  <si>
    <t xml:space="preserve">TM/20E#0002582  </t>
  </si>
  <si>
    <t>18.02.2022</t>
  </si>
  <si>
    <t>2000029955</t>
  </si>
  <si>
    <t xml:space="preserve">       1.199-</t>
  </si>
  <si>
    <t>5100803978</t>
  </si>
  <si>
    <t xml:space="preserve">TM/20E#0003766  </t>
  </si>
  <si>
    <t>18.02.2022</t>
  </si>
  <si>
    <t>2000029955</t>
  </si>
  <si>
    <t xml:space="preserve">       6.539-</t>
  </si>
  <si>
    <t>5100803981</t>
  </si>
  <si>
    <t xml:space="preserve">TM/20E#0004243  </t>
  </si>
  <si>
    <t>18.02.2022</t>
  </si>
  <si>
    <t>2000029955</t>
  </si>
  <si>
    <t xml:space="preserve">      12.259-</t>
  </si>
  <si>
    <t>5100803992</t>
  </si>
  <si>
    <t xml:space="preserve">TM/20E#0024437  </t>
  </si>
  <si>
    <t>18.02.2022</t>
  </si>
  <si>
    <t>2000029955</t>
  </si>
  <si>
    <t xml:space="preserve">       1.101-</t>
  </si>
  <si>
    <t>5100803997</t>
  </si>
  <si>
    <t xml:space="preserve">TM/20E#0003947  </t>
  </si>
  <si>
    <t>18.02.2022</t>
  </si>
  <si>
    <t>2000029955</t>
  </si>
  <si>
    <t xml:space="preserve">       1.199-</t>
  </si>
  <si>
    <t>5100804004</t>
  </si>
  <si>
    <t xml:space="preserve">TM/20E#0003914  </t>
  </si>
  <si>
    <t>18.02.2022</t>
  </si>
  <si>
    <t>2000029955</t>
  </si>
  <si>
    <t xml:space="preserve">       6.609-</t>
  </si>
  <si>
    <t>5100804008</t>
  </si>
  <si>
    <t xml:space="preserve">TM/20E#0008242  </t>
  </si>
  <si>
    <t>18.02.2022</t>
  </si>
  <si>
    <t>2000029955</t>
  </si>
  <si>
    <t xml:space="preserve">       3.499-</t>
  </si>
  <si>
    <t>5100804010</t>
  </si>
  <si>
    <t xml:space="preserve">TM/20E#0004244  </t>
  </si>
  <si>
    <t>18.02.2022</t>
  </si>
  <si>
    <t>2000029955</t>
  </si>
  <si>
    <t xml:space="preserve">      20.322-</t>
  </si>
  <si>
    <t>5100804019</t>
  </si>
  <si>
    <t xml:space="preserve">TM/20E#0000957  </t>
  </si>
  <si>
    <t>18.02.2022</t>
  </si>
  <si>
    <t>2000029955</t>
  </si>
  <si>
    <t xml:space="preserve">       1.199-</t>
  </si>
  <si>
    <t>5100804032</t>
  </si>
  <si>
    <t xml:space="preserve">TM/20E#0014015  </t>
  </si>
  <si>
    <t>18.02.2022</t>
  </si>
  <si>
    <t>2000029955</t>
  </si>
  <si>
    <t xml:space="preserve">       1.626-</t>
  </si>
  <si>
    <t>5100804038</t>
  </si>
  <si>
    <t xml:space="preserve">TM/20E#0005063  </t>
  </si>
  <si>
    <t>18.02.2022</t>
  </si>
  <si>
    <t>2000029955</t>
  </si>
  <si>
    <t xml:space="preserve">       3.002-</t>
  </si>
  <si>
    <t>5100804053</t>
  </si>
  <si>
    <t xml:space="preserve">TM/20E#0014016  </t>
  </si>
  <si>
    <t>18.02.2022</t>
  </si>
  <si>
    <t>2000029955</t>
  </si>
  <si>
    <t xml:space="preserve">       3.920-</t>
  </si>
  <si>
    <t>5100804055</t>
  </si>
  <si>
    <t xml:space="preserve">TM/20E#0002583  </t>
  </si>
  <si>
    <t>18.02.2022</t>
  </si>
  <si>
    <t>2000029955</t>
  </si>
  <si>
    <t xml:space="preserve">       1.084-</t>
  </si>
  <si>
    <t>5100804071</t>
  </si>
  <si>
    <t xml:space="preserve">TM/20E#0001661  </t>
  </si>
  <si>
    <t>18.02.2022</t>
  </si>
  <si>
    <t>2000029955</t>
  </si>
  <si>
    <t xml:space="preserve">       5.466-</t>
  </si>
  <si>
    <t>5100804075</t>
  </si>
  <si>
    <t xml:space="preserve">TM/20E#0002008  </t>
  </si>
  <si>
    <t>18.02.2022</t>
  </si>
  <si>
    <t>2000029955</t>
  </si>
  <si>
    <t xml:space="preserve">       5.397-</t>
  </si>
  <si>
    <t>5100804076</t>
  </si>
  <si>
    <t xml:space="preserve">TM/20E#0003069  </t>
  </si>
  <si>
    <t>18.02.2022</t>
  </si>
  <si>
    <t>2000029955</t>
  </si>
  <si>
    <t xml:space="preserve">      23.418-</t>
  </si>
  <si>
    <t>5100804077</t>
  </si>
  <si>
    <t xml:space="preserve">TM/20E#0003916  </t>
  </si>
  <si>
    <t>18.02.2022</t>
  </si>
  <si>
    <t>2000029955</t>
  </si>
  <si>
    <t xml:space="preserve">       2.118-</t>
  </si>
  <si>
    <t>5100804078</t>
  </si>
  <si>
    <t xml:space="preserve">TM/20E#0001662  </t>
  </si>
  <si>
    <t>18.02.2022</t>
  </si>
  <si>
    <t>2000029955</t>
  </si>
  <si>
    <t xml:space="preserve">       2.786-</t>
  </si>
  <si>
    <t>5100804098</t>
  </si>
  <si>
    <t xml:space="preserve">TM/20E#0003071  </t>
  </si>
  <si>
    <t>18.02.2022</t>
  </si>
  <si>
    <t>2000029955</t>
  </si>
  <si>
    <t xml:space="preserve">       1.533-</t>
  </si>
  <si>
    <t>Chiết khấu</t>
  </si>
  <si>
    <t>Số tiền</t>
  </si>
  <si>
    <t/>
  </si>
  <si>
    <t/>
  </si>
  <si>
    <r>
      <rPr>
        <sz val="7"/>
        <rFont val="Arial"/>
        <family val="2"/>
      </rPr>
      <t>Trang</t>
    </r>
    <r>
      <rPr>
        <sz val="8"/>
        <rFont val="Times New Roman"/>
        <family val="1"/>
      </rPr>
      <t xml:space="preserve"> 17</t>
    </r>
  </si>
  <si>
    <t>Số chứng từ</t>
  </si>
  <si>
    <t>Số hóa đơn</t>
  </si>
  <si>
    <t>Ngày hóa đơn</t>
  </si>
  <si>
    <t>Số đối soát</t>
  </si>
  <si>
    <t>Chiết khấu</t>
  </si>
  <si>
    <t>Số tiền</t>
  </si>
  <si>
    <t>5100804115</t>
  </si>
  <si>
    <t xml:space="preserve">TM/20E#0024446  </t>
  </si>
  <si>
    <t>18.02.2022</t>
  </si>
  <si>
    <t>2000029955</t>
  </si>
  <si>
    <t xml:space="preserve">       2.399-</t>
  </si>
  <si>
    <t>5100804129</t>
  </si>
  <si>
    <t xml:space="preserve">TM/20E#0016116  </t>
  </si>
  <si>
    <t>18.02.2022</t>
  </si>
  <si>
    <t>2000029955</t>
  </si>
  <si>
    <t xml:space="preserve">       4.025-</t>
  </si>
  <si>
    <t>5100804130</t>
  </si>
  <si>
    <t xml:space="preserve">TM/20E#0004245  </t>
  </si>
  <si>
    <t>18.02.2022</t>
  </si>
  <si>
    <t>2000029955</t>
  </si>
  <si>
    <t xml:space="preserve">       1.290-</t>
  </si>
  <si>
    <t>5100804137</t>
  </si>
  <si>
    <t xml:space="preserve">TM/20E#0014017  </t>
  </si>
  <si>
    <t>18.02.2022</t>
  </si>
  <si>
    <t>2000029955</t>
  </si>
  <si>
    <t xml:space="preserve">       3.903-</t>
  </si>
  <si>
    <t>5100804158</t>
  </si>
  <si>
    <t xml:space="preserve">TM/20E#0003917  </t>
  </si>
  <si>
    <t>18.02.2022</t>
  </si>
  <si>
    <t>2000029955</t>
  </si>
  <si>
    <t xml:space="preserve">       1.199-</t>
  </si>
  <si>
    <t>5100804162</t>
  </si>
  <si>
    <t xml:space="preserve">TM/20E#0008246  </t>
  </si>
  <si>
    <t>18.02.2022</t>
  </si>
  <si>
    <t>2000029955</t>
  </si>
  <si>
    <t xml:space="preserve">       1.199-</t>
  </si>
  <si>
    <t>5100804176</t>
  </si>
  <si>
    <t xml:space="preserve">TM/20E#0002657  </t>
  </si>
  <si>
    <t>18.02.2022</t>
  </si>
  <si>
    <t>2000029955</t>
  </si>
  <si>
    <t xml:space="preserve">         980-</t>
  </si>
  <si>
    <t>5100804181</t>
  </si>
  <si>
    <t xml:space="preserve">TM/20E#0016120  </t>
  </si>
  <si>
    <t>18.02.2022</t>
  </si>
  <si>
    <t>2000029955</t>
  </si>
  <si>
    <t xml:space="preserve">       1.199-</t>
  </si>
  <si>
    <t>5100804182</t>
  </si>
  <si>
    <t xml:space="preserve">TM/20E#0004004  </t>
  </si>
  <si>
    <t>18.02.2022</t>
  </si>
  <si>
    <t>2000029955</t>
  </si>
  <si>
    <t xml:space="preserve">       6.438-</t>
  </si>
  <si>
    <t>5100804183</t>
  </si>
  <si>
    <t xml:space="preserve">TM/20E#0001663  </t>
  </si>
  <si>
    <t>18.02.2022</t>
  </si>
  <si>
    <t>2000029955</t>
  </si>
  <si>
    <t xml:space="preserve">       2.299-</t>
  </si>
  <si>
    <t>5100804184</t>
  </si>
  <si>
    <t xml:space="preserve">TM/20E#0002436  </t>
  </si>
  <si>
    <t>18.02.2022</t>
  </si>
  <si>
    <t>2000029955</t>
  </si>
  <si>
    <t xml:space="preserve">       1.801-</t>
  </si>
  <si>
    <t>5100804192</t>
  </si>
  <si>
    <t xml:space="preserve">TM/20E#0001000  </t>
  </si>
  <si>
    <t>18.02.2022</t>
  </si>
  <si>
    <t>2000029955</t>
  </si>
  <si>
    <t xml:space="preserve">       1.084-</t>
  </si>
  <si>
    <t>5100804204</t>
  </si>
  <si>
    <t xml:space="preserve">TM/20E#0001102  </t>
  </si>
  <si>
    <t>18.02.2022</t>
  </si>
  <si>
    <t>2000029955</t>
  </si>
  <si>
    <t xml:space="preserve">       5.731-</t>
  </si>
  <si>
    <t>5100804211</t>
  </si>
  <si>
    <t xml:space="preserve">TM/20E#0003918  </t>
  </si>
  <si>
    <t>18.02.2022</t>
  </si>
  <si>
    <t>2000029955</t>
  </si>
  <si>
    <t xml:space="preserve">       4.623-</t>
  </si>
  <si>
    <t>5100804212</t>
  </si>
  <si>
    <t xml:space="preserve">TM/20E#0014022  </t>
  </si>
  <si>
    <t>18.02.2022</t>
  </si>
  <si>
    <t>2000029955</t>
  </si>
  <si>
    <t xml:space="preserve">       2.744-</t>
  </si>
  <si>
    <t>5100804213</t>
  </si>
  <si>
    <t xml:space="preserve">TM/20E#0000681  </t>
  </si>
  <si>
    <t>18.02.2022</t>
  </si>
  <si>
    <t>2000029955</t>
  </si>
  <si>
    <t xml:space="preserve">       9.492-</t>
  </si>
  <si>
    <t>5100804244</t>
  </si>
  <si>
    <t xml:space="preserve">TM/20E#0016124  </t>
  </si>
  <si>
    <t>18.02.2022</t>
  </si>
  <si>
    <t>2000029955</t>
  </si>
  <si>
    <t xml:space="preserve">       7.710-</t>
  </si>
  <si>
    <t>5100804271</t>
  </si>
  <si>
    <t xml:space="preserve">TM/20E#0003072  </t>
  </si>
  <si>
    <t>18.02.2022</t>
  </si>
  <si>
    <t>2000029955</t>
  </si>
  <si>
    <t xml:space="preserve">       1.138-</t>
  </si>
  <si>
    <t>5100804328</t>
  </si>
  <si>
    <t xml:space="preserve">TM/20E#0016128  </t>
  </si>
  <si>
    <t>18.02.2022</t>
  </si>
  <si>
    <t>2000029955</t>
  </si>
  <si>
    <t xml:space="preserve">       2.277-</t>
  </si>
  <si>
    <t>5100804353</t>
  </si>
  <si>
    <t xml:space="preserve">TM/20E#0016130  </t>
  </si>
  <si>
    <t>18.02.2022</t>
  </si>
  <si>
    <t>2000029955</t>
  </si>
  <si>
    <t xml:space="preserve">       3.277-</t>
  </si>
  <si>
    <t>5100804410</t>
  </si>
  <si>
    <t xml:space="preserve">TM/20E#0002041  </t>
  </si>
  <si>
    <t>18.02.2022</t>
  </si>
  <si>
    <t>2000029955</t>
  </si>
  <si>
    <t xml:space="preserve">       5.613-</t>
  </si>
  <si>
    <t>Chiết khấu</t>
  </si>
  <si>
    <t>Số tiền</t>
  </si>
  <si>
    <t/>
  </si>
  <si>
    <t/>
  </si>
  <si>
    <r>
      <rPr>
        <sz val="7"/>
        <rFont val="Arial"/>
        <family val="2"/>
      </rPr>
      <t>Trang</t>
    </r>
    <r>
      <rPr>
        <sz val="8"/>
        <rFont val="Times New Roman"/>
        <family val="1"/>
      </rPr>
      <t xml:space="preserve"> 18</t>
    </r>
  </si>
  <si>
    <t>Số chứng từ</t>
  </si>
  <si>
    <t>Số hóa đơn</t>
  </si>
  <si>
    <t>Ngày hóa đơn</t>
  </si>
  <si>
    <t>Số đối soát</t>
  </si>
  <si>
    <t>Chiết khấu</t>
  </si>
  <si>
    <t>Số tiền</t>
  </si>
  <si>
    <t>5100804413</t>
  </si>
  <si>
    <t xml:space="preserve">TM/20E#0003364  </t>
  </si>
  <si>
    <t>18.02.2022</t>
  </si>
  <si>
    <t>2000029955</t>
  </si>
  <si>
    <t xml:space="preserve">       4.861-</t>
  </si>
  <si>
    <t>5100804417</t>
  </si>
  <si>
    <t xml:space="preserve">TM/20E#0006861  </t>
  </si>
  <si>
    <t>18.02.2022</t>
  </si>
  <si>
    <t>2000029955</t>
  </si>
  <si>
    <t xml:space="preserve">       9.913-</t>
  </si>
  <si>
    <t>5100804446</t>
  </si>
  <si>
    <t xml:space="preserve">TM/20E#0024459  </t>
  </si>
  <si>
    <t>18.02.2022</t>
  </si>
  <si>
    <t>2000029955</t>
  </si>
  <si>
    <t xml:space="preserve">         542-</t>
  </si>
  <si>
    <t>5100804457</t>
  </si>
  <si>
    <t xml:space="preserve">TM/20E#0004249  </t>
  </si>
  <si>
    <t>18.02.2022</t>
  </si>
  <si>
    <t>2000029955</t>
  </si>
  <si>
    <t xml:space="preserve">       2.482-</t>
  </si>
  <si>
    <t>5100804513</t>
  </si>
  <si>
    <t xml:space="preserve">TM/20E#0003366  </t>
  </si>
  <si>
    <t>18.02.2022</t>
  </si>
  <si>
    <t>2000029955</t>
  </si>
  <si>
    <t xml:space="preserve">      10.641-</t>
  </si>
  <si>
    <t>5100804523</t>
  </si>
  <si>
    <t xml:space="preserve">TM/20E#0006869  </t>
  </si>
  <si>
    <t>18.02.2022</t>
  </si>
  <si>
    <t>2000029955</t>
  </si>
  <si>
    <t xml:space="preserve">       6.679-</t>
  </si>
  <si>
    <t>5100804534</t>
  </si>
  <si>
    <t xml:space="preserve">TM/20E#0001794  </t>
  </si>
  <si>
    <t>18.02.2022</t>
  </si>
  <si>
    <t>2000029955</t>
  </si>
  <si>
    <t xml:space="preserve">       1.581-</t>
  </si>
  <si>
    <t>5100804539</t>
  </si>
  <si>
    <t xml:space="preserve">TM/20E#0016138  </t>
  </si>
  <si>
    <t>18.02.2022</t>
  </si>
  <si>
    <t>2000029955</t>
  </si>
  <si>
    <t xml:space="preserve">       3.149-</t>
  </si>
  <si>
    <t>5100804552</t>
  </si>
  <si>
    <t xml:space="preserve">TM/20E#0002043  </t>
  </si>
  <si>
    <t>18.02.2022</t>
  </si>
  <si>
    <t>2000029955</t>
  </si>
  <si>
    <t xml:space="preserve">       1.435-</t>
  </si>
  <si>
    <t>5100804555</t>
  </si>
  <si>
    <t xml:space="preserve">TM/20E#0024472  </t>
  </si>
  <si>
    <t>18.02.2022</t>
  </si>
  <si>
    <t>2000029955</t>
  </si>
  <si>
    <t xml:space="preserve">       2.031-</t>
  </si>
  <si>
    <t>5100804584</t>
  </si>
  <si>
    <t xml:space="preserve">TM/20E#0000835  </t>
  </si>
  <si>
    <t>18.02.2022</t>
  </si>
  <si>
    <t>2000029955</t>
  </si>
  <si>
    <t xml:space="preserve">         542-</t>
  </si>
  <si>
    <t>5100804608</t>
  </si>
  <si>
    <t xml:space="preserve">TM/20E#0016141  </t>
  </si>
  <si>
    <t>18.02.2022</t>
  </si>
  <si>
    <t>2000029955</t>
  </si>
  <si>
    <t xml:space="preserve">      18.073-</t>
  </si>
  <si>
    <t>5100804626</t>
  </si>
  <si>
    <t xml:space="preserve">TM/20E#0004252  </t>
  </si>
  <si>
    <t>18.02.2022</t>
  </si>
  <si>
    <t>2000029955</t>
  </si>
  <si>
    <t xml:space="preserve">       5.221-</t>
  </si>
  <si>
    <t>5100804658</t>
  </si>
  <si>
    <t xml:space="preserve">TM/20E#0000683  </t>
  </si>
  <si>
    <t>18.02.2022</t>
  </si>
  <si>
    <t>2000029955</t>
  </si>
  <si>
    <t xml:space="preserve">       8.786-</t>
  </si>
  <si>
    <t>5100804663</t>
  </si>
  <si>
    <t xml:space="preserve">TM/20E#0006867  </t>
  </si>
  <si>
    <t>18.02.2022</t>
  </si>
  <si>
    <t>2000029955</t>
  </si>
  <si>
    <t xml:space="preserve">       3.304-</t>
  </si>
  <si>
    <t>5100804677</t>
  </si>
  <si>
    <t xml:space="preserve">TM/20E#0014037  </t>
  </si>
  <si>
    <t>18.02.2022</t>
  </si>
  <si>
    <t>2000029955</t>
  </si>
  <si>
    <t xml:space="preserve">       5.781-</t>
  </si>
  <si>
    <t>5100804687</t>
  </si>
  <si>
    <t xml:space="preserve">TM/20E#0002374  </t>
  </si>
  <si>
    <t>18.02.2022</t>
  </si>
  <si>
    <t>2000029955</t>
  </si>
  <si>
    <t xml:space="preserve">       7.591-</t>
  </si>
  <si>
    <t>5100804720</t>
  </si>
  <si>
    <t xml:space="preserve">TM/20E#0005069  </t>
  </si>
  <si>
    <t>18.02.2022</t>
  </si>
  <si>
    <t>2000029955</t>
  </si>
  <si>
    <t xml:space="preserve">       1.101-</t>
  </si>
  <si>
    <t>5100804776</t>
  </si>
  <si>
    <t xml:space="preserve">TM/20E#0008268  </t>
  </si>
  <si>
    <t>18.02.2022</t>
  </si>
  <si>
    <t>2000029955</t>
  </si>
  <si>
    <t xml:space="preserve">         542-</t>
  </si>
  <si>
    <t>5100804786</t>
  </si>
  <si>
    <t xml:space="preserve">TM/20E#0001198  </t>
  </si>
  <si>
    <t>18.02.2022</t>
  </si>
  <si>
    <t>2000029955</t>
  </si>
  <si>
    <t xml:space="preserve">         542-</t>
  </si>
  <si>
    <t>5100804787</t>
  </si>
  <si>
    <t xml:space="preserve">TM/20E#0014038  </t>
  </si>
  <si>
    <t>18.02.2022</t>
  </si>
  <si>
    <t>2000029955</t>
  </si>
  <si>
    <t xml:space="preserve">       9.056-</t>
  </si>
  <si>
    <t>Chiết khấu</t>
  </si>
  <si>
    <t>Số tiền</t>
  </si>
  <si>
    <t/>
  </si>
  <si>
    <t/>
  </si>
  <si>
    <r>
      <rPr>
        <sz val="7"/>
        <rFont val="Arial"/>
        <family val="2"/>
      </rPr>
      <t>Trang</t>
    </r>
    <r>
      <rPr>
        <sz val="8"/>
        <rFont val="Times New Roman"/>
        <family val="1"/>
      </rPr>
      <t xml:space="preserve"> 19</t>
    </r>
  </si>
  <si>
    <t>Số chứng từ</t>
  </si>
  <si>
    <t>Số hóa đơn</t>
  </si>
  <si>
    <t>Ngày hóa đơn</t>
  </si>
  <si>
    <t>Số đối soát</t>
  </si>
  <si>
    <t>Chiết khấu</t>
  </si>
  <si>
    <t>Số tiền</t>
  </si>
  <si>
    <t>5100804788</t>
  </si>
  <si>
    <t xml:space="preserve">TM/20E#0014039  </t>
  </si>
  <si>
    <t>18.02.2022</t>
  </si>
  <si>
    <t>2000029955</t>
  </si>
  <si>
    <t xml:space="preserve">       7.075-</t>
  </si>
  <si>
    <t>5100804833</t>
  </si>
  <si>
    <t xml:space="preserve">TM/20E#0003075  </t>
  </si>
  <si>
    <t>18.02.2022</t>
  </si>
  <si>
    <t>2000029955</t>
  </si>
  <si>
    <t xml:space="preserve">         766-</t>
  </si>
  <si>
    <t>5100804863</t>
  </si>
  <si>
    <t xml:space="preserve">TM/20E#0001933  </t>
  </si>
  <si>
    <t>18.02.2022</t>
  </si>
  <si>
    <t>2000029955</t>
  </si>
  <si>
    <t xml:space="preserve">       3.598-</t>
  </si>
  <si>
    <t>5100804877</t>
  </si>
  <si>
    <t xml:space="preserve">TM/20E#0024498  </t>
  </si>
  <si>
    <t>18.02.2022</t>
  </si>
  <si>
    <t>2000029955</t>
  </si>
  <si>
    <t xml:space="preserve">       1.335-</t>
  </si>
  <si>
    <t>5100804884</t>
  </si>
  <si>
    <t xml:space="preserve">TM/20E#0024474  </t>
  </si>
  <si>
    <t>18.02.2022</t>
  </si>
  <si>
    <t>2000029955</t>
  </si>
  <si>
    <t xml:space="preserve">       2.203-</t>
  </si>
  <si>
    <t>5100804887</t>
  </si>
  <si>
    <t xml:space="preserve">TM/20E#0000917  </t>
  </si>
  <si>
    <t>18.02.2022</t>
  </si>
  <si>
    <t>2000029955</t>
  </si>
  <si>
    <t xml:space="preserve">       2.283-</t>
  </si>
  <si>
    <t>5100804927</t>
  </si>
  <si>
    <t xml:space="preserve">TM/20E#0016157  </t>
  </si>
  <si>
    <t>18.02.2022</t>
  </si>
  <si>
    <t>2000029955</t>
  </si>
  <si>
    <t xml:space="preserve">       1.101-</t>
  </si>
  <si>
    <t>5100804954</t>
  </si>
  <si>
    <t xml:space="preserve">TM/20E#0006874  </t>
  </si>
  <si>
    <t>18.02.2022</t>
  </si>
  <si>
    <t>2000029955</t>
  </si>
  <si>
    <t xml:space="preserve">       2.710-</t>
  </si>
  <si>
    <t>5100804956</t>
  </si>
  <si>
    <t xml:space="preserve">TM/20E#0024477  </t>
  </si>
  <si>
    <t>18.02.2022</t>
  </si>
  <si>
    <t>2000029955</t>
  </si>
  <si>
    <t xml:space="preserve">       1.199-</t>
  </si>
  <si>
    <t>5100804976</t>
  </si>
  <si>
    <t xml:space="preserve">TM/20E#0006876  </t>
  </si>
  <si>
    <t>18.02.2022</t>
  </si>
  <si>
    <t>2000029955</t>
  </si>
  <si>
    <t xml:space="preserve">       1.039-</t>
  </si>
  <si>
    <t>5100805009</t>
  </si>
  <si>
    <t xml:space="preserve">TM/20E#0002011  </t>
  </si>
  <si>
    <t>18.02.2022</t>
  </si>
  <si>
    <t>2000029955</t>
  </si>
  <si>
    <t xml:space="preserve">       3.892-</t>
  </si>
  <si>
    <t>5100805010</t>
  </si>
  <si>
    <t xml:space="preserve">TM/20E#0002012  </t>
  </si>
  <si>
    <t>18.02.2022</t>
  </si>
  <si>
    <t>2000029955</t>
  </si>
  <si>
    <t xml:space="preserve">       2.981-</t>
  </si>
  <si>
    <t>5100805020</t>
  </si>
  <si>
    <t xml:space="preserve">TM/20E#0002013  </t>
  </si>
  <si>
    <t>18.02.2022</t>
  </si>
  <si>
    <t>2000029955</t>
  </si>
  <si>
    <t xml:space="preserve">       5.613-</t>
  </si>
  <si>
    <t>5100805024</t>
  </si>
  <si>
    <t xml:space="preserve">TM/20E#0001934  </t>
  </si>
  <si>
    <t>18.02.2022</t>
  </si>
  <si>
    <t>2000029955</t>
  </si>
  <si>
    <t xml:space="preserve">       3.598-</t>
  </si>
  <si>
    <t>5100805038</t>
  </si>
  <si>
    <t xml:space="preserve">TM/20E#0003959  </t>
  </si>
  <si>
    <t>18.02.2022</t>
  </si>
  <si>
    <t>2000029955</t>
  </si>
  <si>
    <t xml:space="preserve">       3.046-</t>
  </si>
  <si>
    <t>5100805061</t>
  </si>
  <si>
    <t xml:space="preserve">TM/20E#0004256  </t>
  </si>
  <si>
    <t>18.02.2022</t>
  </si>
  <si>
    <t>2000029955</t>
  </si>
  <si>
    <t xml:space="preserve">       2.399-</t>
  </si>
  <si>
    <t>5100805063</t>
  </si>
  <si>
    <t xml:space="preserve">TM/20E#0001936  </t>
  </si>
  <si>
    <t>18.02.2022</t>
  </si>
  <si>
    <t>2000029955</t>
  </si>
  <si>
    <t xml:space="preserve">       3.579-</t>
  </si>
  <si>
    <t>5100805065</t>
  </si>
  <si>
    <t xml:space="preserve">TM/20E#0002900  </t>
  </si>
  <si>
    <t>18.02.2022</t>
  </si>
  <si>
    <t>2000029955</t>
  </si>
  <si>
    <t xml:space="preserve">       9.107-</t>
  </si>
  <si>
    <t>5100805069</t>
  </si>
  <si>
    <t xml:space="preserve">TM/20E#0003369  </t>
  </si>
  <si>
    <t>18.02.2022</t>
  </si>
  <si>
    <t>2000029955</t>
  </si>
  <si>
    <t xml:space="preserve">       4.063-</t>
  </si>
  <si>
    <t>5100805070</t>
  </si>
  <si>
    <t xml:space="preserve">TM/20E#0016164  </t>
  </si>
  <si>
    <t>18.02.2022</t>
  </si>
  <si>
    <t>2000029955</t>
  </si>
  <si>
    <t xml:space="preserve">       5.095-</t>
  </si>
  <si>
    <t>5100805078</t>
  </si>
  <si>
    <t xml:space="preserve">TM/20E#0002014  </t>
  </si>
  <si>
    <t>18.02.2022</t>
  </si>
  <si>
    <t>2000029955</t>
  </si>
  <si>
    <t xml:space="preserve">       2.001-</t>
  </si>
  <si>
    <t>Chiết khấu</t>
  </si>
  <si>
    <t>Số tiền</t>
  </si>
  <si>
    <t/>
  </si>
  <si>
    <t/>
  </si>
  <si>
    <r>
      <rPr>
        <sz val="7"/>
        <rFont val="Arial"/>
        <family val="2"/>
      </rPr>
      <t>Trang</t>
    </r>
    <r>
      <rPr>
        <sz val="8"/>
        <rFont val="Times New Roman"/>
        <family val="1"/>
      </rPr>
      <t xml:space="preserve"> 20</t>
    </r>
  </si>
  <si>
    <t>Số chứng từ</t>
  </si>
  <si>
    <t>Số hóa đơn</t>
  </si>
  <si>
    <t>Ngày hóa đơn</t>
  </si>
  <si>
    <t>Số đối soát</t>
  </si>
  <si>
    <t>Chiết khấu</t>
  </si>
  <si>
    <t>Số tiền</t>
  </si>
  <si>
    <t>5100805102</t>
  </si>
  <si>
    <t xml:space="preserve">TM/20E#0008276  </t>
  </si>
  <si>
    <t>18.02.2022</t>
  </si>
  <si>
    <t>2000029955</t>
  </si>
  <si>
    <t xml:space="preserve">       1.084-</t>
  </si>
  <si>
    <t>5100805104</t>
  </si>
  <si>
    <t xml:space="preserve">TM/20E#0001667  </t>
  </si>
  <si>
    <t>18.02.2022</t>
  </si>
  <si>
    <t>2000029955</t>
  </si>
  <si>
    <t xml:space="preserve">       1.696-</t>
  </si>
  <si>
    <t>5100805121</t>
  </si>
  <si>
    <t xml:space="preserve">TM/20E#0003784  </t>
  </si>
  <si>
    <t>18.02.2022</t>
  </si>
  <si>
    <t>2000029955</t>
  </si>
  <si>
    <t xml:space="preserve">       6.447-</t>
  </si>
  <si>
    <t>5100805154</t>
  </si>
  <si>
    <t xml:space="preserve">TM/20E#0003083  </t>
  </si>
  <si>
    <t>18.02.2022</t>
  </si>
  <si>
    <t>2000029955</t>
  </si>
  <si>
    <t xml:space="preserve">         542-</t>
  </si>
  <si>
    <t>5100805160</t>
  </si>
  <si>
    <t xml:space="preserve">TM/20E#0002376  </t>
  </si>
  <si>
    <t>18.02.2022</t>
  </si>
  <si>
    <t>2000029955</t>
  </si>
  <si>
    <t xml:space="preserve">       2.118-</t>
  </si>
  <si>
    <t>5100805175</t>
  </si>
  <si>
    <t xml:space="preserve">TM/20E#0002901  </t>
  </si>
  <si>
    <t>18.02.2022</t>
  </si>
  <si>
    <t>2000029955</t>
  </si>
  <si>
    <t xml:space="preserve">       8.796-</t>
  </si>
  <si>
    <t>5100805192</t>
  </si>
  <si>
    <t xml:space="preserve">TM/20E#0024488  </t>
  </si>
  <si>
    <t>18.02.2022</t>
  </si>
  <si>
    <t>2000029955</t>
  </si>
  <si>
    <t xml:space="preserve">       4.838-</t>
  </si>
  <si>
    <t>5100805193</t>
  </si>
  <si>
    <t xml:space="preserve">TM/20E#0024489  </t>
  </si>
  <si>
    <t>18.02.2022</t>
  </si>
  <si>
    <t>2000029955</t>
  </si>
  <si>
    <t xml:space="preserve">       1.101-</t>
  </si>
  <si>
    <t>5100805224</t>
  </si>
  <si>
    <t xml:space="preserve">TM/20E#0016168  </t>
  </si>
  <si>
    <t>18.02.2022</t>
  </si>
  <si>
    <t>2000029955</t>
  </si>
  <si>
    <t xml:space="preserve">       3.598-</t>
  </si>
  <si>
    <t>5100805228</t>
  </si>
  <si>
    <t xml:space="preserve">TM/21E#0000088  </t>
  </si>
  <si>
    <t>18.02.2022</t>
  </si>
  <si>
    <t>2000029955</t>
  </si>
  <si>
    <t xml:space="preserve">       2.277-</t>
  </si>
  <si>
    <t>5100805233</t>
  </si>
  <si>
    <t xml:space="preserve">TM/20E#0014050  </t>
  </si>
  <si>
    <t>18.02.2022</t>
  </si>
  <si>
    <t>2000029955</t>
  </si>
  <si>
    <t xml:space="preserve">       5.756-</t>
  </si>
  <si>
    <t>5100805244</t>
  </si>
  <si>
    <t xml:space="preserve">TM/20E#0001201  </t>
  </si>
  <si>
    <t>18.02.2022</t>
  </si>
  <si>
    <t>2000029955</t>
  </si>
  <si>
    <t xml:space="preserve">       1.684-</t>
  </si>
  <si>
    <t>5100805256</t>
  </si>
  <si>
    <t xml:space="preserve">TM/20E#0000962  </t>
  </si>
  <si>
    <t>18.02.2022</t>
  </si>
  <si>
    <t>2000029955</t>
  </si>
  <si>
    <t xml:space="preserve">       1.533-</t>
  </si>
  <si>
    <t>5100805257</t>
  </si>
  <si>
    <t xml:space="preserve">TM/20E#0014051  </t>
  </si>
  <si>
    <t>18.02.2022</t>
  </si>
  <si>
    <t>2000029955</t>
  </si>
  <si>
    <t xml:space="preserve">       1.960-</t>
  </si>
  <si>
    <t>5100805258</t>
  </si>
  <si>
    <t xml:space="preserve">TM/20E#0002016  </t>
  </si>
  <si>
    <t>18.02.2022</t>
  </si>
  <si>
    <t>2000029955</t>
  </si>
  <si>
    <t xml:space="preserve">       4.539-</t>
  </si>
  <si>
    <t>5100805264</t>
  </si>
  <si>
    <t xml:space="preserve">TM/20E#0016169  </t>
  </si>
  <si>
    <t>18.02.2022</t>
  </si>
  <si>
    <t>2000029955</t>
  </si>
  <si>
    <t xml:space="preserve">       1.199-</t>
  </si>
  <si>
    <t>5100805266</t>
  </si>
  <si>
    <t xml:space="preserve">TM/20E#0002377  </t>
  </si>
  <si>
    <t>18.02.2022</t>
  </si>
  <si>
    <t>2000029955</t>
  </si>
  <si>
    <t xml:space="preserve">       5.275-</t>
  </si>
  <si>
    <t>5100805268</t>
  </si>
  <si>
    <t xml:space="preserve">TM/20E#0002661  </t>
  </si>
  <si>
    <t>18.02.2022</t>
  </si>
  <si>
    <t>2000029955</t>
  </si>
  <si>
    <t xml:space="preserve">       1.199-</t>
  </si>
  <si>
    <t>5100805304</t>
  </si>
  <si>
    <t xml:space="preserve">TM/20E#0001670  </t>
  </si>
  <si>
    <t>18.02.2022</t>
  </si>
  <si>
    <t>2000029955</t>
  </si>
  <si>
    <t xml:space="preserve">       2.399-</t>
  </si>
  <si>
    <t>5100805310</t>
  </si>
  <si>
    <t xml:space="preserve">TM/20E#0002666  </t>
  </si>
  <si>
    <t>18.02.2022</t>
  </si>
  <si>
    <t>2000029955</t>
  </si>
  <si>
    <t xml:space="preserve">       6.536-</t>
  </si>
  <si>
    <t>5100805325</t>
  </si>
  <si>
    <t xml:space="preserve">TM/20E#0014052  </t>
  </si>
  <si>
    <t>18.02.2022</t>
  </si>
  <si>
    <t>2000029955</t>
  </si>
  <si>
    <t xml:space="preserve">       3.261-</t>
  </si>
  <si>
    <t>Chiết khấu</t>
  </si>
  <si>
    <t>Số tiền</t>
  </si>
  <si>
    <t/>
  </si>
  <si>
    <t/>
  </si>
  <si>
    <r>
      <rPr>
        <sz val="7"/>
        <rFont val="Arial"/>
        <family val="2"/>
      </rPr>
      <t>Trang</t>
    </r>
    <r>
      <rPr>
        <sz val="8"/>
        <rFont val="Times New Roman"/>
        <family val="1"/>
      </rPr>
      <t xml:space="preserve"> 21</t>
    </r>
  </si>
  <si>
    <t>Số chứng từ</t>
  </si>
  <si>
    <t>Số hóa đơn</t>
  </si>
  <si>
    <t>Ngày hóa đơn</t>
  </si>
  <si>
    <t>Số đối soát</t>
  </si>
  <si>
    <t>Chiết khấu</t>
  </si>
  <si>
    <t>Số tiền</t>
  </si>
  <si>
    <t>5100805348</t>
  </si>
  <si>
    <t xml:space="preserve">TM/20E#0006877  </t>
  </si>
  <si>
    <t>18.02.2022</t>
  </si>
  <si>
    <t>2000029955</t>
  </si>
  <si>
    <t xml:space="preserve">       1.319-</t>
  </si>
  <si>
    <t>5100805351</t>
  </si>
  <si>
    <t xml:space="preserve">TM/20E#0016172  </t>
  </si>
  <si>
    <t>18.02.2022</t>
  </si>
  <si>
    <t>2000029955</t>
  </si>
  <si>
    <t xml:space="preserve">       2.277-</t>
  </si>
  <si>
    <t>5100805354</t>
  </si>
  <si>
    <t xml:space="preserve">TM/20E#0002667  </t>
  </si>
  <si>
    <t>18.02.2022</t>
  </si>
  <si>
    <t>2000029955</t>
  </si>
  <si>
    <t xml:space="preserve">       3.925-</t>
  </si>
  <si>
    <t>5100805476</t>
  </si>
  <si>
    <t xml:space="preserve">TM/20E#0016180  </t>
  </si>
  <si>
    <t>18.02.2022</t>
  </si>
  <si>
    <t>2000029955</t>
  </si>
  <si>
    <t xml:space="preserve">       2.896-</t>
  </si>
  <si>
    <t>5100805479</t>
  </si>
  <si>
    <t xml:space="preserve">TM/20E#0016181  </t>
  </si>
  <si>
    <t>18.02.2022</t>
  </si>
  <si>
    <t>2000029955</t>
  </si>
  <si>
    <t xml:space="preserve">         600-</t>
  </si>
  <si>
    <t>5100805481</t>
  </si>
  <si>
    <t xml:space="preserve">TM/20E#0004259  </t>
  </si>
  <si>
    <t>18.02.2022</t>
  </si>
  <si>
    <t>2000029955</t>
  </si>
  <si>
    <t xml:space="preserve">       5.375-</t>
  </si>
  <si>
    <t>5100805490</t>
  </si>
  <si>
    <t xml:space="preserve">TM/20E#0014054  </t>
  </si>
  <si>
    <t>18.02.2022</t>
  </si>
  <si>
    <t>2000029955</t>
  </si>
  <si>
    <t xml:space="preserve">       2.602-</t>
  </si>
  <si>
    <t>5100805492</t>
  </si>
  <si>
    <t xml:space="preserve">TM/20E#0004260  </t>
  </si>
  <si>
    <t>18.02.2022</t>
  </si>
  <si>
    <t>2000029955</t>
  </si>
  <si>
    <t xml:space="preserve">       7.556-</t>
  </si>
  <si>
    <t>5100805494</t>
  </si>
  <si>
    <t xml:space="preserve">TM/20E#0002668  </t>
  </si>
  <si>
    <t>18.02.2022</t>
  </si>
  <si>
    <t>2000029955</t>
  </si>
  <si>
    <t xml:space="preserve">       1.586-</t>
  </si>
  <si>
    <t>5100805518</t>
  </si>
  <si>
    <t xml:space="preserve">TM/20E#0004027  </t>
  </si>
  <si>
    <t>18.02.2022</t>
  </si>
  <si>
    <t>2000029955</t>
  </si>
  <si>
    <t xml:space="preserve">         542-</t>
  </si>
  <si>
    <t>5100805543</t>
  </si>
  <si>
    <t xml:space="preserve">TM/20E#0014057  </t>
  </si>
  <si>
    <t>18.02.2022</t>
  </si>
  <si>
    <t>2000029955</t>
  </si>
  <si>
    <t xml:space="preserve">       1.084-</t>
  </si>
  <si>
    <t>5100805553</t>
  </si>
  <si>
    <t xml:space="preserve">TM/20E#0002018  </t>
  </si>
  <si>
    <t>18.02.2022</t>
  </si>
  <si>
    <t>2000029955</t>
  </si>
  <si>
    <t xml:space="preserve">      24.283-</t>
  </si>
  <si>
    <t>5100805562</t>
  </si>
  <si>
    <t xml:space="preserve">TM/20E#0002440  </t>
  </si>
  <si>
    <t>18.02.2022</t>
  </si>
  <si>
    <t>2000029955</t>
  </si>
  <si>
    <t xml:space="preserve">       3.598-</t>
  </si>
  <si>
    <t>5100805592</t>
  </si>
  <si>
    <t xml:space="preserve">TM/20E#0016193  </t>
  </si>
  <si>
    <t>18.02.2022</t>
  </si>
  <si>
    <t>2000029955</t>
  </si>
  <si>
    <t xml:space="preserve">         542-</t>
  </si>
  <si>
    <t>5100805615</t>
  </si>
  <si>
    <t xml:space="preserve">TM/20E#0003936  </t>
  </si>
  <si>
    <t>18.02.2022</t>
  </si>
  <si>
    <t>2000029955</t>
  </si>
  <si>
    <t xml:space="preserve">       2.203-</t>
  </si>
  <si>
    <t>5100805642</t>
  </si>
  <si>
    <t xml:space="preserve">TM/20E#0016194  </t>
  </si>
  <si>
    <t>18.02.2022</t>
  </si>
  <si>
    <t>2000029955</t>
  </si>
  <si>
    <t xml:space="preserve">       3.415-</t>
  </si>
  <si>
    <t>5100805651</t>
  </si>
  <si>
    <t xml:space="preserve">TM/20E#0001436  </t>
  </si>
  <si>
    <t>18.02.2022</t>
  </si>
  <si>
    <t>2000029955</t>
  </si>
  <si>
    <t xml:space="preserve">       3.598-</t>
  </si>
  <si>
    <t>5100805671</t>
  </si>
  <si>
    <t xml:space="preserve">TM/20E#0005081  </t>
  </si>
  <si>
    <t>18.02.2022</t>
  </si>
  <si>
    <t>2000029955</t>
  </si>
  <si>
    <t xml:space="preserve">       3.598-</t>
  </si>
  <si>
    <t>5100805674</t>
  </si>
  <si>
    <t xml:space="preserve">TM/20E#0001469  </t>
  </si>
  <si>
    <t>18.02.2022</t>
  </si>
  <si>
    <t>2000029955</t>
  </si>
  <si>
    <t xml:space="preserve">         542-</t>
  </si>
  <si>
    <t>5100805676</t>
  </si>
  <si>
    <t xml:space="preserve">TM/20E#0002669  </t>
  </si>
  <si>
    <t>18.02.2022</t>
  </si>
  <si>
    <t>2000029955</t>
  </si>
  <si>
    <t xml:space="preserve">       1.199-</t>
  </si>
  <si>
    <t>5100805732</t>
  </si>
  <si>
    <t xml:space="preserve">TM/20E#0001321  </t>
  </si>
  <si>
    <t>18.02.2022</t>
  </si>
  <si>
    <t>2000029955</t>
  </si>
  <si>
    <t xml:space="preserve">       6.918-</t>
  </si>
  <si>
    <t>Chiết khấu</t>
  </si>
  <si>
    <t>Số tiền</t>
  </si>
  <si>
    <t/>
  </si>
  <si>
    <t/>
  </si>
  <si>
    <r>
      <rPr>
        <sz val="7"/>
        <rFont val="Arial"/>
        <family val="2"/>
      </rPr>
      <t>Trang</t>
    </r>
    <r>
      <rPr>
        <sz val="8"/>
        <rFont val="Times New Roman"/>
        <family val="1"/>
      </rPr>
      <t xml:space="preserve"> 22</t>
    </r>
  </si>
  <si>
    <t>Số chứng từ</t>
  </si>
  <si>
    <t>Số hóa đơn</t>
  </si>
  <si>
    <t>Ngày hóa đơn</t>
  </si>
  <si>
    <t>Số đối soát</t>
  </si>
  <si>
    <t>Chiết khấu</t>
  </si>
  <si>
    <t>Số tiền</t>
  </si>
  <si>
    <t>5100805767</t>
  </si>
  <si>
    <t xml:space="preserve">TM/20E#0004865  </t>
  </si>
  <si>
    <t>18.02.2022</t>
  </si>
  <si>
    <t>2000029955</t>
  </si>
  <si>
    <t xml:space="preserve">       1.801-</t>
  </si>
  <si>
    <t>5100805787</t>
  </si>
  <si>
    <t xml:space="preserve">TM/20E#0004261  </t>
  </si>
  <si>
    <t>18.02.2022</t>
  </si>
  <si>
    <t>2000029955</t>
  </si>
  <si>
    <t xml:space="preserve">       9.752-</t>
  </si>
  <si>
    <t>5100805788</t>
  </si>
  <si>
    <t xml:space="preserve">TM/20E#0024522  </t>
  </si>
  <si>
    <t>18.02.2022</t>
  </si>
  <si>
    <t>2000029955</t>
  </si>
  <si>
    <t xml:space="preserve">       3.766-</t>
  </si>
  <si>
    <t>5100805789</t>
  </si>
  <si>
    <t xml:space="preserve">TM/20E#0003089  </t>
  </si>
  <si>
    <t>18.02.2022</t>
  </si>
  <si>
    <t>2000029955</t>
  </si>
  <si>
    <t xml:space="preserve">       4.140-</t>
  </si>
  <si>
    <t>5100805790</t>
  </si>
  <si>
    <t xml:space="preserve">TM/20E#0002671  </t>
  </si>
  <si>
    <t>18.02.2022</t>
  </si>
  <si>
    <t>2000029955</t>
  </si>
  <si>
    <t xml:space="preserve">       3.132-</t>
  </si>
  <si>
    <t>5100805821</t>
  </si>
  <si>
    <t xml:space="preserve">TM/20E#0016206  </t>
  </si>
  <si>
    <t>18.02.2022</t>
  </si>
  <si>
    <t>2000029955</t>
  </si>
  <si>
    <t xml:space="preserve">         600-</t>
  </si>
  <si>
    <t>5100805839</t>
  </si>
  <si>
    <t xml:space="preserve">TM/20E#0016207  </t>
  </si>
  <si>
    <t>18.02.2022</t>
  </si>
  <si>
    <t>2000029955</t>
  </si>
  <si>
    <t xml:space="preserve">       2.397-</t>
  </si>
  <si>
    <t>5100805840</t>
  </si>
  <si>
    <t xml:space="preserve">TM/20E#0016203  </t>
  </si>
  <si>
    <t>18.02.2022</t>
  </si>
  <si>
    <t>2000029955</t>
  </si>
  <si>
    <t xml:space="preserve">       4.504-</t>
  </si>
  <si>
    <t>5100805889</t>
  </si>
  <si>
    <t xml:space="preserve">TM/20E#0003373  </t>
  </si>
  <si>
    <t>18.02.2022</t>
  </si>
  <si>
    <t>2000029955</t>
  </si>
  <si>
    <t xml:space="preserve">       3.415-</t>
  </si>
  <si>
    <t>5107355978</t>
  </si>
  <si>
    <t xml:space="preserve">NT/21E#0004779  </t>
  </si>
  <si>
    <t>20.12.2021</t>
  </si>
  <si>
    <t>2000029955</t>
  </si>
  <si>
    <t xml:space="preserve">      14.186 </t>
  </si>
  <si>
    <t xml:space="preserve">   1.418.560 </t>
  </si>
  <si>
    <t>5107355981</t>
  </si>
  <si>
    <t xml:space="preserve">NT/21E#0004782  </t>
  </si>
  <si>
    <t>20.12.2021</t>
  </si>
  <si>
    <t>2000029955</t>
  </si>
  <si>
    <t xml:space="preserve">     779.681 </t>
  </si>
  <si>
    <t xml:space="preserve">  77.968.119 </t>
  </si>
  <si>
    <t>5107355983</t>
  </si>
  <si>
    <t xml:space="preserve">NT/21E#0004816  </t>
  </si>
  <si>
    <t>20.12.2021</t>
  </si>
  <si>
    <t>2000029955</t>
  </si>
  <si>
    <t xml:space="preserve">      10.548 </t>
  </si>
  <si>
    <t xml:space="preserve">   1.054.825 </t>
  </si>
  <si>
    <t>5107358043</t>
  </si>
  <si>
    <t xml:space="preserve">NT/21E#0004857  </t>
  </si>
  <si>
    <t>20.12.2021</t>
  </si>
  <si>
    <t>2000029955</t>
  </si>
  <si>
    <t xml:space="preserve">      10.147 </t>
  </si>
  <si>
    <t xml:space="preserve">   1.014.690 </t>
  </si>
  <si>
    <t>5107358044</t>
  </si>
  <si>
    <t xml:space="preserve">NT/21E#0004865  </t>
  </si>
  <si>
    <t>20.12.2021</t>
  </si>
  <si>
    <t>2000029955</t>
  </si>
  <si>
    <t xml:space="preserve">      26.945 </t>
  </si>
  <si>
    <t xml:space="preserve">   2.694.461 </t>
  </si>
  <si>
    <t>5107358045</t>
  </si>
  <si>
    <t xml:space="preserve">NT/21E#0004866  </t>
  </si>
  <si>
    <t>20.12.2021</t>
  </si>
  <si>
    <t>2000029955</t>
  </si>
  <si>
    <t xml:space="preserve">      26.959 </t>
  </si>
  <si>
    <t xml:space="preserve">   2.695.860 </t>
  </si>
  <si>
    <t>5107358046</t>
  </si>
  <si>
    <t xml:space="preserve">NT/21E#0004867  </t>
  </si>
  <si>
    <t>20.12.2021</t>
  </si>
  <si>
    <t>2000029955</t>
  </si>
  <si>
    <t xml:space="preserve">      35.746 </t>
  </si>
  <si>
    <t xml:space="preserve">   3.574.582 </t>
  </si>
  <si>
    <t>5107358190</t>
  </si>
  <si>
    <t xml:space="preserve">NT/21E#0005064  </t>
  </si>
  <si>
    <t>21.12.2021</t>
  </si>
  <si>
    <t>2000029955</t>
  </si>
  <si>
    <t xml:space="preserve">      55.048 </t>
  </si>
  <si>
    <t xml:space="preserve">   5.504.818 </t>
  </si>
  <si>
    <t>5107358191</t>
  </si>
  <si>
    <t xml:space="preserve">NT/21E#0005065  </t>
  </si>
  <si>
    <t>21.12.2021</t>
  </si>
  <si>
    <t>2000029955</t>
  </si>
  <si>
    <t xml:space="preserve">      58.057 </t>
  </si>
  <si>
    <t xml:space="preserve">   5.805.679 </t>
  </si>
  <si>
    <t>5107358586</t>
  </si>
  <si>
    <t xml:space="preserve">NT/21E#0004824  </t>
  </si>
  <si>
    <t>20.12.2021</t>
  </si>
  <si>
    <t>2000029955</t>
  </si>
  <si>
    <t xml:space="preserve">      16.989 </t>
  </si>
  <si>
    <t xml:space="preserve">   1.698.869 </t>
  </si>
  <si>
    <t>5107358587</t>
  </si>
  <si>
    <t xml:space="preserve">NT/21E#0004838  </t>
  </si>
  <si>
    <t>20.12.2021</t>
  </si>
  <si>
    <t>2000029955</t>
  </si>
  <si>
    <t xml:space="preserve">      17.734 </t>
  </si>
  <si>
    <t xml:space="preserve">   1.773.398 </t>
  </si>
  <si>
    <t>5107358588</t>
  </si>
  <si>
    <t xml:space="preserve">NT/21E#0004839  </t>
  </si>
  <si>
    <t>20.12.2021</t>
  </si>
  <si>
    <t>2000029955</t>
  </si>
  <si>
    <t xml:space="preserve">      14.820 </t>
  </si>
  <si>
    <t xml:space="preserve">   1.482.001 </t>
  </si>
  <si>
    <t>Chiết khấu</t>
  </si>
  <si>
    <t>Số tiền</t>
  </si>
  <si>
    <t/>
  </si>
  <si>
    <t/>
  </si>
  <si>
    <r>
      <rPr>
        <sz val="7"/>
        <rFont val="Arial"/>
        <family val="2"/>
      </rPr>
      <t>Trang</t>
    </r>
    <r>
      <rPr>
        <sz val="8"/>
        <rFont val="Times New Roman"/>
        <family val="1"/>
      </rPr>
      <t xml:space="preserve"> 23</t>
    </r>
  </si>
  <si>
    <t>Số chứng từ</t>
  </si>
  <si>
    <t>Số hóa đơn</t>
  </si>
  <si>
    <t>Ngày hóa đơn</t>
  </si>
  <si>
    <t>Số đối soát</t>
  </si>
  <si>
    <t>Chiết khấu</t>
  </si>
  <si>
    <t>Số tiền</t>
  </si>
  <si>
    <t>5107358590</t>
  </si>
  <si>
    <t xml:space="preserve">NT/21E#0004940  </t>
  </si>
  <si>
    <t>21.12.2021</t>
  </si>
  <si>
    <t>2000029955</t>
  </si>
  <si>
    <t xml:space="preserve">      25.814 </t>
  </si>
  <si>
    <t xml:space="preserve">   2.581.381 </t>
  </si>
  <si>
    <t>5107358591</t>
  </si>
  <si>
    <t xml:space="preserve">NT/21E#0004948  </t>
  </si>
  <si>
    <t>21.12.2021</t>
  </si>
  <si>
    <t>2000029955</t>
  </si>
  <si>
    <t xml:space="preserve">      12.994 </t>
  </si>
  <si>
    <t xml:space="preserve">   1.299.363 </t>
  </si>
  <si>
    <t>5107358859</t>
  </si>
  <si>
    <t xml:space="preserve">NT/21E#0004959  </t>
  </si>
  <si>
    <t>21.12.2021</t>
  </si>
  <si>
    <t>2000029955</t>
  </si>
  <si>
    <t xml:space="preserve">      59.636 </t>
  </si>
  <si>
    <t xml:space="preserve">   5.963.634 </t>
  </si>
  <si>
    <t>5107358860</t>
  </si>
  <si>
    <t xml:space="preserve">NT/21E#0004960  </t>
  </si>
  <si>
    <t>21.12.2021</t>
  </si>
  <si>
    <t>2000029955</t>
  </si>
  <si>
    <t xml:space="preserve">      23.613 </t>
  </si>
  <si>
    <t xml:space="preserve">   2.361.337 </t>
  </si>
  <si>
    <t>5107358861</t>
  </si>
  <si>
    <t xml:space="preserve">NT/21E#0005138  </t>
  </si>
  <si>
    <t>22.12.2021</t>
  </si>
  <si>
    <t>2000029955</t>
  </si>
  <si>
    <t xml:space="preserve">      30.879 </t>
  </si>
  <si>
    <t xml:space="preserve">   3.087.912 </t>
  </si>
  <si>
    <t>5107358913</t>
  </si>
  <si>
    <t xml:space="preserve">NT/21E#0005034  </t>
  </si>
  <si>
    <t>21.12.2021</t>
  </si>
  <si>
    <t>2000029955</t>
  </si>
  <si>
    <t xml:space="preserve">      26.502 </t>
  </si>
  <si>
    <t xml:space="preserve">   2.650.175 </t>
  </si>
  <si>
    <t>5107358914</t>
  </si>
  <si>
    <t xml:space="preserve">NT/21E#0005035  </t>
  </si>
  <si>
    <t>21.12.2021</t>
  </si>
  <si>
    <t>2000029955</t>
  </si>
  <si>
    <t xml:space="preserve">      29.273 </t>
  </si>
  <si>
    <t xml:space="preserve">   2.927.320 </t>
  </si>
  <si>
    <t>5107358917</t>
  </si>
  <si>
    <t xml:space="preserve">NT/21E#0005107  </t>
  </si>
  <si>
    <t>22.12.2021</t>
  </si>
  <si>
    <t>2000029955</t>
  </si>
  <si>
    <t xml:space="preserve">      25.503 </t>
  </si>
  <si>
    <t xml:space="preserve">   2.550.321 </t>
  </si>
  <si>
    <t>5107358919</t>
  </si>
  <si>
    <t xml:space="preserve">NT/21E#0005116  </t>
  </si>
  <si>
    <t>22.12.2021</t>
  </si>
  <si>
    <t>2000029955</t>
  </si>
  <si>
    <t xml:space="preserve">      39.354 </t>
  </si>
  <si>
    <t xml:space="preserve">   3.935.384 </t>
  </si>
  <si>
    <t>5107359004</t>
  </si>
  <si>
    <t xml:space="preserve">NT/21E#0004818  </t>
  </si>
  <si>
    <t>20.12.2021</t>
  </si>
  <si>
    <t>2000029955</t>
  </si>
  <si>
    <t xml:space="preserve">      25.814 </t>
  </si>
  <si>
    <t xml:space="preserve">   2.581.381 </t>
  </si>
  <si>
    <t>5107359005</t>
  </si>
  <si>
    <t xml:space="preserve">NT/21E#0004819  </t>
  </si>
  <si>
    <t>20.12.2021</t>
  </si>
  <si>
    <t>2000029955</t>
  </si>
  <si>
    <t xml:space="preserve">      27.823 </t>
  </si>
  <si>
    <t xml:space="preserve">   2.782.335 </t>
  </si>
  <si>
    <t>5107359006</t>
  </si>
  <si>
    <t xml:space="preserve">NT/21E#0004826  </t>
  </si>
  <si>
    <t>20.12.2021</t>
  </si>
  <si>
    <t>2000029955</t>
  </si>
  <si>
    <t xml:space="preserve">      16.255 </t>
  </si>
  <si>
    <t xml:space="preserve">   1.625.509 </t>
  </si>
  <si>
    <t>5107359038</t>
  </si>
  <si>
    <t xml:space="preserve">NT/21E#0005122  </t>
  </si>
  <si>
    <t>22.12.2021</t>
  </si>
  <si>
    <t>2000029955</t>
  </si>
  <si>
    <t xml:space="preserve">      73.557 </t>
  </si>
  <si>
    <t xml:space="preserve">   7.355.718 </t>
  </si>
  <si>
    <t>5107359052</t>
  </si>
  <si>
    <t xml:space="preserve">NT/21E#0004788  </t>
  </si>
  <si>
    <t>20.12.2021</t>
  </si>
  <si>
    <t>2000029955</t>
  </si>
  <si>
    <t xml:space="preserve">      66.472 </t>
  </si>
  <si>
    <t xml:space="preserve">   6.647.159 </t>
  </si>
  <si>
    <t>5107359129</t>
  </si>
  <si>
    <t xml:space="preserve">NT/21E#0004855  </t>
  </si>
  <si>
    <t>20.12.2021</t>
  </si>
  <si>
    <t>2000029955</t>
  </si>
  <si>
    <t xml:space="preserve">      16.281 </t>
  </si>
  <si>
    <t xml:space="preserve">   1.628.136 </t>
  </si>
  <si>
    <t>5107359132</t>
  </si>
  <si>
    <t xml:space="preserve">NT/21E#0004926  </t>
  </si>
  <si>
    <t>21.12.2021</t>
  </si>
  <si>
    <t>2000029955</t>
  </si>
  <si>
    <t xml:space="preserve">      57.781 </t>
  </si>
  <si>
    <t xml:space="preserve">   5.778.091 </t>
  </si>
  <si>
    <t>5107359133</t>
  </si>
  <si>
    <t xml:space="preserve">NT/21E#0004927  </t>
  </si>
  <si>
    <t>21.12.2021</t>
  </si>
  <si>
    <t>2000029955</t>
  </si>
  <si>
    <t xml:space="preserve">      21.256 </t>
  </si>
  <si>
    <t xml:space="preserve">   2.125.594 </t>
  </si>
  <si>
    <t>5107359134</t>
  </si>
  <si>
    <t xml:space="preserve">NT/21E#0004928  </t>
  </si>
  <si>
    <t>21.12.2021</t>
  </si>
  <si>
    <t>2000029955</t>
  </si>
  <si>
    <t xml:space="preserve">      79.327 </t>
  </si>
  <si>
    <t xml:space="preserve">   7.932.691 </t>
  </si>
  <si>
    <t>5107359135</t>
  </si>
  <si>
    <t xml:space="preserve">NT/21E#0004954  </t>
  </si>
  <si>
    <t>21.12.2021</t>
  </si>
  <si>
    <t>2000029955</t>
  </si>
  <si>
    <t xml:space="preserve">      12.116 </t>
  </si>
  <si>
    <t xml:space="preserve">   1.211.612 </t>
  </si>
  <si>
    <t>5107359148</t>
  </si>
  <si>
    <t xml:space="preserve">NT/21E#0004821  </t>
  </si>
  <si>
    <t>20.12.2021</t>
  </si>
  <si>
    <t>2000029955</t>
  </si>
  <si>
    <t xml:space="preserve">      20.382 </t>
  </si>
  <si>
    <t xml:space="preserve">   2.038.210 </t>
  </si>
  <si>
    <t>5107359149</t>
  </si>
  <si>
    <t xml:space="preserve">NT/21E#0004822  </t>
  </si>
  <si>
    <t>20.12.2021</t>
  </si>
  <si>
    <t>2000029955</t>
  </si>
  <si>
    <t xml:space="preserve">      14.186 </t>
  </si>
  <si>
    <t xml:space="preserve">   1.418.560 </t>
  </si>
  <si>
    <t>Chiết khấu</t>
  </si>
  <si>
    <t>Số tiền</t>
  </si>
  <si>
    <t/>
  </si>
  <si>
    <t/>
  </si>
  <si>
    <r>
      <rPr>
        <sz val="7"/>
        <rFont val="Arial"/>
        <family val="2"/>
      </rPr>
      <t>Trang</t>
    </r>
    <r>
      <rPr>
        <sz val="8"/>
        <rFont val="Times New Roman"/>
        <family val="1"/>
      </rPr>
      <t xml:space="preserve"> 24</t>
    </r>
  </si>
  <si>
    <t>Số chứng từ</t>
  </si>
  <si>
    <t>Số hóa đơn</t>
  </si>
  <si>
    <t>Ngày hóa đơn</t>
  </si>
  <si>
    <t>Số đối soát</t>
  </si>
  <si>
    <t>Chiết khấu</t>
  </si>
  <si>
    <t>Số tiền</t>
  </si>
  <si>
    <t>5107359159</t>
  </si>
  <si>
    <t xml:space="preserve">NT/21E#0004800  </t>
  </si>
  <si>
    <t>20.12.2021</t>
  </si>
  <si>
    <t>2000029955</t>
  </si>
  <si>
    <t xml:space="preserve">      16.255 </t>
  </si>
  <si>
    <t xml:space="preserve">   1.625.509 </t>
  </si>
  <si>
    <t>5107359161</t>
  </si>
  <si>
    <t xml:space="preserve">NT/21E#0004815  </t>
  </si>
  <si>
    <t>20.12.2021</t>
  </si>
  <si>
    <t>2000029955</t>
  </si>
  <si>
    <t xml:space="preserve">      13.466 </t>
  </si>
  <si>
    <t xml:space="preserve">   1.346.648 </t>
  </si>
  <si>
    <t>5107359164</t>
  </si>
  <si>
    <t xml:space="preserve">NT/21E#0004840  </t>
  </si>
  <si>
    <t>20.12.2021</t>
  </si>
  <si>
    <t>2000029955</t>
  </si>
  <si>
    <t xml:space="preserve">      10.837 </t>
  </si>
  <si>
    <t xml:space="preserve">   1.083.742 </t>
  </si>
  <si>
    <t>5107359231</t>
  </si>
  <si>
    <t xml:space="preserve">NT/21E#0004856  </t>
  </si>
  <si>
    <t>20.12.2021</t>
  </si>
  <si>
    <t>2000029955</t>
  </si>
  <si>
    <t xml:space="preserve">      34.719 </t>
  </si>
  <si>
    <t xml:space="preserve">   3.471.877 </t>
  </si>
  <si>
    <t>5107359282</t>
  </si>
  <si>
    <t xml:space="preserve">NT/21E#0004783  </t>
  </si>
  <si>
    <t>20.12.2021</t>
  </si>
  <si>
    <t>2000029955</t>
  </si>
  <si>
    <t xml:space="preserve">      19.614 </t>
  </si>
  <si>
    <t xml:space="preserve">   1.961.421 </t>
  </si>
  <si>
    <t>5107359283</t>
  </si>
  <si>
    <t xml:space="preserve">NT/21E#0004784  </t>
  </si>
  <si>
    <t>20.12.2021</t>
  </si>
  <si>
    <t>2000029955</t>
  </si>
  <si>
    <t xml:space="preserve">      48.665 </t>
  </si>
  <si>
    <t xml:space="preserve">   4.866.499 </t>
  </si>
  <si>
    <t>5107359284</t>
  </si>
  <si>
    <t xml:space="preserve">NT/21E#0004785  </t>
  </si>
  <si>
    <t>20.12.2021</t>
  </si>
  <si>
    <t>2000029955</t>
  </si>
  <si>
    <t xml:space="preserve">      31.172 </t>
  </si>
  <si>
    <t xml:space="preserve">   3.117.213 </t>
  </si>
  <si>
    <t>5107359285</t>
  </si>
  <si>
    <t xml:space="preserve">NT/21E#0004787  </t>
  </si>
  <si>
    <t>20.12.2021</t>
  </si>
  <si>
    <t>2000029955</t>
  </si>
  <si>
    <t xml:space="preserve">      56.871 </t>
  </si>
  <si>
    <t xml:space="preserve">   5.687.059 </t>
  </si>
  <si>
    <t>5107359286</t>
  </si>
  <si>
    <t xml:space="preserve">NT/21E#0004790  </t>
  </si>
  <si>
    <t>20.12.2021</t>
  </si>
  <si>
    <t>2000029955</t>
  </si>
  <si>
    <t xml:space="preserve">      52.103 </t>
  </si>
  <si>
    <t xml:space="preserve">   5.210.251 </t>
  </si>
  <si>
    <t>5107359287</t>
  </si>
  <si>
    <t xml:space="preserve">NT/21E#0004863  </t>
  </si>
  <si>
    <t>20.12.2021</t>
  </si>
  <si>
    <t>2000029955</t>
  </si>
  <si>
    <t xml:space="preserve">      13.994 </t>
  </si>
  <si>
    <t xml:space="preserve">   1.399.375 </t>
  </si>
  <si>
    <t>5107359288</t>
  </si>
  <si>
    <t xml:space="preserve">NT/21E#0004864  </t>
  </si>
  <si>
    <t>20.12.2021</t>
  </si>
  <si>
    <t>2000029955</t>
  </si>
  <si>
    <t xml:space="preserve">       5.520 </t>
  </si>
  <si>
    <t xml:space="preserve">     552.002 </t>
  </si>
  <si>
    <t>5107359291</t>
  </si>
  <si>
    <t xml:space="preserve">NT/21E#0005063  </t>
  </si>
  <si>
    <t>21.12.2021</t>
  </si>
  <si>
    <t>2000029955</t>
  </si>
  <si>
    <t xml:space="preserve">      39.149 </t>
  </si>
  <si>
    <t xml:space="preserve">   3.914.935 </t>
  </si>
  <si>
    <t>5107359334</t>
  </si>
  <si>
    <t xml:space="preserve">NT/21E#0004793  </t>
  </si>
  <si>
    <t>20.12.2021</t>
  </si>
  <si>
    <t>2000029955</t>
  </si>
  <si>
    <t xml:space="preserve">      34.698 </t>
  </si>
  <si>
    <t xml:space="preserve">   3.469.763 </t>
  </si>
  <si>
    <t>5107359338</t>
  </si>
  <si>
    <t xml:space="preserve">NT/21E#0004885  </t>
  </si>
  <si>
    <t>20.12.2021</t>
  </si>
  <si>
    <t>2000029955</t>
  </si>
  <si>
    <t xml:space="preserve">       5.695 </t>
  </si>
  <si>
    <t xml:space="preserve">     569.471 </t>
  </si>
  <si>
    <t>5107359341</t>
  </si>
  <si>
    <t xml:space="preserve">NT/21E#0004889  </t>
  </si>
  <si>
    <t>20.12.2021</t>
  </si>
  <si>
    <t>2000029955</t>
  </si>
  <si>
    <t xml:space="preserve">      20.102 </t>
  </si>
  <si>
    <t xml:space="preserve">   2.010.239 </t>
  </si>
  <si>
    <t>5107359343</t>
  </si>
  <si>
    <t xml:space="preserve">NT/21E#0004917  </t>
  </si>
  <si>
    <t>21.12.2021</t>
  </si>
  <si>
    <t>2000029955</t>
  </si>
  <si>
    <t xml:space="preserve">      20.164 </t>
  </si>
  <si>
    <t xml:space="preserve">   2.016.418 </t>
  </si>
  <si>
    <t>5107359354</t>
  </si>
  <si>
    <t xml:space="preserve">NT/21E#0004854  </t>
  </si>
  <si>
    <t>20.12.2021</t>
  </si>
  <si>
    <t>2000029955</t>
  </si>
  <si>
    <t xml:space="preserve">      17.734 </t>
  </si>
  <si>
    <t xml:space="preserve">   1.773.398 </t>
  </si>
  <si>
    <t>5107359358</t>
  </si>
  <si>
    <t xml:space="preserve">NT/21E#0004925  </t>
  </si>
  <si>
    <t>21.12.2021</t>
  </si>
  <si>
    <t>2000029955</t>
  </si>
  <si>
    <t xml:space="preserve">      25.814 </t>
  </si>
  <si>
    <t xml:space="preserve">   2.581.381 </t>
  </si>
  <si>
    <t>5107359381</t>
  </si>
  <si>
    <t xml:space="preserve">NT/21E#0004777  </t>
  </si>
  <si>
    <t>20.12.2021</t>
  </si>
  <si>
    <t>2000029955</t>
  </si>
  <si>
    <t xml:space="preserve">      12.116 </t>
  </si>
  <si>
    <t xml:space="preserve">   1.211.612 </t>
  </si>
  <si>
    <t>5107359385</t>
  </si>
  <si>
    <t xml:space="preserve">NT/21E#0004802  </t>
  </si>
  <si>
    <t>20.12.2021</t>
  </si>
  <si>
    <t>2000029955</t>
  </si>
  <si>
    <t xml:space="preserve">      26.409 </t>
  </si>
  <si>
    <t xml:space="preserve">   2.640.924 </t>
  </si>
  <si>
    <t>5107359395</t>
  </si>
  <si>
    <t xml:space="preserve">NT/21E#0004794  </t>
  </si>
  <si>
    <t>20.12.2021</t>
  </si>
  <si>
    <t>2000029955</t>
  </si>
  <si>
    <t xml:space="preserve">      32.779 </t>
  </si>
  <si>
    <t xml:space="preserve">   3.277.901 </t>
  </si>
  <si>
    <t>Chiết khấu</t>
  </si>
  <si>
    <t>Số tiền</t>
  </si>
  <si>
    <t/>
  </si>
  <si>
    <t/>
  </si>
  <si>
    <t/>
  </si>
  <si>
    <t/>
  </si>
  <si>
    <r>
      <rPr>
        <sz val="7"/>
        <rFont val="Arial"/>
        <family val="2"/>
      </rPr>
      <t>Trang</t>
    </r>
    <r>
      <rPr>
        <sz val="8"/>
        <rFont val="Times New Roman"/>
        <family val="1"/>
      </rPr>
      <t xml:space="preserve"> 25</t>
    </r>
  </si>
  <si>
    <t>Số chứng từ</t>
  </si>
  <si>
    <t>Số hóa đơn</t>
  </si>
  <si>
    <t>Ngày hóa đơn</t>
  </si>
  <si>
    <t>Số đối soát</t>
  </si>
  <si>
    <t>Chiết khấu</t>
  </si>
  <si>
    <t>Số tiền</t>
  </si>
  <si>
    <t>5107359402</t>
  </si>
  <si>
    <t xml:space="preserve">NT/21E#0004817  </t>
  </si>
  <si>
    <t>20.12.2021</t>
  </si>
  <si>
    <t>2000029955</t>
  </si>
  <si>
    <t xml:space="preserve">      11.061 </t>
  </si>
  <si>
    <t xml:space="preserve">   1.106.131 </t>
  </si>
  <si>
    <t>5107359404</t>
  </si>
  <si>
    <t xml:space="preserve">NT/21E#0004827  </t>
  </si>
  <si>
    <t>20.12.2021</t>
  </si>
  <si>
    <t>2000029955</t>
  </si>
  <si>
    <t xml:space="preserve">      14.128 </t>
  </si>
  <si>
    <t xml:space="preserve">   1.412.802 </t>
  </si>
  <si>
    <t>5107359405</t>
  </si>
  <si>
    <t xml:space="preserve">NT/21E#0004828  </t>
  </si>
  <si>
    <t>20.12.2021</t>
  </si>
  <si>
    <t>2000029955</t>
  </si>
  <si>
    <t xml:space="preserve">      13.220 </t>
  </si>
  <si>
    <t xml:space="preserve">   1.321.972 </t>
  </si>
  <si>
    <t>5107359406</t>
  </si>
  <si>
    <t xml:space="preserve">NT/21E#0004829  </t>
  </si>
  <si>
    <t>20.12.2021</t>
  </si>
  <si>
    <t>2000029955</t>
  </si>
  <si>
    <t xml:space="preserve">      22.073 </t>
  </si>
  <si>
    <t xml:space="preserve">   2.207.282 </t>
  </si>
  <si>
    <t>5107359407</t>
  </si>
  <si>
    <t xml:space="preserve">NT/21E#0004830  </t>
  </si>
  <si>
    <t>20.12.2021</t>
  </si>
  <si>
    <t>2000029955</t>
  </si>
  <si>
    <t xml:space="preserve">      25.821 </t>
  </si>
  <si>
    <t xml:space="preserve">   2.582.107 </t>
  </si>
  <si>
    <t>5107359413</t>
  </si>
  <si>
    <t xml:space="preserve">NT/21E#0004778  </t>
  </si>
  <si>
    <t>20.12.2021</t>
  </si>
  <si>
    <t>2000029955</t>
  </si>
  <si>
    <t xml:space="preserve">      20.294 </t>
  </si>
  <si>
    <t xml:space="preserve">   2.029.379 </t>
  </si>
  <si>
    <t>5107359414</t>
  </si>
  <si>
    <t xml:space="preserve">NT/21E#0004796  </t>
  </si>
  <si>
    <t>20.12.2021</t>
  </si>
  <si>
    <t>2000029955</t>
  </si>
  <si>
    <t xml:space="preserve">      20.467 </t>
  </si>
  <si>
    <t xml:space="preserve">   2.046.724 </t>
  </si>
  <si>
    <t>5107359415</t>
  </si>
  <si>
    <t xml:space="preserve">NT/21E#0004797  </t>
  </si>
  <si>
    <t>20.12.2021</t>
  </si>
  <si>
    <t>2000029955</t>
  </si>
  <si>
    <t xml:space="preserve">      46.155 </t>
  </si>
  <si>
    <t xml:space="preserve">   4.615.518 </t>
  </si>
  <si>
    <t>5107359418</t>
  </si>
  <si>
    <t xml:space="preserve">NT/21E#0004832  </t>
  </si>
  <si>
    <t>20.12.2021</t>
  </si>
  <si>
    <t>2000029955</t>
  </si>
  <si>
    <t xml:space="preserve">       9.993 </t>
  </si>
  <si>
    <t xml:space="preserve">     999.268 </t>
  </si>
  <si>
    <t>5107359419</t>
  </si>
  <si>
    <t xml:space="preserve">NT/21E#0004890  </t>
  </si>
  <si>
    <t>20.12.2021</t>
  </si>
  <si>
    <t>2000029955</t>
  </si>
  <si>
    <t xml:space="preserve">       9.057 </t>
  </si>
  <si>
    <t xml:space="preserve">     905.703 </t>
  </si>
  <si>
    <t>5107359420</t>
  </si>
  <si>
    <t xml:space="preserve">NT/21E#0004891  </t>
  </si>
  <si>
    <t>20.12.2021</t>
  </si>
  <si>
    <t>2000029955</t>
  </si>
  <si>
    <t xml:space="preserve">      23.421 </t>
  </si>
  <si>
    <t xml:space="preserve">   2.342.078 </t>
  </si>
  <si>
    <t>5107359421</t>
  </si>
  <si>
    <t xml:space="preserve">NT/21E#0004892  </t>
  </si>
  <si>
    <t>20.12.2021</t>
  </si>
  <si>
    <t>2000029955</t>
  </si>
  <si>
    <t xml:space="preserve">       6.701 </t>
  </si>
  <si>
    <t xml:space="preserve">     670.091 </t>
  </si>
  <si>
    <t>5107359431</t>
  </si>
  <si>
    <t xml:space="preserve">NT/21E#0004799  </t>
  </si>
  <si>
    <t>20.12.2021</t>
  </si>
  <si>
    <t>2000029955</t>
  </si>
  <si>
    <t xml:space="preserve">      24.516 </t>
  </si>
  <si>
    <t xml:space="preserve">   2.451.610 </t>
  </si>
  <si>
    <t>5107359436</t>
  </si>
  <si>
    <t xml:space="preserve">NT/21E#0004841  </t>
  </si>
  <si>
    <t>20.12.2021</t>
  </si>
  <si>
    <t>2000029955</t>
  </si>
  <si>
    <t xml:space="preserve">      32.056 </t>
  </si>
  <si>
    <t xml:space="preserve">   3.205.553 </t>
  </si>
  <si>
    <t>5107359437</t>
  </si>
  <si>
    <t xml:space="preserve">NT/21E#0004842  </t>
  </si>
  <si>
    <t>20.12.2021</t>
  </si>
  <si>
    <t>2000029955</t>
  </si>
  <si>
    <t xml:space="preserve">      12.216 </t>
  </si>
  <si>
    <t xml:space="preserve">   1.221.638 </t>
  </si>
  <si>
    <t>5107359438</t>
  </si>
  <si>
    <t xml:space="preserve">NT/21E#0004843  </t>
  </si>
  <si>
    <t>20.12.2021</t>
  </si>
  <si>
    <t>2000029955</t>
  </si>
  <si>
    <t xml:space="preserve">       7.330 </t>
  </si>
  <si>
    <t xml:space="preserve">     732.983 </t>
  </si>
  <si>
    <t>5107359439</t>
  </si>
  <si>
    <t xml:space="preserve">NT/21E#0004846  </t>
  </si>
  <si>
    <t>20.12.2021</t>
  </si>
  <si>
    <t>2000029955</t>
  </si>
  <si>
    <t xml:space="preserve">       6.896 </t>
  </si>
  <si>
    <t xml:space="preserve">     689.588 </t>
  </si>
  <si>
    <t>5107359443</t>
  </si>
  <si>
    <t xml:space="preserve">NT/21E#0004789  </t>
  </si>
  <si>
    <t>20.12.2021</t>
  </si>
  <si>
    <t>2000029955</t>
  </si>
  <si>
    <t xml:space="preserve">       8.118 </t>
  </si>
  <si>
    <t xml:space="preserve">     811.752 </t>
  </si>
  <si>
    <t>5107359444</t>
  </si>
  <si>
    <t xml:space="preserve">NT/21E#0004798  </t>
  </si>
  <si>
    <t>20.12.2021</t>
  </si>
  <si>
    <t>2000029955</t>
  </si>
  <si>
    <t xml:space="preserve">      19.713 </t>
  </si>
  <si>
    <t xml:space="preserve">   1.971.288 </t>
  </si>
  <si>
    <t>5107359445</t>
  </si>
  <si>
    <t xml:space="preserve">NT/21E#0004801  </t>
  </si>
  <si>
    <t>20.12.2021</t>
  </si>
  <si>
    <t>2000029955</t>
  </si>
  <si>
    <t xml:space="preserve">      32.971 </t>
  </si>
  <si>
    <t xml:space="preserve">   3.297.069 </t>
  </si>
  <si>
    <t>5107359449</t>
  </si>
  <si>
    <t xml:space="preserve">NT/21E#0004834  </t>
  </si>
  <si>
    <t>20.12.2021</t>
  </si>
  <si>
    <t>2000029955</t>
  </si>
  <si>
    <t xml:space="preserve">      24.534 </t>
  </si>
  <si>
    <t xml:space="preserve">   2.453.391 </t>
  </si>
  <si>
    <t>Chiết khấu</t>
  </si>
  <si>
    <t>Số tiền</t>
  </si>
  <si>
    <t/>
  </si>
  <si>
    <t/>
  </si>
  <si>
    <t/>
  </si>
  <si>
    <t/>
  </si>
  <si>
    <r>
      <rPr>
        <sz val="7"/>
        <rFont val="Arial"/>
        <family val="2"/>
      </rPr>
      <t>Trang</t>
    </r>
    <r>
      <rPr>
        <sz val="8"/>
        <rFont val="Times New Roman"/>
        <family val="1"/>
      </rPr>
      <t xml:space="preserve"> 26</t>
    </r>
  </si>
  <si>
    <t>Số chứng từ</t>
  </si>
  <si>
    <t>Số hóa đơn</t>
  </si>
  <si>
    <t>Ngày hóa đơn</t>
  </si>
  <si>
    <t>Số đối soát</t>
  </si>
  <si>
    <t>Chiết khấu</t>
  </si>
  <si>
    <t>Số tiền</t>
  </si>
  <si>
    <t>5107359452</t>
  </si>
  <si>
    <t xml:space="preserve">NT/21E#0004868  </t>
  </si>
  <si>
    <t>20.12.2021</t>
  </si>
  <si>
    <t>2000029955</t>
  </si>
  <si>
    <t xml:space="preserve">       5.520 </t>
  </si>
  <si>
    <t xml:space="preserve">     552.002 </t>
  </si>
  <si>
    <t>5107359453</t>
  </si>
  <si>
    <t xml:space="preserve">NT/21E#0004869  </t>
  </si>
  <si>
    <t>20.12.2021</t>
  </si>
  <si>
    <t>2000029955</t>
  </si>
  <si>
    <t xml:space="preserve">      14.924 </t>
  </si>
  <si>
    <t xml:space="preserve">   1.492.359 </t>
  </si>
  <si>
    <t>5107359455</t>
  </si>
  <si>
    <t xml:space="preserve">NT/21E#0004887  </t>
  </si>
  <si>
    <t>20.12.2021</t>
  </si>
  <si>
    <t>2000029955</t>
  </si>
  <si>
    <t xml:space="preserve">      32.203 </t>
  </si>
  <si>
    <t xml:space="preserve">   3.220.318 </t>
  </si>
  <si>
    <t>5107359460</t>
  </si>
  <si>
    <t xml:space="preserve">NT/21E#0004823  </t>
  </si>
  <si>
    <t>20.12.2021</t>
  </si>
  <si>
    <t>2000029955</t>
  </si>
  <si>
    <t xml:space="preserve">      17.288 </t>
  </si>
  <si>
    <t xml:space="preserve">   1.728.837 </t>
  </si>
  <si>
    <t>5107359463</t>
  </si>
  <si>
    <t xml:space="preserve">NT/21E#0004858  </t>
  </si>
  <si>
    <t>20.12.2021</t>
  </si>
  <si>
    <t>2000029955</t>
  </si>
  <si>
    <t xml:space="preserve">      19.351 </t>
  </si>
  <si>
    <t xml:space="preserve">   1.935.067 </t>
  </si>
  <si>
    <t>5107359464</t>
  </si>
  <si>
    <t xml:space="preserve">NT/21E#0004859  </t>
  </si>
  <si>
    <t>20.12.2021</t>
  </si>
  <si>
    <t>2000029955</t>
  </si>
  <si>
    <t xml:space="preserve">       7.330 </t>
  </si>
  <si>
    <t xml:space="preserve">     732.983 </t>
  </si>
  <si>
    <t>5107359465</t>
  </si>
  <si>
    <t xml:space="preserve">NT/21E#0004861  </t>
  </si>
  <si>
    <t>20.12.2021</t>
  </si>
  <si>
    <t>2000029955</t>
  </si>
  <si>
    <t xml:space="preserve">      13.205 </t>
  </si>
  <si>
    <t xml:space="preserve">   1.320.462 </t>
  </si>
  <si>
    <t>5107359466</t>
  </si>
  <si>
    <t xml:space="preserve">NT/21E#0004862  </t>
  </si>
  <si>
    <t>20.12.2021</t>
  </si>
  <si>
    <t>2000029955</t>
  </si>
  <si>
    <t xml:space="preserve">      29.883 </t>
  </si>
  <si>
    <t xml:space="preserve">   2.988.271 </t>
  </si>
  <si>
    <t>5107359476</t>
  </si>
  <si>
    <t xml:space="preserve">NT/21E#0004825  </t>
  </si>
  <si>
    <t>20.12.2021</t>
  </si>
  <si>
    <t>2000029955</t>
  </si>
  <si>
    <t xml:space="preserve">       8.867 </t>
  </si>
  <si>
    <t xml:space="preserve">     886.699 </t>
  </si>
  <si>
    <t>5107359480</t>
  </si>
  <si>
    <t xml:space="preserve">NT/21E#0004852  </t>
  </si>
  <si>
    <t>20.12.2021</t>
  </si>
  <si>
    <t>2000029955</t>
  </si>
  <si>
    <t xml:space="preserve">      47.455 </t>
  </si>
  <si>
    <t xml:space="preserve">   4.745.480 </t>
  </si>
  <si>
    <t>5107359482</t>
  </si>
  <si>
    <t xml:space="preserve">NT/21E#0004932  </t>
  </si>
  <si>
    <t>21.12.2021</t>
  </si>
  <si>
    <t>2000029955</t>
  </si>
  <si>
    <t xml:space="preserve">      30.980 </t>
  </si>
  <si>
    <t xml:space="preserve">   3.097.963 </t>
  </si>
  <si>
    <t>5107359484</t>
  </si>
  <si>
    <t xml:space="preserve">NT/21E#0004941  </t>
  </si>
  <si>
    <t>21.12.2021</t>
  </si>
  <si>
    <t>2000029955</t>
  </si>
  <si>
    <t xml:space="preserve">      54.583 </t>
  </si>
  <si>
    <t xml:space="preserve">   5.458.338 </t>
  </si>
  <si>
    <t>5107359487</t>
  </si>
  <si>
    <t xml:space="preserve">NT/21E#0005015  </t>
  </si>
  <si>
    <t>21.12.2021</t>
  </si>
  <si>
    <t>2000029955</t>
  </si>
  <si>
    <t xml:space="preserve">      21.716 </t>
  </si>
  <si>
    <t xml:space="preserve">   2.171.560 </t>
  </si>
  <si>
    <t>5107359488</t>
  </si>
  <si>
    <t xml:space="preserve">NT/21E#0004820  </t>
  </si>
  <si>
    <t>20.12.2021</t>
  </si>
  <si>
    <t>2000029955</t>
  </si>
  <si>
    <t xml:space="preserve">      12.179 </t>
  </si>
  <si>
    <t xml:space="preserve">   1.217.918 </t>
  </si>
  <si>
    <t>5107359489</t>
  </si>
  <si>
    <t xml:space="preserve">NT/21E#0004845  </t>
  </si>
  <si>
    <t>20.12.2021</t>
  </si>
  <si>
    <t>2000029955</t>
  </si>
  <si>
    <t xml:space="preserve">       9.773 </t>
  </si>
  <si>
    <t xml:space="preserve">     977.310 </t>
  </si>
  <si>
    <t>5107359493</t>
  </si>
  <si>
    <t xml:space="preserve">NT/21E#0004930  </t>
  </si>
  <si>
    <t>21.12.2021</t>
  </si>
  <si>
    <t>2000029955</t>
  </si>
  <si>
    <t xml:space="preserve">      15.535 </t>
  </si>
  <si>
    <t xml:space="preserve">   1.553.484 </t>
  </si>
  <si>
    <t>5107359495</t>
  </si>
  <si>
    <t xml:space="preserve">NT/21E#0004942  </t>
  </si>
  <si>
    <t>21.12.2021</t>
  </si>
  <si>
    <t>2000029955</t>
  </si>
  <si>
    <t xml:space="preserve">      18.785 </t>
  </si>
  <si>
    <t xml:space="preserve">   1.878.509 </t>
  </si>
  <si>
    <t>5107359496</t>
  </si>
  <si>
    <t xml:space="preserve">NT/21E#0004943  </t>
  </si>
  <si>
    <t>21.12.2021</t>
  </si>
  <si>
    <t>2000029955</t>
  </si>
  <si>
    <t xml:space="preserve">      20.339 </t>
  </si>
  <si>
    <t xml:space="preserve">   2.033.909 </t>
  </si>
  <si>
    <t>5107359497</t>
  </si>
  <si>
    <t xml:space="preserve">NT/21E#0004944  </t>
  </si>
  <si>
    <t>21.12.2021</t>
  </si>
  <si>
    <t>2000029955</t>
  </si>
  <si>
    <t xml:space="preserve">      43.487 </t>
  </si>
  <si>
    <t xml:space="preserve">   4.348.666 </t>
  </si>
  <si>
    <t>5107359502</t>
  </si>
  <si>
    <t xml:space="preserve">NT/21E#0004977  </t>
  </si>
  <si>
    <t>21.12.2021</t>
  </si>
  <si>
    <t>2000029955</t>
  </si>
  <si>
    <t xml:space="preserve">      37.611 </t>
  </si>
  <si>
    <t xml:space="preserve">   3.761.098 </t>
  </si>
  <si>
    <t>5107359503</t>
  </si>
  <si>
    <t xml:space="preserve">NT/21E#0004980  </t>
  </si>
  <si>
    <t>21.12.2021</t>
  </si>
  <si>
    <t>2000029955</t>
  </si>
  <si>
    <t xml:space="preserve">      28.872 </t>
  </si>
  <si>
    <t xml:space="preserve">   2.887.154 </t>
  </si>
  <si>
    <t>Chiết khấu</t>
  </si>
  <si>
    <t>Số tiền</t>
  </si>
  <si>
    <t/>
  </si>
  <si>
    <t/>
  </si>
  <si>
    <t/>
  </si>
  <si>
    <t/>
  </si>
  <si>
    <r>
      <rPr>
        <sz val="7"/>
        <rFont val="Arial"/>
        <family val="2"/>
      </rPr>
      <t>Trang</t>
    </r>
    <r>
      <rPr>
        <sz val="8"/>
        <rFont val="Times New Roman"/>
        <family val="1"/>
      </rPr>
      <t xml:space="preserve"> 27</t>
    </r>
  </si>
  <si>
    <t>Số chứng từ</t>
  </si>
  <si>
    <t>Số hóa đơn</t>
  </si>
  <si>
    <t>Ngày hóa đơn</t>
  </si>
  <si>
    <t>Số đối soát</t>
  </si>
  <si>
    <t>Chiết khấu</t>
  </si>
  <si>
    <t>Số tiền</t>
  </si>
  <si>
    <t>5107359505</t>
  </si>
  <si>
    <t xml:space="preserve">NT/21E#0004833  </t>
  </si>
  <si>
    <t>20.12.2021</t>
  </si>
  <si>
    <t>2000029955</t>
  </si>
  <si>
    <t xml:space="preserve">      27.159 </t>
  </si>
  <si>
    <t xml:space="preserve">   2.715.874 </t>
  </si>
  <si>
    <t>5107359508</t>
  </si>
  <si>
    <t xml:space="preserve">NT/21E#0004850  </t>
  </si>
  <si>
    <t>20.12.2021</t>
  </si>
  <si>
    <t>2000029955</t>
  </si>
  <si>
    <t xml:space="preserve">       5.520 </t>
  </si>
  <si>
    <t xml:space="preserve">     552.002 </t>
  </si>
  <si>
    <t>5107359509</t>
  </si>
  <si>
    <t xml:space="preserve">NT/21E#0004851  </t>
  </si>
  <si>
    <t>20.12.2021</t>
  </si>
  <si>
    <t>2000029955</t>
  </si>
  <si>
    <t xml:space="preserve">      19.891 </t>
  </si>
  <si>
    <t xml:space="preserve">   1.989.106 </t>
  </si>
  <si>
    <t>5107359510</t>
  </si>
  <si>
    <t xml:space="preserve">NT/21E#0004853  </t>
  </si>
  <si>
    <t>20.12.2021</t>
  </si>
  <si>
    <t>2000029955</t>
  </si>
  <si>
    <t xml:space="preserve">      30.451 </t>
  </si>
  <si>
    <t xml:space="preserve">   3.045.070 </t>
  </si>
  <si>
    <t>5107359511</t>
  </si>
  <si>
    <t xml:space="preserve">NT/21E#0004860  </t>
  </si>
  <si>
    <t>20.12.2021</t>
  </si>
  <si>
    <t>2000029955</t>
  </si>
  <si>
    <t xml:space="preserve">       7.330 </t>
  </si>
  <si>
    <t xml:space="preserve">     732.983 </t>
  </si>
  <si>
    <t>5107359513</t>
  </si>
  <si>
    <t xml:space="preserve">NT/21E#0004880  </t>
  </si>
  <si>
    <t>20.12.2021</t>
  </si>
  <si>
    <t>2000029955</t>
  </si>
  <si>
    <t xml:space="preserve">      12.216 </t>
  </si>
  <si>
    <t xml:space="preserve">   1.221.638 </t>
  </si>
  <si>
    <t>5107359514</t>
  </si>
  <si>
    <t xml:space="preserve">NT/21E#0004886  </t>
  </si>
  <si>
    <t>20.12.2021</t>
  </si>
  <si>
    <t>2000029955</t>
  </si>
  <si>
    <t xml:space="preserve">       4.416 </t>
  </si>
  <si>
    <t xml:space="preserve">     441.602 </t>
  </si>
  <si>
    <t>5107359516</t>
  </si>
  <si>
    <t xml:space="preserve">NT/21E#0004936  </t>
  </si>
  <si>
    <t>21.12.2021</t>
  </si>
  <si>
    <t>2000029955</t>
  </si>
  <si>
    <t xml:space="preserve">      26.584 </t>
  </si>
  <si>
    <t xml:space="preserve">   2.658.407 </t>
  </si>
  <si>
    <t>5107359517</t>
  </si>
  <si>
    <t xml:space="preserve">NT/21E#0004937  </t>
  </si>
  <si>
    <t>21.12.2021</t>
  </si>
  <si>
    <t>2000029955</t>
  </si>
  <si>
    <t xml:space="preserve">      35.102 </t>
  </si>
  <si>
    <t xml:space="preserve">   3.510.216 </t>
  </si>
  <si>
    <t>5107359518</t>
  </si>
  <si>
    <t xml:space="preserve">NT/21E#0004939  </t>
  </si>
  <si>
    <t>21.12.2021</t>
  </si>
  <si>
    <t>2000029955</t>
  </si>
  <si>
    <t xml:space="preserve">      74.889 </t>
  </si>
  <si>
    <t xml:space="preserve">   7.488.886 </t>
  </si>
  <si>
    <t>5107359519</t>
  </si>
  <si>
    <t xml:space="preserve">NT/21E#0004946  </t>
  </si>
  <si>
    <t>21.12.2021</t>
  </si>
  <si>
    <t>2000029955</t>
  </si>
  <si>
    <t xml:space="preserve">     128.758 </t>
  </si>
  <si>
    <t xml:space="preserve">  12.875.775 </t>
  </si>
  <si>
    <t>5107359520</t>
  </si>
  <si>
    <t xml:space="preserve">NT/21E#0004831  </t>
  </si>
  <si>
    <t>20.12.2021</t>
  </si>
  <si>
    <t>2000029955</t>
  </si>
  <si>
    <t xml:space="preserve">       8.989 </t>
  </si>
  <si>
    <t xml:space="preserve">     898.874 </t>
  </si>
  <si>
    <t>5107359525</t>
  </si>
  <si>
    <t xml:space="preserve">NT/21E#0004844  </t>
  </si>
  <si>
    <t>20.12.2021</t>
  </si>
  <si>
    <t>2000029955</t>
  </si>
  <si>
    <t xml:space="preserve">      12.216 </t>
  </si>
  <si>
    <t xml:space="preserve">   1.221.638 </t>
  </si>
  <si>
    <t>5107359526</t>
  </si>
  <si>
    <t xml:space="preserve">NT/21E#0004950  </t>
  </si>
  <si>
    <t>21.12.2021</t>
  </si>
  <si>
    <t>2000029955</t>
  </si>
  <si>
    <t xml:space="preserve">      45.574 </t>
  </si>
  <si>
    <t xml:space="preserve">   4.557.372 </t>
  </si>
  <si>
    <t>5107359528</t>
  </si>
  <si>
    <t xml:space="preserve">NT/21E#0004961  </t>
  </si>
  <si>
    <t>21.12.2021</t>
  </si>
  <si>
    <t>2000029955</t>
  </si>
  <si>
    <t xml:space="preserve">      13.695 </t>
  </si>
  <si>
    <t xml:space="preserve">   1.369.522 </t>
  </si>
  <si>
    <t>5107359529</t>
  </si>
  <si>
    <t xml:space="preserve">NT/21E#0004962  </t>
  </si>
  <si>
    <t>21.12.2021</t>
  </si>
  <si>
    <t>2000029955</t>
  </si>
  <si>
    <t xml:space="preserve">       8.867 </t>
  </si>
  <si>
    <t xml:space="preserve">     886.699 </t>
  </si>
  <si>
    <t>5107359530</t>
  </si>
  <si>
    <t xml:space="preserve">NT/21E#0004963  </t>
  </si>
  <si>
    <t>21.12.2021</t>
  </si>
  <si>
    <t>2000029955</t>
  </si>
  <si>
    <t xml:space="preserve">      15.634 </t>
  </si>
  <si>
    <t xml:space="preserve">   1.563.364 </t>
  </si>
  <si>
    <t>5107359534</t>
  </si>
  <si>
    <t xml:space="preserve">NT/21E#0005001  </t>
  </si>
  <si>
    <t>21.12.2021</t>
  </si>
  <si>
    <t>2000029955</t>
  </si>
  <si>
    <t xml:space="preserve">      22.961 </t>
  </si>
  <si>
    <t xml:space="preserve">   2.296.135 </t>
  </si>
  <si>
    <t>5107359535</t>
  </si>
  <si>
    <t xml:space="preserve">NT/21E#0005005  </t>
  </si>
  <si>
    <t>21.12.2021</t>
  </si>
  <si>
    <t>2000029955</t>
  </si>
  <si>
    <t xml:space="preserve">      33.482 </t>
  </si>
  <si>
    <t xml:space="preserve">   3.348.158 </t>
  </si>
  <si>
    <t>5107359538</t>
  </si>
  <si>
    <t xml:space="preserve">NT/21E#0004989  </t>
  </si>
  <si>
    <t>21.12.2021</t>
  </si>
  <si>
    <t>2000029955</t>
  </si>
  <si>
    <t xml:space="preserve">      22.566 </t>
  </si>
  <si>
    <t xml:space="preserve">   2.256.639 </t>
  </si>
  <si>
    <t>5107359539</t>
  </si>
  <si>
    <t xml:space="preserve">NT/21E#0004990  </t>
  </si>
  <si>
    <t>21.12.2021</t>
  </si>
  <si>
    <t>2000029955</t>
  </si>
  <si>
    <t xml:space="preserve">      24.373 </t>
  </si>
  <si>
    <t xml:space="preserve">   2.437.281 </t>
  </si>
  <si>
    <t>Chiết khấu</t>
  </si>
  <si>
    <t>Số tiền</t>
  </si>
  <si>
    <t/>
  </si>
  <si>
    <t/>
  </si>
  <si>
    <t/>
  </si>
  <si>
    <t/>
  </si>
  <si>
    <r>
      <rPr>
        <sz val="7"/>
        <rFont val="Arial"/>
        <family val="2"/>
      </rPr>
      <t>Trang</t>
    </r>
    <r>
      <rPr>
        <sz val="8"/>
        <rFont val="Times New Roman"/>
        <family val="1"/>
      </rPr>
      <t xml:space="preserve"> 28</t>
    </r>
  </si>
  <si>
    <t>Số chứng từ</t>
  </si>
  <si>
    <t>Số hóa đơn</t>
  </si>
  <si>
    <t>Ngày hóa đơn</t>
  </si>
  <si>
    <t>Số đối soát</t>
  </si>
  <si>
    <t>Chiết khấu</t>
  </si>
  <si>
    <t>Số tiền</t>
  </si>
  <si>
    <t>5107359540</t>
  </si>
  <si>
    <t xml:space="preserve">NT/21E#0004991  </t>
  </si>
  <si>
    <t>21.12.2021</t>
  </si>
  <si>
    <t>2000029955</t>
  </si>
  <si>
    <t xml:space="preserve">      50.171 </t>
  </si>
  <si>
    <t xml:space="preserve">   5.017.099 </t>
  </si>
  <si>
    <t>5107359541</t>
  </si>
  <si>
    <t xml:space="preserve">NT/21E#0004992  </t>
  </si>
  <si>
    <t>21.12.2021</t>
  </si>
  <si>
    <t>2000029955</t>
  </si>
  <si>
    <t xml:space="preserve">      83.535 </t>
  </si>
  <si>
    <t xml:space="preserve">   8.353.486 </t>
  </si>
  <si>
    <t>5107359543</t>
  </si>
  <si>
    <t xml:space="preserve">NT/21E#0004996  </t>
  </si>
  <si>
    <t>21.12.2021</t>
  </si>
  <si>
    <t>2000029955</t>
  </si>
  <si>
    <t xml:space="preserve">      26.605 </t>
  </si>
  <si>
    <t xml:space="preserve">   2.660.460 </t>
  </si>
  <si>
    <t>5107359544</t>
  </si>
  <si>
    <t xml:space="preserve">NT/21E#0004998  </t>
  </si>
  <si>
    <t>21.12.2021</t>
  </si>
  <si>
    <t>2000029955</t>
  </si>
  <si>
    <t xml:space="preserve">      35.221 </t>
  </si>
  <si>
    <t xml:space="preserve">   3.522.101 </t>
  </si>
  <si>
    <t>5107359548</t>
  </si>
  <si>
    <t xml:space="preserve">NT/21E#0005137  </t>
  </si>
  <si>
    <t>22.12.2021</t>
  </si>
  <si>
    <t>2000029955</t>
  </si>
  <si>
    <t xml:space="preserve">      29.909 </t>
  </si>
  <si>
    <t xml:space="preserve">   2.990.895 </t>
  </si>
  <si>
    <t>5107359549</t>
  </si>
  <si>
    <t xml:space="preserve">NT/21E#0005171  </t>
  </si>
  <si>
    <t>22.12.2021</t>
  </si>
  <si>
    <t>2000029955</t>
  </si>
  <si>
    <t xml:space="preserve">     130.336 </t>
  </si>
  <si>
    <t xml:space="preserve">  13.033.577 </t>
  </si>
  <si>
    <t>5107359551</t>
  </si>
  <si>
    <t xml:space="preserve">NT/21E#0005173  </t>
  </si>
  <si>
    <t>22.12.2021</t>
  </si>
  <si>
    <t>2000029955</t>
  </si>
  <si>
    <t xml:space="preserve">      42.662 </t>
  </si>
  <si>
    <t xml:space="preserve">   4.266.235 </t>
  </si>
  <si>
    <t>5107359552</t>
  </si>
  <si>
    <t xml:space="preserve">NT/21E#0004847  </t>
  </si>
  <si>
    <t>20.12.2021</t>
  </si>
  <si>
    <t>2000029955</t>
  </si>
  <si>
    <t xml:space="preserve">      26.409 </t>
  </si>
  <si>
    <t xml:space="preserve">   2.640.924 </t>
  </si>
  <si>
    <t>5107359554</t>
  </si>
  <si>
    <t xml:space="preserve">NT/21E#0004945  </t>
  </si>
  <si>
    <t>21.12.2021</t>
  </si>
  <si>
    <t>2000029955</t>
  </si>
  <si>
    <t xml:space="preserve">      31.313 </t>
  </si>
  <si>
    <t xml:space="preserve">   3.131.328 </t>
  </si>
  <si>
    <t>5107359555</t>
  </si>
  <si>
    <t xml:space="preserve">NT/21E#0004947  </t>
  </si>
  <si>
    <t>21.12.2021</t>
  </si>
  <si>
    <t>2000029955</t>
  </si>
  <si>
    <t xml:space="preserve">      15.965 </t>
  </si>
  <si>
    <t xml:space="preserve">   1.596.463 </t>
  </si>
  <si>
    <t>5107359566</t>
  </si>
  <si>
    <t xml:space="preserve">NT/21E#0005178  </t>
  </si>
  <si>
    <t>22.12.2021</t>
  </si>
  <si>
    <t>2000029955</t>
  </si>
  <si>
    <t xml:space="preserve">      34.557 </t>
  </si>
  <si>
    <t xml:space="preserve">   3.455.672 </t>
  </si>
  <si>
    <t>5107359567</t>
  </si>
  <si>
    <t xml:space="preserve">NT/21E#0005193  </t>
  </si>
  <si>
    <t>22.12.2021</t>
  </si>
  <si>
    <t>2000029955</t>
  </si>
  <si>
    <t xml:space="preserve">      43.590 </t>
  </si>
  <si>
    <t xml:space="preserve">   4.358.959 </t>
  </si>
  <si>
    <t>5107359568</t>
  </si>
  <si>
    <t xml:space="preserve">NT/21E#0004848  </t>
  </si>
  <si>
    <t>20.12.2021</t>
  </si>
  <si>
    <t>2000029955</t>
  </si>
  <si>
    <t xml:space="preserve">      15.437 </t>
  </si>
  <si>
    <t xml:space="preserve">   1.543.691 </t>
  </si>
  <si>
    <t>5107359569</t>
  </si>
  <si>
    <t xml:space="preserve">NT/21E#0004849  </t>
  </si>
  <si>
    <t>20.12.2021</t>
  </si>
  <si>
    <t>2000029955</t>
  </si>
  <si>
    <t xml:space="preserve">      26.864 </t>
  </si>
  <si>
    <t xml:space="preserve">   2.686.393 </t>
  </si>
  <si>
    <t>5107359572</t>
  </si>
  <si>
    <t xml:space="preserve">NT/21E#0004870  </t>
  </si>
  <si>
    <t>20.12.2021</t>
  </si>
  <si>
    <t>2000029955</t>
  </si>
  <si>
    <t xml:space="preserve">      18.943 </t>
  </si>
  <si>
    <t xml:space="preserve">   1.894.267 </t>
  </si>
  <si>
    <t>5107359573</t>
  </si>
  <si>
    <t xml:space="preserve">NT/21E#0004871  </t>
  </si>
  <si>
    <t>20.12.2021</t>
  </si>
  <si>
    <t>2000029955</t>
  </si>
  <si>
    <t xml:space="preserve">       7.606 </t>
  </si>
  <si>
    <t xml:space="preserve">     760.614 </t>
  </si>
  <si>
    <t>5107359577</t>
  </si>
  <si>
    <t xml:space="preserve">NT/21E#0005024  </t>
  </si>
  <si>
    <t>21.12.2021</t>
  </si>
  <si>
    <t>2000029955</t>
  </si>
  <si>
    <t xml:space="preserve">      27.664 </t>
  </si>
  <si>
    <t xml:space="preserve">   2.766.379 </t>
  </si>
  <si>
    <t>5107359578</t>
  </si>
  <si>
    <t xml:space="preserve">NT/21E#0005025  </t>
  </si>
  <si>
    <t>21.12.2021</t>
  </si>
  <si>
    <t>2000029955</t>
  </si>
  <si>
    <t xml:space="preserve">      29.951 </t>
  </si>
  <si>
    <t xml:space="preserve">   2.995.128 </t>
  </si>
  <si>
    <t>5107359579</t>
  </si>
  <si>
    <t xml:space="preserve">NT/21E#0005026  </t>
  </si>
  <si>
    <t>21.12.2021</t>
  </si>
  <si>
    <t>2000029955</t>
  </si>
  <si>
    <t xml:space="preserve">      35.563 </t>
  </si>
  <si>
    <t xml:space="preserve">   3.556.329 </t>
  </si>
  <si>
    <t>5107359583</t>
  </si>
  <si>
    <t xml:space="preserve">NT/21E#0005044  </t>
  </si>
  <si>
    <t>21.12.2021</t>
  </si>
  <si>
    <t>2000029955</t>
  </si>
  <si>
    <t xml:space="preserve">      22.751 </t>
  </si>
  <si>
    <t xml:space="preserve">   2.275.097 </t>
  </si>
  <si>
    <t>5107359585</t>
  </si>
  <si>
    <t xml:space="preserve">NT/21E#0004872  </t>
  </si>
  <si>
    <t>20.12.2021</t>
  </si>
  <si>
    <t>2000029955</t>
  </si>
  <si>
    <t xml:space="preserve">      11.925 </t>
  </si>
  <si>
    <t xml:space="preserve">   1.192.472 </t>
  </si>
  <si>
    <t>Chiết khấu</t>
  </si>
  <si>
    <t>Số tiền</t>
  </si>
  <si>
    <t/>
  </si>
  <si>
    <t/>
  </si>
  <si>
    <t/>
  </si>
  <si>
    <t/>
  </si>
  <si>
    <r>
      <rPr>
        <sz val="7"/>
        <rFont val="Arial"/>
        <family val="2"/>
      </rPr>
      <t>Trang</t>
    </r>
    <r>
      <rPr>
        <sz val="8"/>
        <rFont val="Times New Roman"/>
        <family val="1"/>
      </rPr>
      <t xml:space="preserve"> 29</t>
    </r>
  </si>
  <si>
    <t>Số chứng từ</t>
  </si>
  <si>
    <t>Số hóa đơn</t>
  </si>
  <si>
    <t>Ngày hóa đơn</t>
  </si>
  <si>
    <t>Số đối soát</t>
  </si>
  <si>
    <t>Chiết khấu</t>
  </si>
  <si>
    <t>Số tiền</t>
  </si>
  <si>
    <t>5107359586</t>
  </si>
  <si>
    <t xml:space="preserve">NT/21E#0004873  </t>
  </si>
  <si>
    <t>20.12.2021</t>
  </si>
  <si>
    <t>2000029955</t>
  </si>
  <si>
    <t xml:space="preserve">       6.108 </t>
  </si>
  <si>
    <t xml:space="preserve">     610.819 </t>
  </si>
  <si>
    <t>5107359587</t>
  </si>
  <si>
    <t xml:space="preserve">NT/21E#0004874  </t>
  </si>
  <si>
    <t>20.12.2021</t>
  </si>
  <si>
    <t>2000029955</t>
  </si>
  <si>
    <t xml:space="preserve">      13.642 </t>
  </si>
  <si>
    <t xml:space="preserve">   1.364.248 </t>
  </si>
  <si>
    <t>5107359588</t>
  </si>
  <si>
    <t xml:space="preserve">NT/21E#0004875  </t>
  </si>
  <si>
    <t>20.12.2021</t>
  </si>
  <si>
    <t>2000029955</t>
  </si>
  <si>
    <t xml:space="preserve">      15.706 </t>
  </si>
  <si>
    <t xml:space="preserve">   1.570.602 </t>
  </si>
  <si>
    <t>5107359589</t>
  </si>
  <si>
    <t xml:space="preserve">NT/21E#0004876  </t>
  </si>
  <si>
    <t>20.12.2021</t>
  </si>
  <si>
    <t>2000029955</t>
  </si>
  <si>
    <t xml:space="preserve">      20.003 </t>
  </si>
  <si>
    <t xml:space="preserve">   2.000.334 </t>
  </si>
  <si>
    <t>5107359590</t>
  </si>
  <si>
    <t xml:space="preserve">NT/21E#0004877  </t>
  </si>
  <si>
    <t>20.12.2021</t>
  </si>
  <si>
    <t>2000029955</t>
  </si>
  <si>
    <t xml:space="preserve">      10.328 </t>
  </si>
  <si>
    <t xml:space="preserve">   1.032.843 </t>
  </si>
  <si>
    <t>5107359591</t>
  </si>
  <si>
    <t xml:space="preserve">NT/21E#0004878  </t>
  </si>
  <si>
    <t>20.12.2021</t>
  </si>
  <si>
    <t>2000029955</t>
  </si>
  <si>
    <t xml:space="preserve">       8.618 </t>
  </si>
  <si>
    <t xml:space="preserve">     861.814 </t>
  </si>
  <si>
    <t>5107359592</t>
  </si>
  <si>
    <t xml:space="preserve">NT/21E#0004879  </t>
  </si>
  <si>
    <t>20.12.2021</t>
  </si>
  <si>
    <t>2000029955</t>
  </si>
  <si>
    <t xml:space="preserve">      10.561 </t>
  </si>
  <si>
    <t xml:space="preserve">   1.056.079 </t>
  </si>
  <si>
    <t>5107359593</t>
  </si>
  <si>
    <t xml:space="preserve">NT/21E#0004883  </t>
  </si>
  <si>
    <t>20.12.2021</t>
  </si>
  <si>
    <t>2000029955</t>
  </si>
  <si>
    <t xml:space="preserve">      24.340 </t>
  </si>
  <si>
    <t xml:space="preserve">   2.433.976 </t>
  </si>
  <si>
    <t>5107359594</t>
  </si>
  <si>
    <t xml:space="preserve">NT/21E#0004884  </t>
  </si>
  <si>
    <t>20.12.2021</t>
  </si>
  <si>
    <t>2000029955</t>
  </si>
  <si>
    <t xml:space="preserve">      34.606 </t>
  </si>
  <si>
    <t xml:space="preserve">   3.460.553 </t>
  </si>
  <si>
    <t>5107359595</t>
  </si>
  <si>
    <t xml:space="preserve">NT/21E#0005040  </t>
  </si>
  <si>
    <t>21.12.2021</t>
  </si>
  <si>
    <t>2000029955</t>
  </si>
  <si>
    <t xml:space="preserve">      17.086 </t>
  </si>
  <si>
    <t xml:space="preserve">   1.708.604 </t>
  </si>
  <si>
    <t>5107359596</t>
  </si>
  <si>
    <t xml:space="preserve">NT/21E#0005041  </t>
  </si>
  <si>
    <t>21.12.2021</t>
  </si>
  <si>
    <t>2000029955</t>
  </si>
  <si>
    <t xml:space="preserve">      27.675 </t>
  </si>
  <si>
    <t xml:space="preserve">   2.767.547 </t>
  </si>
  <si>
    <t>5107359597</t>
  </si>
  <si>
    <t xml:space="preserve">NT/21E#0005042  </t>
  </si>
  <si>
    <t>21.12.2021</t>
  </si>
  <si>
    <t>2000029955</t>
  </si>
  <si>
    <t xml:space="preserve">      41.070 </t>
  </si>
  <si>
    <t xml:space="preserve">   4.107.021 </t>
  </si>
  <si>
    <t>5107359598</t>
  </si>
  <si>
    <t xml:space="preserve">NT/21E#0005049  </t>
  </si>
  <si>
    <t>21.12.2021</t>
  </si>
  <si>
    <t>2000029955</t>
  </si>
  <si>
    <t xml:space="preserve">      35.191 </t>
  </si>
  <si>
    <t xml:space="preserve">   3.519.130 </t>
  </si>
  <si>
    <t>5107359599</t>
  </si>
  <si>
    <t xml:space="preserve">NT/21E#0005050  </t>
  </si>
  <si>
    <t>21.12.2021</t>
  </si>
  <si>
    <t>2000029955</t>
  </si>
  <si>
    <t xml:space="preserve">      43.569 </t>
  </si>
  <si>
    <t xml:space="preserve">   4.356.902 </t>
  </si>
  <si>
    <t>5107359601</t>
  </si>
  <si>
    <t xml:space="preserve">NT/21E#0004881  </t>
  </si>
  <si>
    <t>20.12.2021</t>
  </si>
  <si>
    <t>2000029955</t>
  </si>
  <si>
    <t xml:space="preserve">      20.265 </t>
  </si>
  <si>
    <t xml:space="preserve">   2.026.519 </t>
  </si>
  <si>
    <t>5107359602</t>
  </si>
  <si>
    <t xml:space="preserve">NT/21E#0004882  </t>
  </si>
  <si>
    <t>20.12.2021</t>
  </si>
  <si>
    <t>2000029955</t>
  </si>
  <si>
    <t xml:space="preserve">      27.071 </t>
  </si>
  <si>
    <t xml:space="preserve">   2.707.117 </t>
  </si>
  <si>
    <t>5107359604</t>
  </si>
  <si>
    <t xml:space="preserve">NT/21E#0004888  </t>
  </si>
  <si>
    <t>20.12.2021</t>
  </si>
  <si>
    <t>2000029955</t>
  </si>
  <si>
    <t xml:space="preserve">      10.147 </t>
  </si>
  <si>
    <t xml:space="preserve">   1.014.690 </t>
  </si>
  <si>
    <t>5107359617</t>
  </si>
  <si>
    <t xml:space="preserve">NT/21E#0004916  </t>
  </si>
  <si>
    <t>21.12.2021</t>
  </si>
  <si>
    <t>2000029955</t>
  </si>
  <si>
    <t xml:space="preserve">      24.433 </t>
  </si>
  <si>
    <t xml:space="preserve">   2.443.276 </t>
  </si>
  <si>
    <t>5107359629</t>
  </si>
  <si>
    <t xml:space="preserve">NT/21E#0005227  </t>
  </si>
  <si>
    <t>22.12.2021</t>
  </si>
  <si>
    <t>2000029955</t>
  </si>
  <si>
    <t xml:space="preserve">      33.990 </t>
  </si>
  <si>
    <t xml:space="preserve">   3.398.999 </t>
  </si>
  <si>
    <t>5107359630</t>
  </si>
  <si>
    <t xml:space="preserve">NT/21E#0005228  </t>
  </si>
  <si>
    <t>22.12.2021</t>
  </si>
  <si>
    <t>2000029955</t>
  </si>
  <si>
    <t xml:space="preserve">      50.459 </t>
  </si>
  <si>
    <t xml:space="preserve">   5.045.899 </t>
  </si>
  <si>
    <t>5107359631</t>
  </si>
  <si>
    <t xml:space="preserve">NT/21E#0005229  </t>
  </si>
  <si>
    <t>22.12.2021</t>
  </si>
  <si>
    <t>2000029955</t>
  </si>
  <si>
    <t xml:space="preserve">      25.938 </t>
  </si>
  <si>
    <t xml:space="preserve">   2.593.804 </t>
  </si>
  <si>
    <t>Chiết khấu</t>
  </si>
  <si>
    <t>Số tiền</t>
  </si>
  <si>
    <t/>
  </si>
  <si>
    <t/>
  </si>
  <si>
    <t/>
  </si>
  <si>
    <t/>
  </si>
  <si>
    <r>
      <rPr>
        <sz val="7"/>
        <rFont val="Arial"/>
        <family val="2"/>
      </rPr>
      <t>Trang</t>
    </r>
    <r>
      <rPr>
        <sz val="8"/>
        <rFont val="Times New Roman"/>
        <family val="1"/>
      </rPr>
      <t xml:space="preserve"> 30</t>
    </r>
  </si>
  <si>
    <t>Số chứng từ</t>
  </si>
  <si>
    <t>Số hóa đơn</t>
  </si>
  <si>
    <t>Ngày hóa đơn</t>
  </si>
  <si>
    <t>Số đối soát</t>
  </si>
  <si>
    <t>Chiết khấu</t>
  </si>
  <si>
    <t>Số tiền</t>
  </si>
  <si>
    <t>5107359632</t>
  </si>
  <si>
    <t xml:space="preserve">NT/21E#0004918  </t>
  </si>
  <si>
    <t>21.12.2021</t>
  </si>
  <si>
    <t>2000029955</t>
  </si>
  <si>
    <t xml:space="preserve">      12.216 </t>
  </si>
  <si>
    <t xml:space="preserve">   1.221.638 </t>
  </si>
  <si>
    <t>5107359633</t>
  </si>
  <si>
    <t xml:space="preserve">NT/21E#0004919  </t>
  </si>
  <si>
    <t>21.12.2021</t>
  </si>
  <si>
    <t>2000029955</t>
  </si>
  <si>
    <t xml:space="preserve">      10.147 </t>
  </si>
  <si>
    <t xml:space="preserve">   1.014.690 </t>
  </si>
  <si>
    <t>5107359634</t>
  </si>
  <si>
    <t xml:space="preserve">NT/21E#0004920  </t>
  </si>
  <si>
    <t>21.12.2021</t>
  </si>
  <si>
    <t>2000029955</t>
  </si>
  <si>
    <t xml:space="preserve">      14.155 </t>
  </si>
  <si>
    <t xml:space="preserve">   1.415.482 </t>
  </si>
  <si>
    <t>5107359635</t>
  </si>
  <si>
    <t xml:space="preserve">NT/21E#0004921  </t>
  </si>
  <si>
    <t>21.12.2021</t>
  </si>
  <si>
    <t>2000029955</t>
  </si>
  <si>
    <t xml:space="preserve">      44.997 </t>
  </si>
  <si>
    <t xml:space="preserve">   4.499.688 </t>
  </si>
  <si>
    <t>5107359636</t>
  </si>
  <si>
    <t xml:space="preserve">NT/21E#0004922  </t>
  </si>
  <si>
    <t>21.12.2021</t>
  </si>
  <si>
    <t>2000029955</t>
  </si>
  <si>
    <t xml:space="preserve">      20.003 </t>
  </si>
  <si>
    <t xml:space="preserve">   2.000.334 </t>
  </si>
  <si>
    <t>5107359637</t>
  </si>
  <si>
    <t xml:space="preserve">NT/21E#0004923  </t>
  </si>
  <si>
    <t>21.12.2021</t>
  </si>
  <si>
    <t>2000029955</t>
  </si>
  <si>
    <t xml:space="preserve">      22.268 </t>
  </si>
  <si>
    <t xml:space="preserve">   2.226.763 </t>
  </si>
  <si>
    <t>5107359638</t>
  </si>
  <si>
    <t xml:space="preserve">NT/21E#0004924  </t>
  </si>
  <si>
    <t>21.12.2021</t>
  </si>
  <si>
    <t>2000029955</t>
  </si>
  <si>
    <t xml:space="preserve">      28.260 </t>
  </si>
  <si>
    <t xml:space="preserve">   2.825.999 </t>
  </si>
  <si>
    <t>5107359639</t>
  </si>
  <si>
    <t xml:space="preserve">NT/21E#0004933  </t>
  </si>
  <si>
    <t>21.12.2021</t>
  </si>
  <si>
    <t>2000029955</t>
  </si>
  <si>
    <t xml:space="preserve">       8.168 </t>
  </si>
  <si>
    <t xml:space="preserve">     816.750 </t>
  </si>
  <si>
    <t>5107359640</t>
  </si>
  <si>
    <t xml:space="preserve">NT/21E#0004934  </t>
  </si>
  <si>
    <t>21.12.2021</t>
  </si>
  <si>
    <t>2000029955</t>
  </si>
  <si>
    <t xml:space="preserve">      20.294 </t>
  </si>
  <si>
    <t xml:space="preserve">   2.029.379 </t>
  </si>
  <si>
    <t>5107359641</t>
  </si>
  <si>
    <t xml:space="preserve">NT/21E#0004935  </t>
  </si>
  <si>
    <t>21.12.2021</t>
  </si>
  <si>
    <t>2000029955</t>
  </si>
  <si>
    <t xml:space="preserve">      30.689 </t>
  </si>
  <si>
    <t xml:space="preserve">   3.068.901 </t>
  </si>
  <si>
    <t>5107359643</t>
  </si>
  <si>
    <t xml:space="preserve">NT/21E#0005021  </t>
  </si>
  <si>
    <t>21.12.2021</t>
  </si>
  <si>
    <t>2000029955</t>
  </si>
  <si>
    <t xml:space="preserve">      26.042 </t>
  </si>
  <si>
    <t xml:space="preserve">   2.604.232 </t>
  </si>
  <si>
    <t>5107359644</t>
  </si>
  <si>
    <t xml:space="preserve">NT/21E#0005022  </t>
  </si>
  <si>
    <t>21.12.2021</t>
  </si>
  <si>
    <t>2000029955</t>
  </si>
  <si>
    <t xml:space="preserve">      29.951 </t>
  </si>
  <si>
    <t xml:space="preserve">   2.995.128 </t>
  </si>
  <si>
    <t>5107359645</t>
  </si>
  <si>
    <t xml:space="preserve">NT/21E#0005023  </t>
  </si>
  <si>
    <t>21.12.2021</t>
  </si>
  <si>
    <t>2000029955</t>
  </si>
  <si>
    <t xml:space="preserve">      66.116 </t>
  </si>
  <si>
    <t xml:space="preserve">   6.611.629 </t>
  </si>
  <si>
    <t>5107359647</t>
  </si>
  <si>
    <t xml:space="preserve">NT/21E#0005032  </t>
  </si>
  <si>
    <t>21.12.2021</t>
  </si>
  <si>
    <t>2000029955</t>
  </si>
  <si>
    <t xml:space="preserve">      18.813 </t>
  </si>
  <si>
    <t xml:space="preserve">   1.881.319 </t>
  </si>
  <si>
    <t>5107359657</t>
  </si>
  <si>
    <t xml:space="preserve">NT/21E#0004970  </t>
  </si>
  <si>
    <t>21.12.2021</t>
  </si>
  <si>
    <t>2000029955</t>
  </si>
  <si>
    <t xml:space="preserve">      19.904 </t>
  </si>
  <si>
    <t xml:space="preserve">   1.990.430 </t>
  </si>
  <si>
    <t>5107359658</t>
  </si>
  <si>
    <t xml:space="preserve">NT/21E#0004971  </t>
  </si>
  <si>
    <t>21.12.2021</t>
  </si>
  <si>
    <t>2000029955</t>
  </si>
  <si>
    <t xml:space="preserve">      26.901 </t>
  </si>
  <si>
    <t xml:space="preserve">   2.690.111 </t>
  </si>
  <si>
    <t>5107359659</t>
  </si>
  <si>
    <t xml:space="preserve">NT/21E#0004979  </t>
  </si>
  <si>
    <t>21.12.2021</t>
  </si>
  <si>
    <t>2000029955</t>
  </si>
  <si>
    <t xml:space="preserve">      58.972 </t>
  </si>
  <si>
    <t xml:space="preserve">   5.897.210 </t>
  </si>
  <si>
    <t>5107359661</t>
  </si>
  <si>
    <t xml:space="preserve">NT/21E#0004985  </t>
  </si>
  <si>
    <t>21.12.2021</t>
  </si>
  <si>
    <t>2000029955</t>
  </si>
  <si>
    <t xml:space="preserve">      13.250 </t>
  </si>
  <si>
    <t xml:space="preserve">   1.324.950 </t>
  </si>
  <si>
    <t>5107359662</t>
  </si>
  <si>
    <t xml:space="preserve">NT/21E#0004986  </t>
  </si>
  <si>
    <t>21.12.2021</t>
  </si>
  <si>
    <t>2000029955</t>
  </si>
  <si>
    <t xml:space="preserve">      50.615 </t>
  </si>
  <si>
    <t xml:space="preserve">   5.061.507 </t>
  </si>
  <si>
    <t>5107359663</t>
  </si>
  <si>
    <t xml:space="preserve">NT/21E#0004987  </t>
  </si>
  <si>
    <t>21.12.2021</t>
  </si>
  <si>
    <t>2000029955</t>
  </si>
  <si>
    <t xml:space="preserve">      35.523 </t>
  </si>
  <si>
    <t xml:space="preserve">   3.552.280 </t>
  </si>
  <si>
    <t>5107359665</t>
  </si>
  <si>
    <t xml:space="preserve">NT/21E#0004955  </t>
  </si>
  <si>
    <t>21.12.2021</t>
  </si>
  <si>
    <t>2000029955</t>
  </si>
  <si>
    <t xml:space="preserve">      17.736 </t>
  </si>
  <si>
    <t xml:space="preserve">   1.773.640 </t>
  </si>
  <si>
    <t>Chiết khấu</t>
  </si>
  <si>
    <t>Số tiền</t>
  </si>
  <si>
    <t/>
  </si>
  <si>
    <t/>
  </si>
  <si>
    <t/>
  </si>
  <si>
    <t/>
  </si>
  <si>
    <r>
      <rPr>
        <sz val="7"/>
        <rFont val="Arial"/>
        <family val="2"/>
      </rPr>
      <t>Trang</t>
    </r>
    <r>
      <rPr>
        <sz val="8"/>
        <rFont val="Times New Roman"/>
        <family val="1"/>
      </rPr>
      <t xml:space="preserve"> 31</t>
    </r>
  </si>
  <si>
    <t>Số chứng từ</t>
  </si>
  <si>
    <t>Số hóa đơn</t>
  </si>
  <si>
    <t>Ngày hóa đơn</t>
  </si>
  <si>
    <t>Số đối soát</t>
  </si>
  <si>
    <t>Chiết khấu</t>
  </si>
  <si>
    <t>Số tiền</t>
  </si>
  <si>
    <t>5107359666</t>
  </si>
  <si>
    <t xml:space="preserve">NT/21E#0004956  </t>
  </si>
  <si>
    <t>21.12.2021</t>
  </si>
  <si>
    <t>2000029955</t>
  </si>
  <si>
    <t xml:space="preserve">       5.302 </t>
  </si>
  <si>
    <t xml:space="preserve">     530.232 </t>
  </si>
  <si>
    <t>5107359667</t>
  </si>
  <si>
    <t xml:space="preserve">NT/21E#0004957  </t>
  </si>
  <si>
    <t>21.12.2021</t>
  </si>
  <si>
    <t>2000029955</t>
  </si>
  <si>
    <t xml:space="preserve">      20.102 </t>
  </si>
  <si>
    <t xml:space="preserve">   2.010.239 </t>
  </si>
  <si>
    <t>5107359668</t>
  </si>
  <si>
    <t xml:space="preserve">NT/21E#0004958  </t>
  </si>
  <si>
    <t>21.12.2021</t>
  </si>
  <si>
    <t>2000029955</t>
  </si>
  <si>
    <t xml:space="preserve">      16.281 </t>
  </si>
  <si>
    <t xml:space="preserve">   1.628.136 </t>
  </si>
  <si>
    <t>5107359670</t>
  </si>
  <si>
    <t xml:space="preserve">NT/21E#0004976  </t>
  </si>
  <si>
    <t>21.12.2021</t>
  </si>
  <si>
    <t>2000029955</t>
  </si>
  <si>
    <t xml:space="preserve">      21.127 </t>
  </si>
  <si>
    <t xml:space="preserve">   2.112.739 </t>
  </si>
  <si>
    <t>5107359680</t>
  </si>
  <si>
    <t xml:space="preserve">NT/21E#0004949  </t>
  </si>
  <si>
    <t>21.12.2021</t>
  </si>
  <si>
    <t>2000029955</t>
  </si>
  <si>
    <t xml:space="preserve">      71.921 </t>
  </si>
  <si>
    <t xml:space="preserve">   7.192.141 </t>
  </si>
  <si>
    <t>5107359685</t>
  </si>
  <si>
    <t xml:space="preserve">NT/21E#0005000  </t>
  </si>
  <si>
    <t>21.12.2021</t>
  </si>
  <si>
    <t>2000029955</t>
  </si>
  <si>
    <t xml:space="preserve">      50.090 </t>
  </si>
  <si>
    <t xml:space="preserve">   5.009.024 </t>
  </si>
  <si>
    <t>5107359688</t>
  </si>
  <si>
    <t xml:space="preserve">NT/21E#0005010  </t>
  </si>
  <si>
    <t>21.12.2021</t>
  </si>
  <si>
    <t>2000029955</t>
  </si>
  <si>
    <t xml:space="preserve">      76.514 </t>
  </si>
  <si>
    <t xml:space="preserve">   7.651.397 </t>
  </si>
  <si>
    <t>5107359690</t>
  </si>
  <si>
    <t xml:space="preserve">NT/21E#0005013  </t>
  </si>
  <si>
    <t>21.12.2021</t>
  </si>
  <si>
    <t>2000029955</t>
  </si>
  <si>
    <t xml:space="preserve">      59.553 </t>
  </si>
  <si>
    <t xml:space="preserve">   5.955.312 </t>
  </si>
  <si>
    <t>5107359691</t>
  </si>
  <si>
    <t xml:space="preserve">NT/21E#0005014  </t>
  </si>
  <si>
    <t>21.12.2021</t>
  </si>
  <si>
    <t>2000029955</t>
  </si>
  <si>
    <t xml:space="preserve">      23.251 </t>
  </si>
  <si>
    <t xml:space="preserve">   2.325.088 </t>
  </si>
  <si>
    <t>5107359692</t>
  </si>
  <si>
    <t xml:space="preserve">NT/21E#0005031  </t>
  </si>
  <si>
    <t>21.12.2021</t>
  </si>
  <si>
    <t>2000029955</t>
  </si>
  <si>
    <t xml:space="preserve">      27.611 </t>
  </si>
  <si>
    <t xml:space="preserve">   2.761.088 </t>
  </si>
  <si>
    <t>5107359693</t>
  </si>
  <si>
    <t xml:space="preserve">NT/21E#0005043  </t>
  </si>
  <si>
    <t>21.12.2021</t>
  </si>
  <si>
    <t>2000029955</t>
  </si>
  <si>
    <t xml:space="preserve">      54.387 </t>
  </si>
  <si>
    <t xml:space="preserve">   5.438.686 </t>
  </si>
  <si>
    <t>5107359694</t>
  </si>
  <si>
    <t xml:space="preserve">NT/21E#0005054  </t>
  </si>
  <si>
    <t>21.12.2021</t>
  </si>
  <si>
    <t>2000029955</t>
  </si>
  <si>
    <t xml:space="preserve">      26.243 </t>
  </si>
  <si>
    <t xml:space="preserve">   2.624.259 </t>
  </si>
  <si>
    <t>5107359695</t>
  </si>
  <si>
    <t xml:space="preserve">NT/21E#0005055  </t>
  </si>
  <si>
    <t>21.12.2021</t>
  </si>
  <si>
    <t>2000029955</t>
  </si>
  <si>
    <t xml:space="preserve">      27.970 </t>
  </si>
  <si>
    <t xml:space="preserve">   2.797.032 </t>
  </si>
  <si>
    <t>5107359696</t>
  </si>
  <si>
    <t xml:space="preserve">NT/21E#0004951  </t>
  </si>
  <si>
    <t>21.12.2021</t>
  </si>
  <si>
    <t>2000029955</t>
  </si>
  <si>
    <t xml:space="preserve">      13.601 </t>
  </si>
  <si>
    <t xml:space="preserve">   1.360.143 </t>
  </si>
  <si>
    <t>5107359697</t>
  </si>
  <si>
    <t xml:space="preserve">NT/21E#0004952  </t>
  </si>
  <si>
    <t>21.12.2021</t>
  </si>
  <si>
    <t>2000029955</t>
  </si>
  <si>
    <t xml:space="preserve">      22.105 </t>
  </si>
  <si>
    <t xml:space="preserve">   2.210.467 </t>
  </si>
  <si>
    <t>5107359701</t>
  </si>
  <si>
    <t xml:space="preserve">NT/21E#0004993  </t>
  </si>
  <si>
    <t>21.12.2021</t>
  </si>
  <si>
    <t>2000029955</t>
  </si>
  <si>
    <t xml:space="preserve">      17.891 </t>
  </si>
  <si>
    <t xml:space="preserve">   1.789.079 </t>
  </si>
  <si>
    <t>5107359702</t>
  </si>
  <si>
    <t xml:space="preserve">NT/21E#0004994  </t>
  </si>
  <si>
    <t>21.12.2021</t>
  </si>
  <si>
    <t>2000029955</t>
  </si>
  <si>
    <t xml:space="preserve">      58.278 </t>
  </si>
  <si>
    <t xml:space="preserve">   5.827.836 </t>
  </si>
  <si>
    <t>5107359703</t>
  </si>
  <si>
    <t xml:space="preserve">NT/21E#0004997  </t>
  </si>
  <si>
    <t>21.12.2021</t>
  </si>
  <si>
    <t>2000029955</t>
  </si>
  <si>
    <t xml:space="preserve">      22.326 </t>
  </si>
  <si>
    <t xml:space="preserve">   2.232.639 </t>
  </si>
  <si>
    <t>5107359704</t>
  </si>
  <si>
    <t xml:space="preserve">NT/21E#0004999  </t>
  </si>
  <si>
    <t>21.12.2021</t>
  </si>
  <si>
    <t>2000029955</t>
  </si>
  <si>
    <t xml:space="preserve">      21.378 </t>
  </si>
  <si>
    <t xml:space="preserve">   2.137.806 </t>
  </si>
  <si>
    <t>5107359705</t>
  </si>
  <si>
    <t xml:space="preserve">NT/21E#0005002  </t>
  </si>
  <si>
    <t>21.12.2021</t>
  </si>
  <si>
    <t>2000029955</t>
  </si>
  <si>
    <t xml:space="preserve">      33.011 </t>
  </si>
  <si>
    <t xml:space="preserve">   3.301.051 </t>
  </si>
  <si>
    <t>5107359706</t>
  </si>
  <si>
    <t xml:space="preserve">NT/21E#0005011  </t>
  </si>
  <si>
    <t>21.12.2021</t>
  </si>
  <si>
    <t>2000029955</t>
  </si>
  <si>
    <t xml:space="preserve">      18.979 </t>
  </si>
  <si>
    <t xml:space="preserve">   1.897.880 </t>
  </si>
  <si>
    <t>Chiết khấu</t>
  </si>
  <si>
    <t>Số tiền</t>
  </si>
  <si>
    <t/>
  </si>
  <si>
    <t/>
  </si>
  <si>
    <t/>
  </si>
  <si>
    <t/>
  </si>
  <si>
    <r>
      <rPr>
        <sz val="7"/>
        <rFont val="Arial"/>
        <family val="2"/>
      </rPr>
      <t>Trang</t>
    </r>
    <r>
      <rPr>
        <sz val="8"/>
        <rFont val="Times New Roman"/>
        <family val="1"/>
      </rPr>
      <t xml:space="preserve"> 32</t>
    </r>
  </si>
  <si>
    <t>Số chứng từ</t>
  </si>
  <si>
    <t>Số hóa đơn</t>
  </si>
  <si>
    <t>Ngày hóa đơn</t>
  </si>
  <si>
    <t>Số đối soát</t>
  </si>
  <si>
    <t>Chiết khấu</t>
  </si>
  <si>
    <t>Số tiền</t>
  </si>
  <si>
    <t>5107359707</t>
  </si>
  <si>
    <t xml:space="preserve">NT/21E#0005012  </t>
  </si>
  <si>
    <t>21.12.2021</t>
  </si>
  <si>
    <t>2000029955</t>
  </si>
  <si>
    <t xml:space="preserve">      29.573 </t>
  </si>
  <si>
    <t xml:space="preserve">   2.957.346 </t>
  </si>
  <si>
    <t>5107359712</t>
  </si>
  <si>
    <t xml:space="preserve">NT/21E#0004953  </t>
  </si>
  <si>
    <t>21.12.2021</t>
  </si>
  <si>
    <t>2000029955</t>
  </si>
  <si>
    <t xml:space="preserve">      41.214 </t>
  </si>
  <si>
    <t xml:space="preserve">   4.121.398 </t>
  </si>
  <si>
    <t>5107359717</t>
  </si>
  <si>
    <t xml:space="preserve">NT/21E#0004966  </t>
  </si>
  <si>
    <t>21.12.2021</t>
  </si>
  <si>
    <t>2000029955</t>
  </si>
  <si>
    <t xml:space="preserve">      25.293 </t>
  </si>
  <si>
    <t xml:space="preserve">   2.529.335 </t>
  </si>
  <si>
    <t>5107359718</t>
  </si>
  <si>
    <t xml:space="preserve">NT/21E#0004967  </t>
  </si>
  <si>
    <t>21.12.2021</t>
  </si>
  <si>
    <t>2000029955</t>
  </si>
  <si>
    <t xml:space="preserve">      19.113 </t>
  </si>
  <si>
    <t xml:space="preserve">   1.911.309 </t>
  </si>
  <si>
    <t>5107359719</t>
  </si>
  <si>
    <t xml:space="preserve">NT/21E#0004968  </t>
  </si>
  <si>
    <t>21.12.2021</t>
  </si>
  <si>
    <t>2000029955</t>
  </si>
  <si>
    <t xml:space="preserve">      26.516 </t>
  </si>
  <si>
    <t xml:space="preserve">   2.651.594 </t>
  </si>
  <si>
    <t>5107359722</t>
  </si>
  <si>
    <t xml:space="preserve">NT/21E#0004978  </t>
  </si>
  <si>
    <t>21.12.2021</t>
  </si>
  <si>
    <t>2000029955</t>
  </si>
  <si>
    <t xml:space="preserve">      17.063 </t>
  </si>
  <si>
    <t xml:space="preserve">   1.706.283 </t>
  </si>
  <si>
    <t>5107359724</t>
  </si>
  <si>
    <t xml:space="preserve">NT/21E#0005006  </t>
  </si>
  <si>
    <t>21.12.2021</t>
  </si>
  <si>
    <t>2000029955</t>
  </si>
  <si>
    <t xml:space="preserve">      20.816 </t>
  </si>
  <si>
    <t xml:space="preserve">   2.081.629 </t>
  </si>
  <si>
    <t>5107359725</t>
  </si>
  <si>
    <t xml:space="preserve">NT/21E#0005019  </t>
  </si>
  <si>
    <t>21.12.2021</t>
  </si>
  <si>
    <t>2000029955</t>
  </si>
  <si>
    <t xml:space="preserve">      22.786 </t>
  </si>
  <si>
    <t xml:space="preserve">   2.278.623 </t>
  </si>
  <si>
    <t>5107359726</t>
  </si>
  <si>
    <t xml:space="preserve">NT/21E#0005030  </t>
  </si>
  <si>
    <t>21.12.2021</t>
  </si>
  <si>
    <t>2000029955</t>
  </si>
  <si>
    <t xml:space="preserve">      55.284 </t>
  </si>
  <si>
    <t xml:space="preserve">   5.528.402 </t>
  </si>
  <si>
    <t>5107359729</t>
  </si>
  <si>
    <t xml:space="preserve">NT/21E#0004964  </t>
  </si>
  <si>
    <t>21.12.2021</t>
  </si>
  <si>
    <t>2000029955</t>
  </si>
  <si>
    <t xml:space="preserve">      75.631 </t>
  </si>
  <si>
    <t xml:space="preserve">   7.563.138 </t>
  </si>
  <si>
    <t>5107359730</t>
  </si>
  <si>
    <t xml:space="preserve">NT/21E#0004965  </t>
  </si>
  <si>
    <t>21.12.2021</t>
  </si>
  <si>
    <t>2000029955</t>
  </si>
  <si>
    <t xml:space="preserve">      10.704 </t>
  </si>
  <si>
    <t xml:space="preserve">   1.070.429 </t>
  </si>
  <si>
    <t>5107359731</t>
  </si>
  <si>
    <t xml:space="preserve">NT/21E#0004969  </t>
  </si>
  <si>
    <t>21.12.2021</t>
  </si>
  <si>
    <t>2000029955</t>
  </si>
  <si>
    <t xml:space="preserve">      21.782 </t>
  </si>
  <si>
    <t xml:space="preserve">   2.178.237 </t>
  </si>
  <si>
    <t>5107359732</t>
  </si>
  <si>
    <t xml:space="preserve">NT/21E#0004973  </t>
  </si>
  <si>
    <t>21.12.2021</t>
  </si>
  <si>
    <t>2000029955</t>
  </si>
  <si>
    <t xml:space="preserve">      20.333 </t>
  </si>
  <si>
    <t xml:space="preserve">   2.033.328 </t>
  </si>
  <si>
    <t>5107359733</t>
  </si>
  <si>
    <t xml:space="preserve">NT/21E#0004974  </t>
  </si>
  <si>
    <t>21.12.2021</t>
  </si>
  <si>
    <t>2000029955</t>
  </si>
  <si>
    <t xml:space="preserve">      28.270 </t>
  </si>
  <si>
    <t xml:space="preserve">   2.827.000 </t>
  </si>
  <si>
    <t>5107359734</t>
  </si>
  <si>
    <t xml:space="preserve">NT/21E#0004975  </t>
  </si>
  <si>
    <t>21.12.2021</t>
  </si>
  <si>
    <t>2000029955</t>
  </si>
  <si>
    <t xml:space="preserve">      19.387 </t>
  </si>
  <si>
    <t xml:space="preserve">   1.938.718 </t>
  </si>
  <si>
    <t>5107359735</t>
  </si>
  <si>
    <t xml:space="preserve">NT/21E#0004995  </t>
  </si>
  <si>
    <t>21.12.2021</t>
  </si>
  <si>
    <t>2000029955</t>
  </si>
  <si>
    <t xml:space="preserve">      24.811 </t>
  </si>
  <si>
    <t xml:space="preserve">   2.481.071 </t>
  </si>
  <si>
    <t>5107359741</t>
  </si>
  <si>
    <t xml:space="preserve">NT/21E#0005408  </t>
  </si>
  <si>
    <t>24.12.2021</t>
  </si>
  <si>
    <t>2000029955</t>
  </si>
  <si>
    <t xml:space="preserve">      15.312 </t>
  </si>
  <si>
    <t xml:space="preserve">   1.531.153 </t>
  </si>
  <si>
    <t>5107359744</t>
  </si>
  <si>
    <t xml:space="preserve">NT/21E#0004981  </t>
  </si>
  <si>
    <t>21.12.2021</t>
  </si>
  <si>
    <t>2000029955</t>
  </si>
  <si>
    <t xml:space="preserve">      24.804 </t>
  </si>
  <si>
    <t xml:space="preserve">   2.480.401 </t>
  </si>
  <si>
    <t>5107359746</t>
  </si>
  <si>
    <t xml:space="preserve">NT/21E#0004983  </t>
  </si>
  <si>
    <t>21.12.2021</t>
  </si>
  <si>
    <t>2000029955</t>
  </si>
  <si>
    <t xml:space="preserve">      24.433 </t>
  </si>
  <si>
    <t xml:space="preserve">   2.443.276 </t>
  </si>
  <si>
    <t>5107359748</t>
  </si>
  <si>
    <t xml:space="preserve">NT/21E#0005003  </t>
  </si>
  <si>
    <t>21.12.2021</t>
  </si>
  <si>
    <t>2000029955</t>
  </si>
  <si>
    <t xml:space="preserve">      27.596 </t>
  </si>
  <si>
    <t xml:space="preserve">   2.759.614 </t>
  </si>
  <si>
    <t>5107359749</t>
  </si>
  <si>
    <t xml:space="preserve">NT/21E#0005004  </t>
  </si>
  <si>
    <t>21.12.2021</t>
  </si>
  <si>
    <t>2000029955</t>
  </si>
  <si>
    <t xml:space="preserve">      34.682 </t>
  </si>
  <si>
    <t xml:space="preserve">   3.468.201 </t>
  </si>
  <si>
    <t>Chiết khấu</t>
  </si>
  <si>
    <t>Số tiền</t>
  </si>
  <si>
    <t/>
  </si>
  <si>
    <t/>
  </si>
  <si>
    <t/>
  </si>
  <si>
    <t/>
  </si>
  <si>
    <r>
      <rPr>
        <sz val="7"/>
        <rFont val="Arial"/>
        <family val="2"/>
      </rPr>
      <t>Trang</t>
    </r>
    <r>
      <rPr>
        <sz val="8"/>
        <rFont val="Times New Roman"/>
        <family val="1"/>
      </rPr>
      <t xml:space="preserve"> 33</t>
    </r>
  </si>
  <si>
    <t>Số chứng từ</t>
  </si>
  <si>
    <t>Số hóa đơn</t>
  </si>
  <si>
    <t>Ngày hóa đơn</t>
  </si>
  <si>
    <t>Số đối soát</t>
  </si>
  <si>
    <t>Chiết khấu</t>
  </si>
  <si>
    <t>Số tiền</t>
  </si>
  <si>
    <t>5107359750</t>
  </si>
  <si>
    <t xml:space="preserve">NT/21E#0005007  </t>
  </si>
  <si>
    <t>21.12.2021</t>
  </si>
  <si>
    <t>2000029955</t>
  </si>
  <si>
    <t xml:space="preserve">      30.601 </t>
  </si>
  <si>
    <t xml:space="preserve">   3.060.090 </t>
  </si>
  <si>
    <t>5107359751</t>
  </si>
  <si>
    <t xml:space="preserve">NT/21E#0005009  </t>
  </si>
  <si>
    <t>21.12.2021</t>
  </si>
  <si>
    <t>2000029955</t>
  </si>
  <si>
    <t xml:space="preserve">      10.816 </t>
  </si>
  <si>
    <t xml:space="preserve">   1.081.577 </t>
  </si>
  <si>
    <t>5107359752</t>
  </si>
  <si>
    <t xml:space="preserve">NT/21E#0005142  </t>
  </si>
  <si>
    <t>22.12.2021</t>
  </si>
  <si>
    <t>2000029955</t>
  </si>
  <si>
    <t xml:space="preserve">      47.231 </t>
  </si>
  <si>
    <t xml:space="preserve">   4.723.117 </t>
  </si>
  <si>
    <t>5107359760</t>
  </si>
  <si>
    <t xml:space="preserve">NT/21E#0004988  </t>
  </si>
  <si>
    <t>21.12.2021</t>
  </si>
  <si>
    <t>2000029955</t>
  </si>
  <si>
    <t xml:space="preserve">      44.891 </t>
  </si>
  <si>
    <t xml:space="preserve">   4.489.089 </t>
  </si>
  <si>
    <t>5107359762</t>
  </si>
  <si>
    <t xml:space="preserve">NT/21E#0005017  </t>
  </si>
  <si>
    <t>21.12.2021</t>
  </si>
  <si>
    <t>2000029955</t>
  </si>
  <si>
    <t xml:space="preserve">      28.834 </t>
  </si>
  <si>
    <t xml:space="preserve">   2.883.443 </t>
  </si>
  <si>
    <t>5107359767</t>
  </si>
  <si>
    <t xml:space="preserve">NT/21E#0005047  </t>
  </si>
  <si>
    <t>21.12.2021</t>
  </si>
  <si>
    <t>2000029955</t>
  </si>
  <si>
    <t xml:space="preserve">      64.513 </t>
  </si>
  <si>
    <t xml:space="preserve">   6.451.280 </t>
  </si>
  <si>
    <t>5107359778</t>
  </si>
  <si>
    <t xml:space="preserve">NT/21E#0005020  </t>
  </si>
  <si>
    <t>21.12.2021</t>
  </si>
  <si>
    <t>2000029955</t>
  </si>
  <si>
    <t xml:space="preserve">      81.395 </t>
  </si>
  <si>
    <t xml:space="preserve">   8.139.489 </t>
  </si>
  <si>
    <t>5107359779</t>
  </si>
  <si>
    <t xml:space="preserve">NT/21E#0005029  </t>
  </si>
  <si>
    <t>21.12.2021</t>
  </si>
  <si>
    <t>2000029955</t>
  </si>
  <si>
    <t xml:space="preserve">      23.411 </t>
  </si>
  <si>
    <t xml:space="preserve">   2.341.081 </t>
  </si>
  <si>
    <t>5107359781</t>
  </si>
  <si>
    <t xml:space="preserve">NT/21E#0005038  </t>
  </si>
  <si>
    <t>21.12.2021</t>
  </si>
  <si>
    <t>2000029955</t>
  </si>
  <si>
    <t xml:space="preserve">      60.281 </t>
  </si>
  <si>
    <t xml:space="preserve">   6.028.051 </t>
  </si>
  <si>
    <t>5107359786</t>
  </si>
  <si>
    <t xml:space="preserve">NT/21E#0005059  </t>
  </si>
  <si>
    <t>21.12.2021</t>
  </si>
  <si>
    <t>2000029955</t>
  </si>
  <si>
    <t xml:space="preserve">      39.213 </t>
  </si>
  <si>
    <t xml:space="preserve">   3.921.332 </t>
  </si>
  <si>
    <t>5107359791</t>
  </si>
  <si>
    <t xml:space="preserve">NT/21E#0005139  </t>
  </si>
  <si>
    <t>22.12.2021</t>
  </si>
  <si>
    <t>2000029955</t>
  </si>
  <si>
    <t xml:space="preserve">      23.400 </t>
  </si>
  <si>
    <t xml:space="preserve">   2.339.988 </t>
  </si>
  <si>
    <t>5107359792</t>
  </si>
  <si>
    <t xml:space="preserve">NT/21E#0005016  </t>
  </si>
  <si>
    <t>21.12.2021</t>
  </si>
  <si>
    <t>2000029955</t>
  </si>
  <si>
    <t xml:space="preserve">      78.058 </t>
  </si>
  <si>
    <t xml:space="preserve">   7.805.787 </t>
  </si>
  <si>
    <t>5107359794</t>
  </si>
  <si>
    <t xml:space="preserve">NT/21E#0005141  </t>
  </si>
  <si>
    <t>22.12.2021</t>
  </si>
  <si>
    <t>2000029955</t>
  </si>
  <si>
    <t xml:space="preserve">      28.034 </t>
  </si>
  <si>
    <t xml:space="preserve">   2.803.391 </t>
  </si>
  <si>
    <t>5107359795</t>
  </si>
  <si>
    <t xml:space="preserve">NT/21E#0005143  </t>
  </si>
  <si>
    <t>22.12.2021</t>
  </si>
  <si>
    <t>2000029955</t>
  </si>
  <si>
    <t xml:space="preserve">      36.045 </t>
  </si>
  <si>
    <t xml:space="preserve">   3.604.453 </t>
  </si>
  <si>
    <t>5107359796</t>
  </si>
  <si>
    <t xml:space="preserve">NT/21E#0005144  </t>
  </si>
  <si>
    <t>22.12.2021</t>
  </si>
  <si>
    <t>2000029955</t>
  </si>
  <si>
    <t xml:space="preserve">      26.225 </t>
  </si>
  <si>
    <t xml:space="preserve">   2.622.483 </t>
  </si>
  <si>
    <t>5107359808</t>
  </si>
  <si>
    <t xml:space="preserve">NT/21E#0005018  </t>
  </si>
  <si>
    <t>21.12.2021</t>
  </si>
  <si>
    <t>2000029955</t>
  </si>
  <si>
    <t xml:space="preserve">      31.670 </t>
  </si>
  <si>
    <t xml:space="preserve">   3.167.047 </t>
  </si>
  <si>
    <t>5107359811</t>
  </si>
  <si>
    <t xml:space="preserve">NT/21E#0005027  </t>
  </si>
  <si>
    <t>21.12.2021</t>
  </si>
  <si>
    <t>2000029955</t>
  </si>
  <si>
    <t xml:space="preserve">      17.967 </t>
  </si>
  <si>
    <t xml:space="preserve">   1.796.691 </t>
  </si>
  <si>
    <t>5107359812</t>
  </si>
  <si>
    <t xml:space="preserve">NT/21E#0005028  </t>
  </si>
  <si>
    <t>21.12.2021</t>
  </si>
  <si>
    <t>2000029955</t>
  </si>
  <si>
    <t xml:space="preserve">      30.602 </t>
  </si>
  <si>
    <t xml:space="preserve">   3.060.233 </t>
  </si>
  <si>
    <t>5107359813</t>
  </si>
  <si>
    <t xml:space="preserve">NT/21E#0005033  </t>
  </si>
  <si>
    <t>21.12.2021</t>
  </si>
  <si>
    <t>2000029955</t>
  </si>
  <si>
    <t xml:space="preserve">      15.478 </t>
  </si>
  <si>
    <t xml:space="preserve">   1.547.810 </t>
  </si>
  <si>
    <t>5107359814</t>
  </si>
  <si>
    <t xml:space="preserve">NT/21E#0005036  </t>
  </si>
  <si>
    <t>21.12.2021</t>
  </si>
  <si>
    <t>2000029955</t>
  </si>
  <si>
    <t xml:space="preserve">      42.655 </t>
  </si>
  <si>
    <t xml:space="preserve">   4.265.470 </t>
  </si>
  <si>
    <t>5107359815</t>
  </si>
  <si>
    <t xml:space="preserve">NT/21E#0005039  </t>
  </si>
  <si>
    <t>21.12.2021</t>
  </si>
  <si>
    <t>2000029955</t>
  </si>
  <si>
    <t xml:space="preserve">      33.408 </t>
  </si>
  <si>
    <t xml:space="preserve">   3.340.816 </t>
  </si>
  <si>
    <t>Chiết khấu</t>
  </si>
  <si>
    <t>Số tiền</t>
  </si>
  <si>
    <t/>
  </si>
  <si>
    <t/>
  </si>
  <si>
    <t/>
  </si>
  <si>
    <t/>
  </si>
  <si>
    <r>
      <rPr>
        <sz val="7"/>
        <rFont val="Arial"/>
        <family val="2"/>
      </rPr>
      <t>Trang</t>
    </r>
    <r>
      <rPr>
        <sz val="8"/>
        <rFont val="Times New Roman"/>
        <family val="1"/>
      </rPr>
      <t xml:space="preserve"> 34</t>
    </r>
  </si>
  <si>
    <t>Số chứng từ</t>
  </si>
  <si>
    <t>Số hóa đơn</t>
  </si>
  <si>
    <t>Ngày hóa đơn</t>
  </si>
  <si>
    <t>Số đối soát</t>
  </si>
  <si>
    <t>Chiết khấu</t>
  </si>
  <si>
    <t>Số tiền</t>
  </si>
  <si>
    <t>5107359816</t>
  </si>
  <si>
    <t xml:space="preserve">NT/21E#0005051  </t>
  </si>
  <si>
    <t>21.12.2021</t>
  </si>
  <si>
    <t>2000029955</t>
  </si>
  <si>
    <t xml:space="preserve">      43.789 </t>
  </si>
  <si>
    <t xml:space="preserve">   4.378.941 </t>
  </si>
  <si>
    <t>5107359817</t>
  </si>
  <si>
    <t xml:space="preserve">NT/21E#0005052  </t>
  </si>
  <si>
    <t>21.12.2021</t>
  </si>
  <si>
    <t>2000029955</t>
  </si>
  <si>
    <t xml:space="preserve">      49.965 </t>
  </si>
  <si>
    <t xml:space="preserve">   4.996.497 </t>
  </si>
  <si>
    <t>5107359818</t>
  </si>
  <si>
    <t xml:space="preserve">NT/21E#0005053  </t>
  </si>
  <si>
    <t>21.12.2021</t>
  </si>
  <si>
    <t>2000029955</t>
  </si>
  <si>
    <t xml:space="preserve">      64.530 </t>
  </si>
  <si>
    <t xml:space="preserve">   6.452.974 </t>
  </si>
  <si>
    <t>5107359819</t>
  </si>
  <si>
    <t xml:space="preserve">NT/21E#0005068  </t>
  </si>
  <si>
    <t>21.12.2021</t>
  </si>
  <si>
    <t>2000029955</t>
  </si>
  <si>
    <t xml:space="preserve">      49.073 </t>
  </si>
  <si>
    <t xml:space="preserve">   4.907.276 </t>
  </si>
  <si>
    <t>5107359821</t>
  </si>
  <si>
    <t xml:space="preserve">NT/21E#0005108  </t>
  </si>
  <si>
    <t>22.12.2021</t>
  </si>
  <si>
    <t>2000029955</t>
  </si>
  <si>
    <t xml:space="preserve">      25.995 </t>
  </si>
  <si>
    <t xml:space="preserve">   2.599.453 </t>
  </si>
  <si>
    <t>5107359822</t>
  </si>
  <si>
    <t xml:space="preserve">NT/21E#0005109  </t>
  </si>
  <si>
    <t>22.12.2021</t>
  </si>
  <si>
    <t>2000029955</t>
  </si>
  <si>
    <t xml:space="preserve">      47.531 </t>
  </si>
  <si>
    <t xml:space="preserve">   4.753.110 </t>
  </si>
  <si>
    <t>5107359823</t>
  </si>
  <si>
    <t xml:space="preserve">NT/21E#0005110  </t>
  </si>
  <si>
    <t>22.12.2021</t>
  </si>
  <si>
    <t>2000029955</t>
  </si>
  <si>
    <t xml:space="preserve">      20.339 </t>
  </si>
  <si>
    <t xml:space="preserve">   2.033.884 </t>
  </si>
  <si>
    <t>5107359828</t>
  </si>
  <si>
    <t xml:space="preserve">NT/21E#0005046  </t>
  </si>
  <si>
    <t>21.12.2021</t>
  </si>
  <si>
    <t>2000029955</t>
  </si>
  <si>
    <t xml:space="preserve">      32.986 </t>
  </si>
  <si>
    <t xml:space="preserve">   3.298.609 </t>
  </si>
  <si>
    <t>5107359830</t>
  </si>
  <si>
    <t xml:space="preserve">NT/21E#0005060  </t>
  </si>
  <si>
    <t>21.12.2021</t>
  </si>
  <si>
    <t>2000029955</t>
  </si>
  <si>
    <t xml:space="preserve">      12.441 </t>
  </si>
  <si>
    <t xml:space="preserve">   1.244.131 </t>
  </si>
  <si>
    <t>5107359831</t>
  </si>
  <si>
    <t xml:space="preserve">NT/21E#0005061  </t>
  </si>
  <si>
    <t>21.12.2021</t>
  </si>
  <si>
    <t>2000029955</t>
  </si>
  <si>
    <t xml:space="preserve">      42.043 </t>
  </si>
  <si>
    <t xml:space="preserve">   4.204.316 </t>
  </si>
  <si>
    <t>5107359833</t>
  </si>
  <si>
    <t xml:space="preserve">NT/21E#0005123  </t>
  </si>
  <si>
    <t>22.12.2021</t>
  </si>
  <si>
    <t>2000029955</t>
  </si>
  <si>
    <t xml:space="preserve">      15.770 </t>
  </si>
  <si>
    <t xml:space="preserve">   1.577.028 </t>
  </si>
  <si>
    <t>5107359834</t>
  </si>
  <si>
    <t xml:space="preserve">NT/21E#0005124  </t>
  </si>
  <si>
    <t>22.12.2021</t>
  </si>
  <si>
    <t>2000029955</t>
  </si>
  <si>
    <t xml:space="preserve">      52.453 </t>
  </si>
  <si>
    <t xml:space="preserve">   5.245.324 </t>
  </si>
  <si>
    <t>5107359835</t>
  </si>
  <si>
    <t xml:space="preserve">NT/21E#0005127  </t>
  </si>
  <si>
    <t>22.12.2021</t>
  </si>
  <si>
    <t>2000029955</t>
  </si>
  <si>
    <t xml:space="preserve">      30.100 </t>
  </si>
  <si>
    <t xml:space="preserve">   3.009.969 </t>
  </si>
  <si>
    <t>5107359840</t>
  </si>
  <si>
    <t xml:space="preserve">NT/21E#0005037  </t>
  </si>
  <si>
    <t>21.12.2021</t>
  </si>
  <si>
    <t>2000029955</t>
  </si>
  <si>
    <t xml:space="preserve">      35.193 </t>
  </si>
  <si>
    <t xml:space="preserve">   3.519.324 </t>
  </si>
  <si>
    <t>5107359841</t>
  </si>
  <si>
    <t xml:space="preserve">NT/21E#0005045  </t>
  </si>
  <si>
    <t>21.12.2021</t>
  </si>
  <si>
    <t>2000029955</t>
  </si>
  <si>
    <t xml:space="preserve">      42.578 </t>
  </si>
  <si>
    <t xml:space="preserve">   4.257.788 </t>
  </si>
  <si>
    <t>5107359842</t>
  </si>
  <si>
    <t xml:space="preserve">NT/21E#0005057  </t>
  </si>
  <si>
    <t>21.12.2021</t>
  </si>
  <si>
    <t>2000029955</t>
  </si>
  <si>
    <t xml:space="preserve">      36.972 </t>
  </si>
  <si>
    <t xml:space="preserve">   3.697.190 </t>
  </si>
  <si>
    <t>5107359844</t>
  </si>
  <si>
    <t xml:space="preserve">NT/21E#0005136  </t>
  </si>
  <si>
    <t>22.12.2021</t>
  </si>
  <si>
    <t>2000029955</t>
  </si>
  <si>
    <t xml:space="preserve">      61.623 </t>
  </si>
  <si>
    <t xml:space="preserve">   6.162.327 </t>
  </si>
  <si>
    <t>5107359866</t>
  </si>
  <si>
    <t xml:space="preserve">NT/21E#0005399  </t>
  </si>
  <si>
    <t>24.12.2021</t>
  </si>
  <si>
    <t>2000029955</t>
  </si>
  <si>
    <t xml:space="preserve">      15.274 </t>
  </si>
  <si>
    <t xml:space="preserve">   1.527.411 </t>
  </si>
  <si>
    <t>5107359867</t>
  </si>
  <si>
    <t xml:space="preserve">NT/21E#0005402  </t>
  </si>
  <si>
    <t>24.12.2021</t>
  </si>
  <si>
    <t>2000029955</t>
  </si>
  <si>
    <t xml:space="preserve">      20.126 </t>
  </si>
  <si>
    <t xml:space="preserve">   2.012.636 </t>
  </si>
  <si>
    <t>5107359868</t>
  </si>
  <si>
    <t xml:space="preserve">NT/21E#0005403  </t>
  </si>
  <si>
    <t>24.12.2021</t>
  </si>
  <si>
    <t>2000029955</t>
  </si>
  <si>
    <t xml:space="preserve">       8.001 </t>
  </si>
  <si>
    <t xml:space="preserve">     800.133 </t>
  </si>
  <si>
    <t>5107359872</t>
  </si>
  <si>
    <t xml:space="preserve">NT/21E#0005048  </t>
  </si>
  <si>
    <t>21.12.2021</t>
  </si>
  <si>
    <t>2000029955</t>
  </si>
  <si>
    <t xml:space="preserve">      23.615 </t>
  </si>
  <si>
    <t xml:space="preserve">   2.361.513 </t>
  </si>
  <si>
    <t>Chiết khấu</t>
  </si>
  <si>
    <t>Số tiền</t>
  </si>
  <si>
    <t/>
  </si>
  <si>
    <t/>
  </si>
  <si>
    <t/>
  </si>
  <si>
    <t/>
  </si>
  <si>
    <r>
      <rPr>
        <sz val="7"/>
        <rFont val="Arial"/>
        <family val="2"/>
      </rPr>
      <t>Trang</t>
    </r>
    <r>
      <rPr>
        <sz val="8"/>
        <rFont val="Times New Roman"/>
        <family val="1"/>
      </rPr>
      <t xml:space="preserve"> 35</t>
    </r>
  </si>
  <si>
    <t>Số chứng từ</t>
  </si>
  <si>
    <t>Số hóa đơn</t>
  </si>
  <si>
    <t>Ngày hóa đơn</t>
  </si>
  <si>
    <t>Số đối soát</t>
  </si>
  <si>
    <t>Chiết khấu</t>
  </si>
  <si>
    <t>Số tiền</t>
  </si>
  <si>
    <t>5107359873</t>
  </si>
  <si>
    <t xml:space="preserve">NT/21E#0005062  </t>
  </si>
  <si>
    <t>21.12.2021</t>
  </si>
  <si>
    <t>2000029955</t>
  </si>
  <si>
    <t xml:space="preserve">      67.505 </t>
  </si>
  <si>
    <t xml:space="preserve">   6.750.453 </t>
  </si>
  <si>
    <t>5107359874</t>
  </si>
  <si>
    <t xml:space="preserve">NT/21E#0005066  </t>
  </si>
  <si>
    <t>21.12.2021</t>
  </si>
  <si>
    <t>2000029955</t>
  </si>
  <si>
    <t xml:space="preserve">      32.936 </t>
  </si>
  <si>
    <t xml:space="preserve">   3.293.598 </t>
  </si>
  <si>
    <t>5107359875</t>
  </si>
  <si>
    <t xml:space="preserve">NT/21E#0005067  </t>
  </si>
  <si>
    <t>21.12.2021</t>
  </si>
  <si>
    <t>2000029955</t>
  </si>
  <si>
    <t xml:space="preserve">      61.235 </t>
  </si>
  <si>
    <t xml:space="preserve">   6.123.497 </t>
  </si>
  <si>
    <t>5107359879</t>
  </si>
  <si>
    <t xml:space="preserve">NT/21E#0005125  </t>
  </si>
  <si>
    <t>22.12.2021</t>
  </si>
  <si>
    <t>2000029955</t>
  </si>
  <si>
    <t xml:space="preserve">      18.698 </t>
  </si>
  <si>
    <t xml:space="preserve">   1.869.830 </t>
  </si>
  <si>
    <t>5107359880</t>
  </si>
  <si>
    <t xml:space="preserve">NT/21E#0005129  </t>
  </si>
  <si>
    <t>22.12.2021</t>
  </si>
  <si>
    <t>2000029955</t>
  </si>
  <si>
    <t xml:space="preserve">      37.846 </t>
  </si>
  <si>
    <t xml:space="preserve">   3.784.622 </t>
  </si>
  <si>
    <t>5107359881</t>
  </si>
  <si>
    <t xml:space="preserve">NT/21E#0005135  </t>
  </si>
  <si>
    <t>22.12.2021</t>
  </si>
  <si>
    <t>2000029955</t>
  </si>
  <si>
    <t xml:space="preserve">      30.198 </t>
  </si>
  <si>
    <t xml:space="preserve">   3.019.843 </t>
  </si>
  <si>
    <t>5107359890</t>
  </si>
  <si>
    <t xml:space="preserve">NT/21E#0005120  </t>
  </si>
  <si>
    <t>22.12.2021</t>
  </si>
  <si>
    <t>2000029955</t>
  </si>
  <si>
    <t xml:space="preserve">      23.135 </t>
  </si>
  <si>
    <t xml:space="preserve">   2.313.520 </t>
  </si>
  <si>
    <t>5107359904</t>
  </si>
  <si>
    <t xml:space="preserve">NT/21E#0005056  </t>
  </si>
  <si>
    <t>21.12.2021</t>
  </si>
  <si>
    <t>2000029955</t>
  </si>
  <si>
    <t xml:space="preserve">      37.010 </t>
  </si>
  <si>
    <t xml:space="preserve">   3.701.014 </t>
  </si>
  <si>
    <t>5107359905</t>
  </si>
  <si>
    <t xml:space="preserve">NT/21E#0005058  </t>
  </si>
  <si>
    <t>21.12.2021</t>
  </si>
  <si>
    <t>2000029955</t>
  </si>
  <si>
    <t xml:space="preserve">      28.688 </t>
  </si>
  <si>
    <t xml:space="preserve">   2.868.829 </t>
  </si>
  <si>
    <t>5107359909</t>
  </si>
  <si>
    <t xml:space="preserve">NT/21E#0005069  </t>
  </si>
  <si>
    <t>21.12.2021</t>
  </si>
  <si>
    <t>2000029955</t>
  </si>
  <si>
    <t xml:space="preserve">      24.554 </t>
  </si>
  <si>
    <t xml:space="preserve">   2.455.418 </t>
  </si>
  <si>
    <t>5107359912</t>
  </si>
  <si>
    <t xml:space="preserve">NT/21E#0005119  </t>
  </si>
  <si>
    <t>22.12.2021</t>
  </si>
  <si>
    <t>2000029955</t>
  </si>
  <si>
    <t xml:space="preserve">      31.370 </t>
  </si>
  <si>
    <t xml:space="preserve">   3.136.991 </t>
  </si>
  <si>
    <t>5107359913</t>
  </si>
  <si>
    <t xml:space="preserve">NT/21E#0005121  </t>
  </si>
  <si>
    <t>22.12.2021</t>
  </si>
  <si>
    <t>2000029955</t>
  </si>
  <si>
    <t xml:space="preserve">      54.567 </t>
  </si>
  <si>
    <t xml:space="preserve">   5.456.711 </t>
  </si>
  <si>
    <t>5107359914</t>
  </si>
  <si>
    <t xml:space="preserve">NT/21E#0005131  </t>
  </si>
  <si>
    <t>22.12.2021</t>
  </si>
  <si>
    <t>2000029955</t>
  </si>
  <si>
    <t xml:space="preserve">      20.859 </t>
  </si>
  <si>
    <t xml:space="preserve">   2.085.850 </t>
  </si>
  <si>
    <t>5107359915</t>
  </si>
  <si>
    <t xml:space="preserve">NT/21E#0005132  </t>
  </si>
  <si>
    <t>22.12.2021</t>
  </si>
  <si>
    <t>2000029955</t>
  </si>
  <si>
    <t xml:space="preserve">      62.212 </t>
  </si>
  <si>
    <t xml:space="preserve">   6.221.202 </t>
  </si>
  <si>
    <t>5107359916</t>
  </si>
  <si>
    <t xml:space="preserve">NT/21E#0005133  </t>
  </si>
  <si>
    <t>22.12.2021</t>
  </si>
  <si>
    <t>2000029955</t>
  </si>
  <si>
    <t xml:space="preserve">      25.420 </t>
  </si>
  <si>
    <t xml:space="preserve">   2.541.971 </t>
  </si>
  <si>
    <t>5107359917</t>
  </si>
  <si>
    <t xml:space="preserve">NT/21E#0005134  </t>
  </si>
  <si>
    <t>22.12.2021</t>
  </si>
  <si>
    <t>2000029955</t>
  </si>
  <si>
    <t xml:space="preserve">      45.268 </t>
  </si>
  <si>
    <t xml:space="preserve">   4.526.763 </t>
  </si>
  <si>
    <t>5107359923</t>
  </si>
  <si>
    <t xml:space="preserve">NT/21E#0005117  </t>
  </si>
  <si>
    <t>22.12.2021</t>
  </si>
  <si>
    <t>2000029955</t>
  </si>
  <si>
    <t xml:space="preserve">      31.284 </t>
  </si>
  <si>
    <t xml:space="preserve">   3.128.446 </t>
  </si>
  <si>
    <t>5107359924</t>
  </si>
  <si>
    <t xml:space="preserve">NT/21E#0005118  </t>
  </si>
  <si>
    <t>22.12.2021</t>
  </si>
  <si>
    <t>2000029955</t>
  </si>
  <si>
    <t xml:space="preserve">      25.161 </t>
  </si>
  <si>
    <t xml:space="preserve">   2.516.103 </t>
  </si>
  <si>
    <t>5107359936</t>
  </si>
  <si>
    <t xml:space="preserve">NT/21E#0005070  </t>
  </si>
  <si>
    <t>21.12.2021</t>
  </si>
  <si>
    <t>2000029955</t>
  </si>
  <si>
    <t xml:space="preserve">      52.479 </t>
  </si>
  <si>
    <t xml:space="preserve">   5.247.882 </t>
  </si>
  <si>
    <t>5107359958</t>
  </si>
  <si>
    <t xml:space="preserve">NT/21E#0005170  </t>
  </si>
  <si>
    <t>22.12.2021</t>
  </si>
  <si>
    <t>2000029955</t>
  </si>
  <si>
    <t xml:space="preserve">     157.432 </t>
  </si>
  <si>
    <t xml:space="preserve">  15.743.154 </t>
  </si>
  <si>
    <t>5107359959</t>
  </si>
  <si>
    <t xml:space="preserve">NT/21E#0005187  </t>
  </si>
  <si>
    <t>22.12.2021</t>
  </si>
  <si>
    <t>2000029955</t>
  </si>
  <si>
    <t xml:space="preserve">      45.717 </t>
  </si>
  <si>
    <t xml:space="preserve">   4.571.662 </t>
  </si>
  <si>
    <t>Chiết khấu</t>
  </si>
  <si>
    <t>Số tiền</t>
  </si>
  <si>
    <t/>
  </si>
  <si>
    <t/>
  </si>
  <si>
    <t/>
  </si>
  <si>
    <t/>
  </si>
  <si>
    <r>
      <rPr>
        <sz val="7"/>
        <rFont val="Arial"/>
        <family val="2"/>
      </rPr>
      <t>Trang</t>
    </r>
    <r>
      <rPr>
        <sz val="8"/>
        <rFont val="Times New Roman"/>
        <family val="1"/>
      </rPr>
      <t xml:space="preserve"> 36</t>
    </r>
  </si>
  <si>
    <t>Số chứng từ</t>
  </si>
  <si>
    <t>Số hóa đơn</t>
  </si>
  <si>
    <t>Ngày hóa đơn</t>
  </si>
  <si>
    <t>Số đối soát</t>
  </si>
  <si>
    <t>Chiết khấu</t>
  </si>
  <si>
    <t>Số tiền</t>
  </si>
  <si>
    <t>5107359963</t>
  </si>
  <si>
    <t xml:space="preserve">NT/21E#0005197  </t>
  </si>
  <si>
    <t>22.12.2021</t>
  </si>
  <si>
    <t>2000029955</t>
  </si>
  <si>
    <t xml:space="preserve">      44.828 </t>
  </si>
  <si>
    <t xml:space="preserve">   4.482.785 </t>
  </si>
  <si>
    <t>5107359971</t>
  </si>
  <si>
    <t xml:space="preserve">NT/21E#0005128  </t>
  </si>
  <si>
    <t>22.12.2021</t>
  </si>
  <si>
    <t>2000029955</t>
  </si>
  <si>
    <t xml:space="preserve">      19.824 </t>
  </si>
  <si>
    <t xml:space="preserve">   1.982.431 </t>
  </si>
  <si>
    <t>5107359985</t>
  </si>
  <si>
    <t xml:space="preserve">NT/21E#0005126  </t>
  </si>
  <si>
    <t>22.12.2021</t>
  </si>
  <si>
    <t>2000029955</t>
  </si>
  <si>
    <t xml:space="preserve">      22.280 </t>
  </si>
  <si>
    <t xml:space="preserve">   2.228.020 </t>
  </si>
  <si>
    <t>5107359989</t>
  </si>
  <si>
    <t xml:space="preserve">NT/21E#0005233  </t>
  </si>
  <si>
    <t>22.12.2021</t>
  </si>
  <si>
    <t>2000029955</t>
  </si>
  <si>
    <t xml:space="preserve">      63.443 </t>
  </si>
  <si>
    <t xml:space="preserve">   6.344.296 </t>
  </si>
  <si>
    <t>5107359993</t>
  </si>
  <si>
    <t xml:space="preserve">NT/21E#0005242  </t>
  </si>
  <si>
    <t>22.12.2021</t>
  </si>
  <si>
    <t>2000029955</t>
  </si>
  <si>
    <t xml:space="preserve">      35.258 </t>
  </si>
  <si>
    <t xml:space="preserve">   3.525.831 </t>
  </si>
  <si>
    <t>5107359997</t>
  </si>
  <si>
    <t xml:space="preserve">NT/21E#0005271  </t>
  </si>
  <si>
    <t>23.12.2021</t>
  </si>
  <si>
    <t>2000029955</t>
  </si>
  <si>
    <t xml:space="preserve">     252.501 </t>
  </si>
  <si>
    <t xml:space="preserve">  25.250.068 </t>
  </si>
  <si>
    <t>5107359998</t>
  </si>
  <si>
    <t xml:space="preserve">NT/21E#0005272  </t>
  </si>
  <si>
    <t>23.12.2021</t>
  </si>
  <si>
    <t>2000029955</t>
  </si>
  <si>
    <t xml:space="preserve">     366.088 </t>
  </si>
  <si>
    <t xml:space="preserve">  36.608.772 </t>
  </si>
  <si>
    <t>5107360001</t>
  </si>
  <si>
    <t xml:space="preserve">NT/21E#0005130  </t>
  </si>
  <si>
    <t>22.12.2021</t>
  </si>
  <si>
    <t>2000029955</t>
  </si>
  <si>
    <t xml:space="preserve">      69.712 </t>
  </si>
  <si>
    <t xml:space="preserve">   6.971.151 </t>
  </si>
  <si>
    <t>5107360005</t>
  </si>
  <si>
    <t xml:space="preserve">NT/21E#0005176  </t>
  </si>
  <si>
    <t>22.12.2021</t>
  </si>
  <si>
    <t>2000029955</t>
  </si>
  <si>
    <t xml:space="preserve">      29.892 </t>
  </si>
  <si>
    <t xml:space="preserve">   2.989.198 </t>
  </si>
  <si>
    <t>5107360006</t>
  </si>
  <si>
    <t xml:space="preserve">NT/21E#0005177  </t>
  </si>
  <si>
    <t>22.12.2021</t>
  </si>
  <si>
    <t>2000029955</t>
  </si>
  <si>
    <t xml:space="preserve">      49.787 </t>
  </si>
  <si>
    <t xml:space="preserve">   4.978.655 </t>
  </si>
  <si>
    <t>5107360016</t>
  </si>
  <si>
    <t xml:space="preserve">NT/21E#0005140  </t>
  </si>
  <si>
    <t>22.12.2021</t>
  </si>
  <si>
    <t>2000029955</t>
  </si>
  <si>
    <t xml:space="preserve">      31.524 </t>
  </si>
  <si>
    <t xml:space="preserve">   3.152.397 </t>
  </si>
  <si>
    <t>5107360017</t>
  </si>
  <si>
    <t xml:space="preserve">NT/21E#0005172  </t>
  </si>
  <si>
    <t>22.12.2021</t>
  </si>
  <si>
    <t>2000029955</t>
  </si>
  <si>
    <t xml:space="preserve">      27.043 </t>
  </si>
  <si>
    <t xml:space="preserve">   2.704.263 </t>
  </si>
  <si>
    <t>5107360020</t>
  </si>
  <si>
    <t xml:space="preserve">NT/21E#0005175  </t>
  </si>
  <si>
    <t>22.12.2021</t>
  </si>
  <si>
    <t>2000029955</t>
  </si>
  <si>
    <t xml:space="preserve">      42.657 </t>
  </si>
  <si>
    <t xml:space="preserve">   4.265.707 </t>
  </si>
  <si>
    <t>5107360021</t>
  </si>
  <si>
    <t xml:space="preserve">NT/21E#0005180  </t>
  </si>
  <si>
    <t>22.12.2021</t>
  </si>
  <si>
    <t>2000029955</t>
  </si>
  <si>
    <t xml:space="preserve">      15.819 </t>
  </si>
  <si>
    <t xml:space="preserve">   1.581.910 </t>
  </si>
  <si>
    <t>5107360022</t>
  </si>
  <si>
    <t xml:space="preserve">NT/21E#0005182  </t>
  </si>
  <si>
    <t>22.12.2021</t>
  </si>
  <si>
    <t>2000029955</t>
  </si>
  <si>
    <t xml:space="preserve">      31.376 </t>
  </si>
  <si>
    <t xml:space="preserve">   3.137.593 </t>
  </si>
  <si>
    <t>5107360023</t>
  </si>
  <si>
    <t xml:space="preserve">NT/21E#0005183  </t>
  </si>
  <si>
    <t>22.12.2021</t>
  </si>
  <si>
    <t>2000029955</t>
  </si>
  <si>
    <t xml:space="preserve">      24.567 </t>
  </si>
  <si>
    <t xml:space="preserve">   2.456.738 </t>
  </si>
  <si>
    <t>5107360038</t>
  </si>
  <si>
    <t xml:space="preserve">NT/21E#0005179  </t>
  </si>
  <si>
    <t>22.12.2021</t>
  </si>
  <si>
    <t>2000029955</t>
  </si>
  <si>
    <t xml:space="preserve">      22.910 </t>
  </si>
  <si>
    <t xml:space="preserve">   2.291.047 </t>
  </si>
  <si>
    <t>5107360039</t>
  </si>
  <si>
    <t xml:space="preserve">NT/21E#0005186  </t>
  </si>
  <si>
    <t>22.12.2021</t>
  </si>
  <si>
    <t>2000029955</t>
  </si>
  <si>
    <t xml:space="preserve">      70.596 </t>
  </si>
  <si>
    <t xml:space="preserve">   7.059.577 </t>
  </si>
  <si>
    <t>5107360053</t>
  </si>
  <si>
    <t xml:space="preserve">NT/21E#0005220  </t>
  </si>
  <si>
    <t>22.12.2021</t>
  </si>
  <si>
    <t>2000029955</t>
  </si>
  <si>
    <t xml:space="preserve">      28.139 </t>
  </si>
  <si>
    <t xml:space="preserve">   2.813.884 </t>
  </si>
  <si>
    <t>5107360059</t>
  </si>
  <si>
    <t xml:space="preserve">NT/21E#0005244  </t>
  </si>
  <si>
    <t>22.12.2021</t>
  </si>
  <si>
    <t>2000029955</t>
  </si>
  <si>
    <t xml:space="preserve">      66.202 </t>
  </si>
  <si>
    <t xml:space="preserve">   6.620.202 </t>
  </si>
  <si>
    <t>5107360068</t>
  </si>
  <si>
    <t xml:space="preserve">NT/21E#0005181  </t>
  </si>
  <si>
    <t>22.12.2021</t>
  </si>
  <si>
    <t>2000029955</t>
  </si>
  <si>
    <t xml:space="preserve">      31.652 </t>
  </si>
  <si>
    <t xml:space="preserve">   3.165.225 </t>
  </si>
  <si>
    <t>Chiết khấu</t>
  </si>
  <si>
    <t>Số tiền</t>
  </si>
  <si>
    <t/>
  </si>
  <si>
    <t/>
  </si>
  <si>
    <t/>
  </si>
  <si>
    <t/>
  </si>
  <si>
    <r>
      <rPr>
        <sz val="7"/>
        <rFont val="Arial"/>
        <family val="2"/>
      </rPr>
      <t>Trang</t>
    </r>
    <r>
      <rPr>
        <sz val="8"/>
        <rFont val="Times New Roman"/>
        <family val="1"/>
      </rPr>
      <t xml:space="preserve"> 37</t>
    </r>
  </si>
  <si>
    <t>Số chứng từ</t>
  </si>
  <si>
    <t>Số hóa đơn</t>
  </si>
  <si>
    <t>Ngày hóa đơn</t>
  </si>
  <si>
    <t>Số đối soát</t>
  </si>
  <si>
    <t>Chiết khấu</t>
  </si>
  <si>
    <t>Số tiền</t>
  </si>
  <si>
    <t>5107360069</t>
  </si>
  <si>
    <t xml:space="preserve">NT/21E#0005184  </t>
  </si>
  <si>
    <t>22.12.2021</t>
  </si>
  <si>
    <t>2000029955</t>
  </si>
  <si>
    <t xml:space="preserve">      41.914 </t>
  </si>
  <si>
    <t xml:space="preserve">   4.191.360 </t>
  </si>
  <si>
    <t>5107360070</t>
  </si>
  <si>
    <t xml:space="preserve">NT/21E#0005185  </t>
  </si>
  <si>
    <t>22.12.2021</t>
  </si>
  <si>
    <t>2000029955</t>
  </si>
  <si>
    <t xml:space="preserve">      18.904 </t>
  </si>
  <si>
    <t xml:space="preserve">   1.890.385 </t>
  </si>
  <si>
    <t>5107360071</t>
  </si>
  <si>
    <t xml:space="preserve">NT/21E#0005191  </t>
  </si>
  <si>
    <t>22.12.2021</t>
  </si>
  <si>
    <t>2000029955</t>
  </si>
  <si>
    <t xml:space="preserve">      36.012 </t>
  </si>
  <si>
    <t xml:space="preserve">   3.601.208 </t>
  </si>
  <si>
    <t>5107360075</t>
  </si>
  <si>
    <t xml:space="preserve">NT/21E#0005222  </t>
  </si>
  <si>
    <t>22.12.2021</t>
  </si>
  <si>
    <t>2000029955</t>
  </si>
  <si>
    <t xml:space="preserve">      55.451 </t>
  </si>
  <si>
    <t xml:space="preserve">   5.545.082 </t>
  </si>
  <si>
    <t>5107360076</t>
  </si>
  <si>
    <t xml:space="preserve">NT/21E#0005223  </t>
  </si>
  <si>
    <t>22.12.2021</t>
  </si>
  <si>
    <t>2000029955</t>
  </si>
  <si>
    <t xml:space="preserve">      51.030 </t>
  </si>
  <si>
    <t xml:space="preserve">   5.102.961 </t>
  </si>
  <si>
    <t>5107360077</t>
  </si>
  <si>
    <t xml:space="preserve">NT/21E#0005225  </t>
  </si>
  <si>
    <t>22.12.2021</t>
  </si>
  <si>
    <t>2000029955</t>
  </si>
  <si>
    <t xml:space="preserve">      23.094 </t>
  </si>
  <si>
    <t xml:space="preserve">   2.309.412 </t>
  </si>
  <si>
    <t>5107360088</t>
  </si>
  <si>
    <t xml:space="preserve">NT/21E#0005221  </t>
  </si>
  <si>
    <t>22.12.2021</t>
  </si>
  <si>
    <t>2000029955</t>
  </si>
  <si>
    <t xml:space="preserve">      79.987 </t>
  </si>
  <si>
    <t xml:space="preserve">   7.998.679 </t>
  </si>
  <si>
    <t>5107360096</t>
  </si>
  <si>
    <t xml:space="preserve">NT/21E#0005174  </t>
  </si>
  <si>
    <t>22.12.2021</t>
  </si>
  <si>
    <t>2000029955</t>
  </si>
  <si>
    <t xml:space="preserve">      28.066 </t>
  </si>
  <si>
    <t xml:space="preserve">   2.806.618 </t>
  </si>
  <si>
    <t>5107360100</t>
  </si>
  <si>
    <t xml:space="preserve">NT/21E#0005194  </t>
  </si>
  <si>
    <t>22.12.2021</t>
  </si>
  <si>
    <t>2000029955</t>
  </si>
  <si>
    <t xml:space="preserve">      29.981 </t>
  </si>
  <si>
    <t xml:space="preserve">   2.998.129 </t>
  </si>
  <si>
    <t>5107360115</t>
  </si>
  <si>
    <t xml:space="preserve">NT/21E#0005189  </t>
  </si>
  <si>
    <t>22.12.2021</t>
  </si>
  <si>
    <t>2000029955</t>
  </si>
  <si>
    <t xml:space="preserve">      37.609 </t>
  </si>
  <si>
    <t xml:space="preserve">   3.760.878 </t>
  </si>
  <si>
    <t>5107360129</t>
  </si>
  <si>
    <t xml:space="preserve">NT/21E#0005188  </t>
  </si>
  <si>
    <t>22.12.2021</t>
  </si>
  <si>
    <t>2000029955</t>
  </si>
  <si>
    <t xml:space="preserve">      60.440 </t>
  </si>
  <si>
    <t xml:space="preserve">   6.043.963 </t>
  </si>
  <si>
    <t>5107360135</t>
  </si>
  <si>
    <t xml:space="preserve">NT/21E#0005224  </t>
  </si>
  <si>
    <t>22.12.2021</t>
  </si>
  <si>
    <t>2000029955</t>
  </si>
  <si>
    <t xml:space="preserve">      29.595 </t>
  </si>
  <si>
    <t xml:space="preserve">   2.959.530 </t>
  </si>
  <si>
    <t>5107360137</t>
  </si>
  <si>
    <t xml:space="preserve">NT/21E#0005232  </t>
  </si>
  <si>
    <t>22.12.2021</t>
  </si>
  <si>
    <t>2000029955</t>
  </si>
  <si>
    <t xml:space="preserve">      34.918 </t>
  </si>
  <si>
    <t xml:space="preserve">   3.491.771 </t>
  </si>
  <si>
    <t>5107360142</t>
  </si>
  <si>
    <t xml:space="preserve">NT/21E#0005267  </t>
  </si>
  <si>
    <t>23.12.2021</t>
  </si>
  <si>
    <t>2000029955</t>
  </si>
  <si>
    <t xml:space="preserve">     346.278 </t>
  </si>
  <si>
    <t xml:space="preserve">  34.627.832 </t>
  </si>
  <si>
    <t>5107360168</t>
  </si>
  <si>
    <t xml:space="preserve">NT/21E#0005234  </t>
  </si>
  <si>
    <t>22.12.2021</t>
  </si>
  <si>
    <t>2000029955</t>
  </si>
  <si>
    <t xml:space="preserve">      32.809 </t>
  </si>
  <si>
    <t xml:space="preserve">   3.280.943 </t>
  </si>
  <si>
    <t>5107360231</t>
  </si>
  <si>
    <t xml:space="preserve">NT/21E#0005226  </t>
  </si>
  <si>
    <t>22.12.2021</t>
  </si>
  <si>
    <t>2000029955</t>
  </si>
  <si>
    <t xml:space="preserve">      16.679 </t>
  </si>
  <si>
    <t xml:space="preserve">   1.667.860 </t>
  </si>
  <si>
    <t>5107360232</t>
  </si>
  <si>
    <t xml:space="preserve">NT/21E#0005231  </t>
  </si>
  <si>
    <t>22.12.2021</t>
  </si>
  <si>
    <t>2000029955</t>
  </si>
  <si>
    <t xml:space="preserve">      26.275 </t>
  </si>
  <si>
    <t xml:space="preserve">   2.627.549 </t>
  </si>
  <si>
    <t>5107360234</t>
  </si>
  <si>
    <t xml:space="preserve">NT/21E#0005235  </t>
  </si>
  <si>
    <t>22.12.2021</t>
  </si>
  <si>
    <t>2000029955</t>
  </si>
  <si>
    <t xml:space="preserve">      44.928 </t>
  </si>
  <si>
    <t xml:space="preserve">   4.492.846 </t>
  </si>
  <si>
    <t>5107360235</t>
  </si>
  <si>
    <t xml:space="preserve">NT/21E#0005236  </t>
  </si>
  <si>
    <t>22.12.2021</t>
  </si>
  <si>
    <t>2000029955</t>
  </si>
  <si>
    <t xml:space="preserve">      30.287 </t>
  </si>
  <si>
    <t xml:space="preserve">   3.028.746 </t>
  </si>
  <si>
    <t>5107360236</t>
  </si>
  <si>
    <t xml:space="preserve">NT/21E#0005237  </t>
  </si>
  <si>
    <t>22.12.2021</t>
  </si>
  <si>
    <t>2000029955</t>
  </si>
  <si>
    <t xml:space="preserve">      22.371 </t>
  </si>
  <si>
    <t xml:space="preserve">   2.237.063 </t>
  </si>
  <si>
    <t>5107360237</t>
  </si>
  <si>
    <t xml:space="preserve">NT/21E#0005238  </t>
  </si>
  <si>
    <t>22.12.2021</t>
  </si>
  <si>
    <t>2000029955</t>
  </si>
  <si>
    <t xml:space="preserve">     121.413 </t>
  </si>
  <si>
    <t xml:space="preserve">  12.141.300 </t>
  </si>
  <si>
    <t>Chiết khấu</t>
  </si>
  <si>
    <t>Số tiền</t>
  </si>
  <si>
    <t/>
  </si>
  <si>
    <t/>
  </si>
  <si>
    <t/>
  </si>
  <si>
    <t/>
  </si>
  <si>
    <r>
      <rPr>
        <sz val="7"/>
        <rFont val="Arial"/>
        <family val="2"/>
      </rPr>
      <t>Trang</t>
    </r>
    <r>
      <rPr>
        <sz val="8"/>
        <rFont val="Times New Roman"/>
        <family val="1"/>
      </rPr>
      <t xml:space="preserve"> 38</t>
    </r>
  </si>
  <si>
    <t>Số chứng từ</t>
  </si>
  <si>
    <t>Số hóa đơn</t>
  </si>
  <si>
    <t>Ngày hóa đơn</t>
  </si>
  <si>
    <t>Số đối soát</t>
  </si>
  <si>
    <t>Chiết khấu</t>
  </si>
  <si>
    <t>Số tiền</t>
  </si>
  <si>
    <t>5107360238</t>
  </si>
  <si>
    <t xml:space="preserve">NT/21E#0005239  </t>
  </si>
  <si>
    <t>22.12.2021</t>
  </si>
  <si>
    <t>2000029955</t>
  </si>
  <si>
    <t xml:space="preserve">      34.182 </t>
  </si>
  <si>
    <t xml:space="preserve">   3.418.196 </t>
  </si>
  <si>
    <t>5107360245</t>
  </si>
  <si>
    <t xml:space="preserve">NT/21E#0005309  </t>
  </si>
  <si>
    <t>23.12.2021</t>
  </si>
  <si>
    <t>2000029955</t>
  </si>
  <si>
    <t xml:space="preserve">      15.846 </t>
  </si>
  <si>
    <t xml:space="preserve">   1.584.554 </t>
  </si>
  <si>
    <t>5107360246</t>
  </si>
  <si>
    <t xml:space="preserve">NT/21E#0005311  </t>
  </si>
  <si>
    <t>23.12.2021</t>
  </si>
  <si>
    <t>2000029955</t>
  </si>
  <si>
    <t xml:space="preserve">      23.237 </t>
  </si>
  <si>
    <t xml:space="preserve">   2.323.679 </t>
  </si>
  <si>
    <t>5107360247</t>
  </si>
  <si>
    <t xml:space="preserve">NT/21E#0005312  </t>
  </si>
  <si>
    <t>23.12.2021</t>
  </si>
  <si>
    <t>2000029955</t>
  </si>
  <si>
    <t xml:space="preserve">      15.965 </t>
  </si>
  <si>
    <t xml:space="preserve">   1.596.463 </t>
  </si>
  <si>
    <t>5107360251</t>
  </si>
  <si>
    <t xml:space="preserve">NT/21E#0005317  </t>
  </si>
  <si>
    <t>23.12.2021</t>
  </si>
  <si>
    <t>2000029955</t>
  </si>
  <si>
    <t xml:space="preserve">      39.081 </t>
  </si>
  <si>
    <t xml:space="preserve">   3.908.088 </t>
  </si>
  <si>
    <t>5107360266</t>
  </si>
  <si>
    <t xml:space="preserve">NT/21E#0005315  </t>
  </si>
  <si>
    <t>23.12.2021</t>
  </si>
  <si>
    <t>2000029955</t>
  </si>
  <si>
    <t xml:space="preserve">      13.792 </t>
  </si>
  <si>
    <t xml:space="preserve">   1.379.176 </t>
  </si>
  <si>
    <t>5107360267</t>
  </si>
  <si>
    <t xml:space="preserve">NT/21E#0005316  </t>
  </si>
  <si>
    <t>23.12.2021</t>
  </si>
  <si>
    <t>2000029955</t>
  </si>
  <si>
    <t xml:space="preserve">      21.954 </t>
  </si>
  <si>
    <t xml:space="preserve">   2.195.373 </t>
  </si>
  <si>
    <t>5107360268</t>
  </si>
  <si>
    <t xml:space="preserve">NT/21E#0005395  </t>
  </si>
  <si>
    <t>24.12.2021</t>
  </si>
  <si>
    <t>2000029955</t>
  </si>
  <si>
    <t xml:space="preserve">       6.108 </t>
  </si>
  <si>
    <t xml:space="preserve">     610.819 </t>
  </si>
  <si>
    <t>5107360276</t>
  </si>
  <si>
    <t xml:space="preserve">NT/21E#0005270  </t>
  </si>
  <si>
    <t>23.12.2021</t>
  </si>
  <si>
    <t>2000029955</t>
  </si>
  <si>
    <t xml:space="preserve">     267.610 </t>
  </si>
  <si>
    <t xml:space="preserve">  26.761.015 </t>
  </si>
  <si>
    <t>5107360279</t>
  </si>
  <si>
    <t xml:space="preserve">NT/21E#0005293  </t>
  </si>
  <si>
    <t>23.12.2021</t>
  </si>
  <si>
    <t>2000029955</t>
  </si>
  <si>
    <t xml:space="preserve">      28.948 </t>
  </si>
  <si>
    <t xml:space="preserve">   2.894.761 </t>
  </si>
  <si>
    <t>5107360286</t>
  </si>
  <si>
    <t xml:space="preserve">NT/21E#0005318  </t>
  </si>
  <si>
    <t>23.12.2021</t>
  </si>
  <si>
    <t>2000029955</t>
  </si>
  <si>
    <t xml:space="preserve">      16.499 </t>
  </si>
  <si>
    <t xml:space="preserve">   1.649.865 </t>
  </si>
  <si>
    <t>5107360310</t>
  </si>
  <si>
    <t xml:space="preserve">NT/21E#0005241  </t>
  </si>
  <si>
    <t>22.12.2021</t>
  </si>
  <si>
    <t>2000029955</t>
  </si>
  <si>
    <t xml:space="preserve">      21.577 </t>
  </si>
  <si>
    <t xml:space="preserve">   2.157.650 </t>
  </si>
  <si>
    <t>5107360311</t>
  </si>
  <si>
    <t xml:space="preserve">NT/21E#0005243  </t>
  </si>
  <si>
    <t>22.12.2021</t>
  </si>
  <si>
    <t>2000029955</t>
  </si>
  <si>
    <t xml:space="preserve">      23.641 </t>
  </si>
  <si>
    <t xml:space="preserve">   2.364.149 </t>
  </si>
  <si>
    <t>5107360320</t>
  </si>
  <si>
    <t xml:space="preserve">NT/21E#0005230  </t>
  </si>
  <si>
    <t>22.12.2021</t>
  </si>
  <si>
    <t>2000029955</t>
  </si>
  <si>
    <t xml:space="preserve">      48.244 </t>
  </si>
  <si>
    <t xml:space="preserve">   4.824.419 </t>
  </si>
  <si>
    <t>5107360353</t>
  </si>
  <si>
    <t xml:space="preserve">NT/21E#0005263  </t>
  </si>
  <si>
    <t>23.12.2021</t>
  </si>
  <si>
    <t>2000029955</t>
  </si>
  <si>
    <t xml:space="preserve">     268.029 </t>
  </si>
  <si>
    <t xml:space="preserve">  26.802.875 </t>
  </si>
  <si>
    <t>5107360354</t>
  </si>
  <si>
    <t xml:space="preserve">NT/21E#0005264  </t>
  </si>
  <si>
    <t>23.12.2021</t>
  </si>
  <si>
    <t>2000029955</t>
  </si>
  <si>
    <t xml:space="preserve">     323.355 </t>
  </si>
  <si>
    <t xml:space="preserve">  32.335.474 </t>
  </si>
  <si>
    <t>5107360355</t>
  </si>
  <si>
    <t xml:space="preserve">NT/21E#0005265  </t>
  </si>
  <si>
    <t>23.12.2021</t>
  </si>
  <si>
    <t>2000029955</t>
  </si>
  <si>
    <t xml:space="preserve">     309.639 </t>
  </si>
  <si>
    <t xml:space="preserve">  30.963.914 </t>
  </si>
  <si>
    <t>5107360364</t>
  </si>
  <si>
    <t xml:space="preserve">NT/21E#0005303  </t>
  </si>
  <si>
    <t>23.12.2021</t>
  </si>
  <si>
    <t>2000029955</t>
  </si>
  <si>
    <t xml:space="preserve">      14.632 </t>
  </si>
  <si>
    <t xml:space="preserve">   1.463.222 </t>
  </si>
  <si>
    <t>5107360365</t>
  </si>
  <si>
    <t xml:space="preserve">NT/21E#0005308  </t>
  </si>
  <si>
    <t>23.12.2021</t>
  </si>
  <si>
    <t>2000029955</t>
  </si>
  <si>
    <t xml:space="preserve">      15.061 </t>
  </si>
  <si>
    <t xml:space="preserve">   1.506.117 </t>
  </si>
  <si>
    <t>5107360367</t>
  </si>
  <si>
    <t xml:space="preserve">NT/21E#0005310  </t>
  </si>
  <si>
    <t>23.12.2021</t>
  </si>
  <si>
    <t>2000029955</t>
  </si>
  <si>
    <t xml:space="preserve">       9.973 </t>
  </si>
  <si>
    <t xml:space="preserve">     997.262 </t>
  </si>
  <si>
    <t>5107360384</t>
  </si>
  <si>
    <t xml:space="preserve">NT/21E#0005266  </t>
  </si>
  <si>
    <t>23.12.2021</t>
  </si>
  <si>
    <t>2000029955</t>
  </si>
  <si>
    <t xml:space="preserve">     327.899 </t>
  </si>
  <si>
    <t xml:space="preserve">  32.789.926 </t>
  </si>
  <si>
    <t>Chiết khấu</t>
  </si>
  <si>
    <t>Số tiền</t>
  </si>
  <si>
    <t/>
  </si>
  <si>
    <t/>
  </si>
  <si>
    <t/>
  </si>
  <si>
    <t/>
  </si>
  <si>
    <r>
      <rPr>
        <sz val="7"/>
        <rFont val="Arial"/>
        <family val="2"/>
      </rPr>
      <t>Trang</t>
    </r>
    <r>
      <rPr>
        <sz val="8"/>
        <rFont val="Times New Roman"/>
        <family val="1"/>
      </rPr>
      <t xml:space="preserve"> 39</t>
    </r>
  </si>
  <si>
    <t>Số chứng từ</t>
  </si>
  <si>
    <t>Số hóa đơn</t>
  </si>
  <si>
    <t>Ngày hóa đơn</t>
  </si>
  <si>
    <t>Số đối soát</t>
  </si>
  <si>
    <t>Chiết khấu</t>
  </si>
  <si>
    <t>Số tiền</t>
  </si>
  <si>
    <t>5107360385</t>
  </si>
  <si>
    <t xml:space="preserve">NT/21E#0005268  </t>
  </si>
  <si>
    <t>23.12.2021</t>
  </si>
  <si>
    <t>2000029955</t>
  </si>
  <si>
    <t xml:space="preserve">     410.383 </t>
  </si>
  <si>
    <t xml:space="preserve">  41.038.283 </t>
  </si>
  <si>
    <t>5107360386</t>
  </si>
  <si>
    <t xml:space="preserve">NT/21E#0005269  </t>
  </si>
  <si>
    <t>23.12.2021</t>
  </si>
  <si>
    <t>2000029955</t>
  </si>
  <si>
    <t xml:space="preserve">     287.478 </t>
  </si>
  <si>
    <t xml:space="preserve">  28.747.795 </t>
  </si>
  <si>
    <t>5107360388</t>
  </si>
  <si>
    <t xml:space="preserve">NT/21E#0005291  </t>
  </si>
  <si>
    <t>23.12.2021</t>
  </si>
  <si>
    <t>2000029955</t>
  </si>
  <si>
    <t xml:space="preserve">      12.850 </t>
  </si>
  <si>
    <t xml:space="preserve">   1.284.985 </t>
  </si>
  <si>
    <t>5107360390</t>
  </si>
  <si>
    <t xml:space="preserve">NT/21E#0005314  </t>
  </si>
  <si>
    <t>23.12.2021</t>
  </si>
  <si>
    <t>2000029955</t>
  </si>
  <si>
    <t xml:space="preserve">      17.023 </t>
  </si>
  <si>
    <t xml:space="preserve">   1.702.272 </t>
  </si>
  <si>
    <t>5107360397</t>
  </si>
  <si>
    <t xml:space="preserve">NT/21E#0005389  </t>
  </si>
  <si>
    <t>24.12.2021</t>
  </si>
  <si>
    <t>2000029955</t>
  </si>
  <si>
    <t xml:space="preserve">      12.116 </t>
  </si>
  <si>
    <t xml:space="preserve">   1.211.612 </t>
  </si>
  <si>
    <t>5107360398</t>
  </si>
  <si>
    <t xml:space="preserve">NT/21E#0005400  </t>
  </si>
  <si>
    <t>24.12.2021</t>
  </si>
  <si>
    <t>2000029955</t>
  </si>
  <si>
    <t xml:space="preserve">      16.655 </t>
  </si>
  <si>
    <t xml:space="preserve">   1.665.516 </t>
  </si>
  <si>
    <t>5107360407</t>
  </si>
  <si>
    <t xml:space="preserve">NT/21E#0005296  </t>
  </si>
  <si>
    <t>23.12.2021</t>
  </si>
  <si>
    <t>2000029955</t>
  </si>
  <si>
    <t xml:space="preserve">       8.077 </t>
  </si>
  <si>
    <t xml:space="preserve">     807.741 </t>
  </si>
  <si>
    <t>5107360412</t>
  </si>
  <si>
    <t xml:space="preserve">NT/21E#0005322  </t>
  </si>
  <si>
    <t>23.12.2021</t>
  </si>
  <si>
    <t>2000029955</t>
  </si>
  <si>
    <t xml:space="preserve">      15.274 </t>
  </si>
  <si>
    <t xml:space="preserve">   1.527.411 </t>
  </si>
  <si>
    <t>5107360434</t>
  </si>
  <si>
    <t xml:space="preserve">NT/21E#0005299  </t>
  </si>
  <si>
    <t>23.12.2021</t>
  </si>
  <si>
    <t>2000029955</t>
  </si>
  <si>
    <t xml:space="preserve">      27.393 </t>
  </si>
  <si>
    <t xml:space="preserve">   2.739.297 </t>
  </si>
  <si>
    <t>5107360439</t>
  </si>
  <si>
    <t xml:space="preserve">NT/21E#0005320  </t>
  </si>
  <si>
    <t>23.12.2021</t>
  </si>
  <si>
    <t>2000029955</t>
  </si>
  <si>
    <t xml:space="preserve">      31.929 </t>
  </si>
  <si>
    <t xml:space="preserve">   3.192.926 </t>
  </si>
  <si>
    <t>5107360449</t>
  </si>
  <si>
    <t xml:space="preserve">NT/21E#0005292  </t>
  </si>
  <si>
    <t>23.12.2021</t>
  </si>
  <si>
    <t>2000029955</t>
  </si>
  <si>
    <t xml:space="preserve">      25.814 </t>
  </si>
  <si>
    <t xml:space="preserve">   2.581.381 </t>
  </si>
  <si>
    <t>5107360454</t>
  </si>
  <si>
    <t xml:space="preserve">NT/21E#0005313  </t>
  </si>
  <si>
    <t>23.12.2021</t>
  </si>
  <si>
    <t>2000029955</t>
  </si>
  <si>
    <t xml:space="preserve">      14.900 </t>
  </si>
  <si>
    <t xml:space="preserve">   1.489.970 </t>
  </si>
  <si>
    <t>5107360459</t>
  </si>
  <si>
    <t xml:space="preserve">NT/21E#0005319  </t>
  </si>
  <si>
    <t>23.12.2021</t>
  </si>
  <si>
    <t>2000029955</t>
  </si>
  <si>
    <t xml:space="preserve">      22.263 </t>
  </si>
  <si>
    <t xml:space="preserve">   2.226.301 </t>
  </si>
  <si>
    <t>5107360462</t>
  </si>
  <si>
    <t xml:space="preserve">NT/21E#0005397  </t>
  </si>
  <si>
    <t>24.12.2021</t>
  </si>
  <si>
    <t>2000029955</t>
  </si>
  <si>
    <t xml:space="preserve">       8.464 </t>
  </si>
  <si>
    <t xml:space="preserve">     846.402 </t>
  </si>
  <si>
    <t>5107360480</t>
  </si>
  <si>
    <t xml:space="preserve">NT/21E#0005297  </t>
  </si>
  <si>
    <t>23.12.2021</t>
  </si>
  <si>
    <t>2000029955</t>
  </si>
  <si>
    <t xml:space="preserve">      17.003 </t>
  </si>
  <si>
    <t xml:space="preserve">   1.700.267 </t>
  </si>
  <si>
    <t>5107360481</t>
  </si>
  <si>
    <t xml:space="preserve">NT/21E#0005300  </t>
  </si>
  <si>
    <t>23.12.2021</t>
  </si>
  <si>
    <t>2000029955</t>
  </si>
  <si>
    <t xml:space="preserve">      13.638 </t>
  </si>
  <si>
    <t xml:space="preserve">   1.363.775 </t>
  </si>
  <si>
    <t>5107360482</t>
  </si>
  <si>
    <t xml:space="preserve">NT/21E#0005301  </t>
  </si>
  <si>
    <t>23.12.2021</t>
  </si>
  <si>
    <t>2000029955</t>
  </si>
  <si>
    <t xml:space="preserve">      25.814 </t>
  </si>
  <si>
    <t xml:space="preserve">   2.581.381 </t>
  </si>
  <si>
    <t>5107360483</t>
  </si>
  <si>
    <t xml:space="preserve">NT/21E#0005302  </t>
  </si>
  <si>
    <t>23.12.2021</t>
  </si>
  <si>
    <t>2000029955</t>
  </si>
  <si>
    <t xml:space="preserve">      19.117 </t>
  </si>
  <si>
    <t xml:space="preserve">   1.911.745 </t>
  </si>
  <si>
    <t>5107360496</t>
  </si>
  <si>
    <t xml:space="preserve">NT/21E#0005298  </t>
  </si>
  <si>
    <t>23.12.2021</t>
  </si>
  <si>
    <t>2000029955</t>
  </si>
  <si>
    <t xml:space="preserve">      25.690 </t>
  </si>
  <si>
    <t xml:space="preserve">   2.569.012 </t>
  </si>
  <si>
    <t>5107360519</t>
  </si>
  <si>
    <t xml:space="preserve">NT/21E#0005407  </t>
  </si>
  <si>
    <t>24.12.2021</t>
  </si>
  <si>
    <t>2000029955</t>
  </si>
  <si>
    <t xml:space="preserve">       7.606 </t>
  </si>
  <si>
    <t xml:space="preserve">     760.614 </t>
  </si>
  <si>
    <t>5107360520</t>
  </si>
  <si>
    <t xml:space="preserve">NT/21E#0005411  </t>
  </si>
  <si>
    <t>24.12.2021</t>
  </si>
  <si>
    <t>2000029955</t>
  </si>
  <si>
    <t xml:space="preserve">      24.952 </t>
  </si>
  <si>
    <t xml:space="preserve">   2.495.150 </t>
  </si>
  <si>
    <t>Chiết khấu</t>
  </si>
  <si>
    <t>Số tiền</t>
  </si>
  <si>
    <t/>
  </si>
  <si>
    <t/>
  </si>
  <si>
    <t/>
  </si>
  <si>
    <t/>
  </si>
  <si>
    <r>
      <rPr>
        <sz val="7"/>
        <rFont val="Arial"/>
        <family val="2"/>
      </rPr>
      <t>Trang</t>
    </r>
    <r>
      <rPr>
        <sz val="8"/>
        <rFont val="Times New Roman"/>
        <family val="1"/>
      </rPr>
      <t xml:space="preserve"> 40</t>
    </r>
  </si>
  <si>
    <t>Số chứng từ</t>
  </si>
  <si>
    <t>Số hóa đơn</t>
  </si>
  <si>
    <t>Ngày hóa đơn</t>
  </si>
  <si>
    <t>Số đối soát</t>
  </si>
  <si>
    <t>Chiết khấu</t>
  </si>
  <si>
    <t>Số tiền</t>
  </si>
  <si>
    <t>5107360521</t>
  </si>
  <si>
    <t xml:space="preserve">NT/21E#0005416  </t>
  </si>
  <si>
    <t>24.12.2021</t>
  </si>
  <si>
    <t>2000029955</t>
  </si>
  <si>
    <t xml:space="preserve">      12.176 </t>
  </si>
  <si>
    <t xml:space="preserve">   1.217.627 </t>
  </si>
  <si>
    <t>5107360522</t>
  </si>
  <si>
    <t xml:space="preserve">NT/21E#0005418  </t>
  </si>
  <si>
    <t>24.12.2021</t>
  </si>
  <si>
    <t>2000029955</t>
  </si>
  <si>
    <t xml:space="preserve">       7.330 </t>
  </si>
  <si>
    <t xml:space="preserve">     732.983 </t>
  </si>
  <si>
    <t>5107360529</t>
  </si>
  <si>
    <t xml:space="preserve">NT/21E#0005321  </t>
  </si>
  <si>
    <t>23.12.2021</t>
  </si>
  <si>
    <t>2000029955</t>
  </si>
  <si>
    <t xml:space="preserve">      23.352 </t>
  </si>
  <si>
    <t xml:space="preserve">   2.335.152 </t>
  </si>
  <si>
    <t>5107360531</t>
  </si>
  <si>
    <t xml:space="preserve">NT/21E#0005382  </t>
  </si>
  <si>
    <t>24.12.2021</t>
  </si>
  <si>
    <t>2000029955</t>
  </si>
  <si>
    <t xml:space="preserve">       6.569 </t>
  </si>
  <si>
    <t xml:space="preserve">     656.871 </t>
  </si>
  <si>
    <t>5107360532</t>
  </si>
  <si>
    <t xml:space="preserve">NT/21E#0005385  </t>
  </si>
  <si>
    <t>24.12.2021</t>
  </si>
  <si>
    <t>2000029955</t>
  </si>
  <si>
    <t xml:space="preserve">       8.372 </t>
  </si>
  <si>
    <t xml:space="preserve">     837.201 </t>
  </si>
  <si>
    <t>5107360533</t>
  </si>
  <si>
    <t xml:space="preserve">NT/21E#0005386  </t>
  </si>
  <si>
    <t>24.12.2021</t>
  </si>
  <si>
    <t>2000029955</t>
  </si>
  <si>
    <t xml:space="preserve">      20.793 </t>
  </si>
  <si>
    <t xml:space="preserve">   2.079.292 </t>
  </si>
  <si>
    <t>5107360535</t>
  </si>
  <si>
    <t xml:space="preserve">NT/21E#0005401  </t>
  </si>
  <si>
    <t>24.12.2021</t>
  </si>
  <si>
    <t>2000029955</t>
  </si>
  <si>
    <t xml:space="preserve">      12.906 </t>
  </si>
  <si>
    <t xml:space="preserve">   1.290.570 </t>
  </si>
  <si>
    <t>5107360536</t>
  </si>
  <si>
    <t xml:space="preserve">NT/21E#0005404  </t>
  </si>
  <si>
    <t>24.12.2021</t>
  </si>
  <si>
    <t>2000029955</t>
  </si>
  <si>
    <t xml:space="preserve">       8.118 </t>
  </si>
  <si>
    <t xml:space="preserve">     811.752 </t>
  </si>
  <si>
    <t>5107360537</t>
  </si>
  <si>
    <t xml:space="preserve">NT/21E#0005405  </t>
  </si>
  <si>
    <t>24.12.2021</t>
  </si>
  <si>
    <t>2000029955</t>
  </si>
  <si>
    <t xml:space="preserve">      21.042 </t>
  </si>
  <si>
    <t xml:space="preserve">   2.104.238 </t>
  </si>
  <si>
    <t>5107360539</t>
  </si>
  <si>
    <t xml:space="preserve">NT/21E#0005423  </t>
  </si>
  <si>
    <t>24.12.2021</t>
  </si>
  <si>
    <t>2000029955</t>
  </si>
  <si>
    <t xml:space="preserve">      22.817 </t>
  </si>
  <si>
    <t xml:space="preserve">   2.281.666 </t>
  </si>
  <si>
    <t>5107360548</t>
  </si>
  <si>
    <t xml:space="preserve">NT/21E#0005390  </t>
  </si>
  <si>
    <t>24.12.2021</t>
  </si>
  <si>
    <t>2000029955</t>
  </si>
  <si>
    <t xml:space="preserve">       6.090 </t>
  </si>
  <si>
    <t xml:space="preserve">     608.959 </t>
  </si>
  <si>
    <t>5107360570</t>
  </si>
  <si>
    <t xml:space="preserve">NT/21E#0005445  </t>
  </si>
  <si>
    <t>24.12.2021</t>
  </si>
  <si>
    <t>2000029955</t>
  </si>
  <si>
    <t xml:space="preserve">      28.371 </t>
  </si>
  <si>
    <t xml:space="preserve">   2.837.120 </t>
  </si>
  <si>
    <t>5107360571</t>
  </si>
  <si>
    <t xml:space="preserve">NT/21E#0005446  </t>
  </si>
  <si>
    <t>24.12.2021</t>
  </si>
  <si>
    <t>2000029955</t>
  </si>
  <si>
    <t xml:space="preserve">      20.694 </t>
  </si>
  <si>
    <t xml:space="preserve">   2.069.364 </t>
  </si>
  <si>
    <t>5107360581</t>
  </si>
  <si>
    <t xml:space="preserve">NT/21E#0005391  </t>
  </si>
  <si>
    <t>24.12.2021</t>
  </si>
  <si>
    <t>2000029955</t>
  </si>
  <si>
    <t xml:space="preserve">      10.445 </t>
  </si>
  <si>
    <t xml:space="preserve">   1.044.461 </t>
  </si>
  <si>
    <t>5107360582</t>
  </si>
  <si>
    <t xml:space="preserve">NT/21E#0005392  </t>
  </si>
  <si>
    <t>24.12.2021</t>
  </si>
  <si>
    <t>2000029955</t>
  </si>
  <si>
    <t xml:space="preserve">      15.552 </t>
  </si>
  <si>
    <t xml:space="preserve">   1.555.159 </t>
  </si>
  <si>
    <t>5107360588</t>
  </si>
  <si>
    <t xml:space="preserve">NT/21E#0005410  </t>
  </si>
  <si>
    <t>24.12.2021</t>
  </si>
  <si>
    <t>2000029955</t>
  </si>
  <si>
    <t xml:space="preserve">       4.039 </t>
  </si>
  <si>
    <t xml:space="preserve">     403.871 </t>
  </si>
  <si>
    <t>5107360590</t>
  </si>
  <si>
    <t xml:space="preserve">NT/21E#0005417  </t>
  </si>
  <si>
    <t>24.12.2021</t>
  </si>
  <si>
    <t>2000029955</t>
  </si>
  <si>
    <t xml:space="preserve">       6.482 </t>
  </si>
  <si>
    <t xml:space="preserve">     648.198 </t>
  </si>
  <si>
    <t>5107360593</t>
  </si>
  <si>
    <t xml:space="preserve">NT/21E#0005383  </t>
  </si>
  <si>
    <t>24.12.2021</t>
  </si>
  <si>
    <t>2000029955</t>
  </si>
  <si>
    <t xml:space="preserve">      30.240 </t>
  </si>
  <si>
    <t xml:space="preserve">   3.024.032 </t>
  </si>
  <si>
    <t>5107360594</t>
  </si>
  <si>
    <t xml:space="preserve">NT/21E#0005384  </t>
  </si>
  <si>
    <t>24.12.2021</t>
  </si>
  <si>
    <t>2000029955</t>
  </si>
  <si>
    <t xml:space="preserve">      15.524 </t>
  </si>
  <si>
    <t xml:space="preserve">   1.552.363 </t>
  </si>
  <si>
    <t>5107360595</t>
  </si>
  <si>
    <t xml:space="preserve">NT/21E#0005396  </t>
  </si>
  <si>
    <t>24.12.2021</t>
  </si>
  <si>
    <t>2000029955</t>
  </si>
  <si>
    <t xml:space="preserve">       9.693 </t>
  </si>
  <si>
    <t xml:space="preserve">     969.289 </t>
  </si>
  <si>
    <t>5107360596</t>
  </si>
  <si>
    <t xml:space="preserve">NT/21E#0005398  </t>
  </si>
  <si>
    <t>24.12.2021</t>
  </si>
  <si>
    <t>2000029955</t>
  </si>
  <si>
    <t xml:space="preserve">      10.640 </t>
  </si>
  <si>
    <t xml:space="preserve">   1.064.039 </t>
  </si>
  <si>
    <t>Chiết khấu</t>
  </si>
  <si>
    <t>Số tiền</t>
  </si>
  <si>
    <t/>
  </si>
  <si>
    <t/>
  </si>
  <si>
    <t/>
  </si>
  <si>
    <t/>
  </si>
  <si>
    <r>
      <rPr>
        <sz val="7"/>
        <rFont val="Arial"/>
        <family val="2"/>
      </rPr>
      <t>Trang</t>
    </r>
    <r>
      <rPr>
        <sz val="8"/>
        <rFont val="Times New Roman"/>
        <family val="1"/>
      </rPr>
      <t xml:space="preserve"> 41</t>
    </r>
  </si>
  <si>
    <t>Số chứng từ</t>
  </si>
  <si>
    <t>Số hóa đơn</t>
  </si>
  <si>
    <t>Ngày hóa đơn</t>
  </si>
  <si>
    <t>Số đối soát</t>
  </si>
  <si>
    <t>Chiết khấu</t>
  </si>
  <si>
    <t>Số tiền</t>
  </si>
  <si>
    <t>5107360598</t>
  </si>
  <si>
    <t xml:space="preserve">NT/21E#0005441  </t>
  </si>
  <si>
    <t>24.12.2021</t>
  </si>
  <si>
    <t>2000029955</t>
  </si>
  <si>
    <t xml:space="preserve">      24.540 </t>
  </si>
  <si>
    <t xml:space="preserve">   2.453.985 </t>
  </si>
  <si>
    <t>5107360600</t>
  </si>
  <si>
    <t xml:space="preserve">NT/21E#0005444  </t>
  </si>
  <si>
    <t>24.12.2021</t>
  </si>
  <si>
    <t>2000029955</t>
  </si>
  <si>
    <t xml:space="preserve">      69.575 </t>
  </si>
  <si>
    <t xml:space="preserve">   6.957.467 </t>
  </si>
  <si>
    <t>5107360614</t>
  </si>
  <si>
    <t xml:space="preserve">NT/21E#0005429  </t>
  </si>
  <si>
    <t>24.12.2021</t>
  </si>
  <si>
    <t>2000029955</t>
  </si>
  <si>
    <t xml:space="preserve">      39.775 </t>
  </si>
  <si>
    <t xml:space="preserve">   3.977.523 </t>
  </si>
  <si>
    <t>5107360620</t>
  </si>
  <si>
    <t xml:space="preserve">NT/21E#0005448  </t>
  </si>
  <si>
    <t>24.12.2021</t>
  </si>
  <si>
    <t>2000029955</t>
  </si>
  <si>
    <t xml:space="preserve">      10.564 </t>
  </si>
  <si>
    <t xml:space="preserve">   1.056.370 </t>
  </si>
  <si>
    <t>5107360624</t>
  </si>
  <si>
    <t xml:space="preserve">NT/21E#0005387  </t>
  </si>
  <si>
    <t>24.12.2021</t>
  </si>
  <si>
    <t>2000029955</t>
  </si>
  <si>
    <t xml:space="preserve">       7.902 </t>
  </si>
  <si>
    <t xml:space="preserve">     790.182 </t>
  </si>
  <si>
    <t>5107360625</t>
  </si>
  <si>
    <t xml:space="preserve">NT/21E#0005388  </t>
  </si>
  <si>
    <t>24.12.2021</t>
  </si>
  <si>
    <t>2000029955</t>
  </si>
  <si>
    <t xml:space="preserve">       9.856 </t>
  </si>
  <si>
    <t xml:space="preserve">     985.644 </t>
  </si>
  <si>
    <t>5107360626</t>
  </si>
  <si>
    <t xml:space="preserve">NT/21E#0005406  </t>
  </si>
  <si>
    <t>24.12.2021</t>
  </si>
  <si>
    <t>2000029955</t>
  </si>
  <si>
    <t xml:space="preserve">       4.887 </t>
  </si>
  <si>
    <t xml:space="preserve">     488.655 </t>
  </si>
  <si>
    <t>5107360627</t>
  </si>
  <si>
    <t xml:space="preserve">NT/21E#0005409  </t>
  </si>
  <si>
    <t>24.12.2021</t>
  </si>
  <si>
    <t>2000029955</t>
  </si>
  <si>
    <t xml:space="preserve">      14.456 </t>
  </si>
  <si>
    <t xml:space="preserve">   1.445.593 </t>
  </si>
  <si>
    <t>5107360630</t>
  </si>
  <si>
    <t xml:space="preserve">NT/21E#0005437  </t>
  </si>
  <si>
    <t>24.12.2021</t>
  </si>
  <si>
    <t>2000029955</t>
  </si>
  <si>
    <t xml:space="preserve">      23.023 </t>
  </si>
  <si>
    <t xml:space="preserve">   2.302.280 </t>
  </si>
  <si>
    <t>5107360631</t>
  </si>
  <si>
    <t xml:space="preserve">NT/21E#0005439  </t>
  </si>
  <si>
    <t>24.12.2021</t>
  </si>
  <si>
    <t>2000029955</t>
  </si>
  <si>
    <t xml:space="preserve">      23.850 </t>
  </si>
  <si>
    <t xml:space="preserve">   2.384.991 </t>
  </si>
  <si>
    <t>5107360641</t>
  </si>
  <si>
    <t xml:space="preserve">NT/21E#0005393  </t>
  </si>
  <si>
    <t>24.12.2021</t>
  </si>
  <si>
    <t>2000029955</t>
  </si>
  <si>
    <t xml:space="preserve">       9.773 </t>
  </si>
  <si>
    <t xml:space="preserve">     977.310 </t>
  </si>
  <si>
    <t>5107360642</t>
  </si>
  <si>
    <t xml:space="preserve">NT/21E#0005394  </t>
  </si>
  <si>
    <t>24.12.2021</t>
  </si>
  <si>
    <t>2000029955</t>
  </si>
  <si>
    <t xml:space="preserve">      20.265 </t>
  </si>
  <si>
    <t xml:space="preserve">   2.026.519 </t>
  </si>
  <si>
    <t>5107360648</t>
  </si>
  <si>
    <t xml:space="preserve">NT/21E#0005414  </t>
  </si>
  <si>
    <t>24.12.2021</t>
  </si>
  <si>
    <t>2000029955</t>
  </si>
  <si>
    <t xml:space="preserve">      24.986 </t>
  </si>
  <si>
    <t xml:space="preserve">   2.498.645 </t>
  </si>
  <si>
    <t>5107360689</t>
  </si>
  <si>
    <t xml:space="preserve">NT/21E#0005412  </t>
  </si>
  <si>
    <t>24.12.2021</t>
  </si>
  <si>
    <t>2000029955</t>
  </si>
  <si>
    <t xml:space="preserve">       8.987 </t>
  </si>
  <si>
    <t xml:space="preserve">     898.656 </t>
  </si>
  <si>
    <t>5107360693</t>
  </si>
  <si>
    <t xml:space="preserve">NT/21E#0005420  </t>
  </si>
  <si>
    <t>24.12.2021</t>
  </si>
  <si>
    <t>2000029955</t>
  </si>
  <si>
    <t xml:space="preserve">      28.257 </t>
  </si>
  <si>
    <t xml:space="preserve">   2.825.709 </t>
  </si>
  <si>
    <t>5107360695</t>
  </si>
  <si>
    <t xml:space="preserve">NT/21E#0005427  </t>
  </si>
  <si>
    <t>24.12.2021</t>
  </si>
  <si>
    <t>2000029955</t>
  </si>
  <si>
    <t xml:space="preserve">      39.888 </t>
  </si>
  <si>
    <t xml:space="preserve">   3.988.789 </t>
  </si>
  <si>
    <t>5107360696</t>
  </si>
  <si>
    <t xml:space="preserve">NT/21E#0005430  </t>
  </si>
  <si>
    <t>24.12.2021</t>
  </si>
  <si>
    <t>2000029955</t>
  </si>
  <si>
    <t xml:space="preserve">      39.084 </t>
  </si>
  <si>
    <t xml:space="preserve">   3.908.377 </t>
  </si>
  <si>
    <t>5107360705</t>
  </si>
  <si>
    <t xml:space="preserve">NT/21E#0005413  </t>
  </si>
  <si>
    <t>24.12.2021</t>
  </si>
  <si>
    <t>2000029955</t>
  </si>
  <si>
    <t xml:space="preserve">      12.453 </t>
  </si>
  <si>
    <t xml:space="preserve">   1.245.290 </t>
  </si>
  <si>
    <t>5107360707</t>
  </si>
  <si>
    <t xml:space="preserve">NT/21E#0005419  </t>
  </si>
  <si>
    <t>24.12.2021</t>
  </si>
  <si>
    <t>2000029955</t>
  </si>
  <si>
    <t xml:space="preserve">      10.936 </t>
  </si>
  <si>
    <t xml:space="preserve">   1.093.648 </t>
  </si>
  <si>
    <t>5107360720</t>
  </si>
  <si>
    <t xml:space="preserve">NT/21E#0005415  </t>
  </si>
  <si>
    <t>24.12.2021</t>
  </si>
  <si>
    <t>2000029955</t>
  </si>
  <si>
    <t xml:space="preserve">      24.044 </t>
  </si>
  <si>
    <t xml:space="preserve">   2.404.411 </t>
  </si>
  <si>
    <t>5107360722</t>
  </si>
  <si>
    <t xml:space="preserve">NT/21E#0005424  </t>
  </si>
  <si>
    <t>24.12.2021</t>
  </si>
  <si>
    <t>2000029955</t>
  </si>
  <si>
    <t xml:space="preserve">      22.307 </t>
  </si>
  <si>
    <t xml:space="preserve">   2.230.664 </t>
  </si>
  <si>
    <t>Chiết khấu</t>
  </si>
  <si>
    <t>Số tiền</t>
  </si>
  <si>
    <t/>
  </si>
  <si>
    <t/>
  </si>
  <si>
    <t/>
  </si>
  <si>
    <t/>
  </si>
  <si>
    <r>
      <rPr>
        <sz val="7"/>
        <rFont val="Arial"/>
        <family val="2"/>
      </rPr>
      <t>Trang</t>
    </r>
    <r>
      <rPr>
        <sz val="8"/>
        <rFont val="Times New Roman"/>
        <family val="1"/>
      </rPr>
      <t xml:space="preserve"> 42</t>
    </r>
  </si>
  <si>
    <t>Số chứng từ</t>
  </si>
  <si>
    <t>Số hóa đơn</t>
  </si>
  <si>
    <t>Ngày hóa đơn</t>
  </si>
  <si>
    <t>Số đối soát</t>
  </si>
  <si>
    <t>Chiết khấu</t>
  </si>
  <si>
    <t>Số tiền</t>
  </si>
  <si>
    <t>5107360723</t>
  </si>
  <si>
    <t xml:space="preserve">NT/21E#0005425  </t>
  </si>
  <si>
    <t>24.12.2021</t>
  </si>
  <si>
    <t>2000029955</t>
  </si>
  <si>
    <t xml:space="preserve">      10.341 </t>
  </si>
  <si>
    <t xml:space="preserve">   1.034.143 </t>
  </si>
  <si>
    <t>5107360726</t>
  </si>
  <si>
    <t xml:space="preserve">NT/21E#0005428  </t>
  </si>
  <si>
    <t>24.12.2021</t>
  </si>
  <si>
    <t>2000029955</t>
  </si>
  <si>
    <t xml:space="preserve">      22.316 </t>
  </si>
  <si>
    <t xml:space="preserve">   2.231.623 </t>
  </si>
  <si>
    <t>5107360739</t>
  </si>
  <si>
    <t xml:space="preserve">NT/21E#0005421  </t>
  </si>
  <si>
    <t>24.12.2021</t>
  </si>
  <si>
    <t>2000029955</t>
  </si>
  <si>
    <t xml:space="preserve">       6.108 </t>
  </si>
  <si>
    <t xml:space="preserve">     610.819 </t>
  </si>
  <si>
    <t>5107360740</t>
  </si>
  <si>
    <t xml:space="preserve">NT/21E#0005422  </t>
  </si>
  <si>
    <t>24.12.2021</t>
  </si>
  <si>
    <t>2000029955</t>
  </si>
  <si>
    <t xml:space="preserve">      11.635 </t>
  </si>
  <si>
    <t xml:space="preserve">   1.163.547 </t>
  </si>
  <si>
    <t>5107360752</t>
  </si>
  <si>
    <t xml:space="preserve">NT/21E#0005426  </t>
  </si>
  <si>
    <t>24.12.2021</t>
  </si>
  <si>
    <t>2000029955</t>
  </si>
  <si>
    <t xml:space="preserve">      40.588 </t>
  </si>
  <si>
    <t xml:space="preserve">   4.058.758 </t>
  </si>
  <si>
    <t>5107360784</t>
  </si>
  <si>
    <t xml:space="preserve">NT/21E#0005431  </t>
  </si>
  <si>
    <t>24.12.2021</t>
  </si>
  <si>
    <t>2000029955</t>
  </si>
  <si>
    <t xml:space="preserve">      27.387 </t>
  </si>
  <si>
    <t xml:space="preserve">   2.738.677 </t>
  </si>
  <si>
    <t>5107360818</t>
  </si>
  <si>
    <t xml:space="preserve">NT/21E#0005447  </t>
  </si>
  <si>
    <t>24.12.2021</t>
  </si>
  <si>
    <t>2000029955</t>
  </si>
  <si>
    <t xml:space="preserve">      18.034 </t>
  </si>
  <si>
    <t xml:space="preserve">   1.803.412 </t>
  </si>
  <si>
    <t>5107459939</t>
  </si>
  <si>
    <t xml:space="preserve">NT/21E#0005433  </t>
  </si>
  <si>
    <t>24.12.2021</t>
  </si>
  <si>
    <t>2000029955</t>
  </si>
  <si>
    <t xml:space="preserve">       4.005 </t>
  </si>
  <si>
    <t xml:space="preserve">     400.481 </t>
  </si>
  <si>
    <t>Tổng cộng</t>
  </si>
  <si>
    <t/>
  </si>
  <si>
    <t/>
  </si>
  <si>
    <t/>
  </si>
  <si>
    <t xml:space="preserve">    13.694.944 </t>
  </si>
  <si>
    <t xml:space="preserve">1369.490.744 </t>
  </si>
  <si>
    <t>Chứng từ thanh toán</t>
  </si>
  <si>
    <t>Ngày</t>
  </si>
  <si>
    <t>Đơn vị tiền tệ</t>
  </si>
  <si>
    <t>Số tiền</t>
  </si>
  <si>
    <t/>
  </si>
  <si>
    <t/>
  </si>
  <si>
    <t>2000029955</t>
  </si>
  <si>
    <t>25.02.2022</t>
  </si>
  <si>
    <t>VND</t>
  </si>
  <si>
    <t>****1.355.795.800*</t>
  </si>
  <si>
    <t/>
  </si>
  <si>
    <t/>
  </si>
  <si>
    <t>TRA HANG</t>
  </si>
  <si>
    <t xml:space="preserve">   1.400.652</t>
  </si>
  <si>
    <t xml:space="preserve">   2.467.616</t>
  </si>
  <si>
    <t xml:space="preserve">   1.138.698</t>
  </si>
  <si>
    <t xml:space="preserve">   2.412.828</t>
  </si>
  <si>
    <t xml:space="preserve">   1.542.074</t>
  </si>
  <si>
    <t xml:space="preserve">   1.116.666</t>
  </si>
  <si>
    <t xml:space="preserve">   1.251.083</t>
  </si>
  <si>
    <t xml:space="preserve">   1.224.802</t>
  </si>
  <si>
    <t xml:space="preserve">   1.892.107</t>
  </si>
  <si>
    <t xml:space="preserve">   1.126.224</t>
  </si>
  <si>
    <t xml:space="preserve">   1.361.537</t>
  </si>
  <si>
    <t xml:space="preserve">   1.101.481</t>
  </si>
  <si>
    <t xml:space="preserve">   1.042.783</t>
  </si>
  <si>
    <t xml:space="preserve">   1.127.947</t>
  </si>
  <si>
    <t xml:space="preserve">   1.351.194</t>
  </si>
  <si>
    <t xml:space="preserve">   1.108.091</t>
  </si>
  <si>
    <t xml:space="preserve">   1.414.285</t>
  </si>
  <si>
    <t xml:space="preserve">   2.431.214</t>
  </si>
  <si>
    <t xml:space="preserve">   1.218.056</t>
  </si>
  <si>
    <t xml:space="preserve">   1.143.396</t>
  </si>
  <si>
    <t xml:space="preserve">   1.971.433</t>
  </si>
  <si>
    <t xml:space="preserve">   2.338.686</t>
  </si>
  <si>
    <t xml:space="preserve">   1.846.921</t>
  </si>
  <si>
    <t xml:space="preserve">   1.252.152</t>
  </si>
  <si>
    <t xml:space="preserve">   1.005.048</t>
  </si>
  <si>
    <t xml:space="preserve">   3.348.378</t>
  </si>
  <si>
    <t xml:space="preserve">   1.022.876</t>
  </si>
  <si>
    <t xml:space="preserve">   2.247.804</t>
  </si>
  <si>
    <t xml:space="preserve">   1.173.505</t>
  </si>
  <si>
    <t xml:space="preserve">   1.353.456</t>
  </si>
  <si>
    <t xml:space="preserve">   1.376.622</t>
  </si>
  <si>
    <t xml:space="preserve">   2.214.648</t>
  </si>
  <si>
    <t xml:space="preserve">   1.739.934</t>
  </si>
  <si>
    <t xml:space="preserve">   2.730.510</t>
  </si>
  <si>
    <t xml:space="preserve">   1.895.400</t>
  </si>
  <si>
    <t xml:space="preserve">   1.376.821</t>
  </si>
  <si>
    <t xml:space="preserve">   1.225.913</t>
  </si>
  <si>
    <t xml:space="preserve">   2.032.182</t>
  </si>
  <si>
    <t xml:space="preserve">   2.341.824</t>
  </si>
  <si>
    <t xml:space="preserve">   1.064.064</t>
  </si>
  <si>
    <t xml:space="preserve">   1.807.321</t>
  </si>
  <si>
    <t xml:space="preserve">   2.428.272</t>
  </si>
  <si>
    <t>TÁCH HD</t>
  </si>
  <si>
    <t xml:space="preserve">TỔNG TRẢ HÀNG </t>
  </si>
  <si>
    <t>TỔNG CỘNG</t>
  </si>
  <si>
    <t>THANH TOÁN</t>
  </si>
  <si>
    <t>Sheet2</t>
  </si>
  <si>
    <t>Sheet3</t>
  </si>
  <si>
    <t>Sheet4</t>
  </si>
  <si>
    <t>Sheet5</t>
  </si>
  <si>
    <t>Sheet6</t>
  </si>
  <si>
    <t>Sheet7</t>
  </si>
  <si>
    <t>Sheet8</t>
  </si>
  <si>
    <t>Sheet9</t>
  </si>
  <si>
    <t>Sheet10</t>
  </si>
  <si>
    <t>Sheet11</t>
  </si>
  <si>
    <t>Sheet12</t>
  </si>
  <si>
    <t>Sheet13</t>
  </si>
  <si>
    <t>Sheet14</t>
  </si>
  <si>
    <t>Sheet15</t>
  </si>
  <si>
    <t>Sheet16</t>
  </si>
  <si>
    <t>Sheet17</t>
  </si>
  <si>
    <t>Sheet18</t>
  </si>
  <si>
    <t>Sheet19</t>
  </si>
  <si>
    <t>Sheet20</t>
  </si>
  <si>
    <t>Sheet21</t>
  </si>
  <si>
    <t>Sheet22</t>
  </si>
  <si>
    <t>Sheet1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</si>
</sst>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0_);_(* \(#,##0.000\);_(* &quot;-&quot;??_);_(@_)"/>
    <numFmt numFmtId="165" formatCode="_(* #,##0_);_(* \(#,##0\);_(* &quot;-&quot;??_);_(@_)"/>
  </numFmts>
  <fonts count="12"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
      <b/>
      <sz val="9"/>
      <color theme="1"/>
      <name val="Times New Roman"/>
      <family val="2"/>
    </font>
    <font>
      <sz val="9"/>
      <color theme="1"/>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0" fillId="0" borderId="0" applyFont="0" applyFill="0" applyBorder="0" applyAlignment="0" applyProtection="0"/>
  </cellStyleXfs>
  <cellXfs count="54">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5" fillId="0" borderId="0" xfId="0" applyFont="1" applyAlignment="1"/>
    <xf numFmtId="0" fontId="5" fillId="0" borderId="0" xfId="0" applyFont="1" applyAlignment="1">
      <alignment horizontal="right"/>
    </xf>
    <xf numFmtId="0" fontId="5" fillId="0" borderId="0" xfId="0" applyFont="1" applyAlignment="1"/>
    <xf numFmtId="0" fontId="5" fillId="0" borderId="0" xfId="0" applyFont="1" applyAlignment="1">
      <alignment horizontal="center"/>
    </xf>
    <xf numFmtId="0" fontId="4" fillId="0" borderId="6" xfId="0" applyFont="1" applyBorder="1" applyAlignment="1"/>
    <xf numFmtId="0" fontId="4" fillId="0" borderId="6" xfId="0" applyFont="1" applyBorder="1" applyAlignment="1">
      <alignment horizontal="right"/>
    </xf>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xf numFmtId="0" fontId="0" fillId="0" borderId="0" xfId="0" applyFont="1" applyAlignment="1">
      <alignment wrapText="1"/>
    </xf>
    <xf numFmtId="0" fontId="4" fillId="0" borderId="0" xfId="0" applyFont="1" applyAlignment="1"/>
    <xf numFmtId="0" fontId="0" fillId="0" borderId="6" xfId="0" applyFont="1" applyBorder="1" applyAlignment="1"/>
    <xf numFmtId="164" fontId="0" fillId="0" borderId="0" xfId="1" applyNumberFormat="1" applyFont="1" applyAlignment="1"/>
    <xf numFmtId="0" fontId="4" fillId="2" borderId="0" xfId="0" applyFont="1" applyFill="1" applyAlignment="1">
      <alignment horizontal="right"/>
    </xf>
    <xf numFmtId="0" fontId="4" fillId="2" borderId="0" xfId="0" applyFont="1" applyFill="1" applyAlignment="1">
      <alignment horizontal="center"/>
    </xf>
    <xf numFmtId="164" fontId="0" fillId="2" borderId="0" xfId="1" applyNumberFormat="1" applyFont="1" applyFill="1" applyAlignment="1"/>
    <xf numFmtId="164" fontId="0" fillId="0" borderId="0" xfId="1" applyNumberFormat="1" applyFont="1" applyAlignment="1">
      <alignment wrapText="1"/>
    </xf>
    <xf numFmtId="164" fontId="11" fillId="0" borderId="0" xfId="1" applyNumberFormat="1" applyFont="1" applyAlignment="1">
      <alignment wrapText="1"/>
    </xf>
    <xf numFmtId="165" fontId="0" fillId="0" borderId="0" xfId="1" applyNumberFormat="1" applyFont="1" applyAlignment="1"/>
    <xf numFmtId="0" fontId="0" fillId="3" borderId="0" xfId="0" applyFont="1" applyFill="1" applyAlignment="1">
      <alignment horizontal="right" wrapText="1"/>
    </xf>
    <xf numFmtId="165" fontId="0" fillId="3" borderId="0" xfId="1" applyNumberFormat="1" applyFont="1" applyFill="1" applyAlignment="1">
      <alignment wrapText="1"/>
    </xf>
    <xf numFmtId="0" fontId="5" fillId="2" borderId="0" xfId="0" applyFont="1" applyFill="1" applyAlignment="1">
      <alignment horizontal="right"/>
    </xf>
    <xf numFmtId="164" fontId="0" fillId="2" borderId="0" xfId="1" applyNumberFormat="1" applyFont="1" applyFill="1" applyAlignment="1">
      <alignment wrapText="1"/>
    </xf>
    <xf numFmtId="0" fontId="4" fillId="3" borderId="0" xfId="0" applyFont="1" applyFill="1" applyAlignment="1"/>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_T12-2021"/>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22"/>
    </sheetNames>
    <sheetDataSet>
      <sheetData sheetId="0"/>
      <sheetData sheetId="1">
        <row r="24">
          <cell r="G24">
            <v>3699.7700000000004</v>
          </cell>
        </row>
      </sheetData>
      <sheetData sheetId="2">
        <row r="24">
          <cell r="G24">
            <v>6071.4699999999993</v>
          </cell>
        </row>
      </sheetData>
      <sheetData sheetId="3">
        <row r="24">
          <cell r="G24">
            <v>5571.2440000000006</v>
          </cell>
        </row>
      </sheetData>
      <sheetData sheetId="4">
        <row r="24">
          <cell r="G24">
            <v>4703.228000000001</v>
          </cell>
        </row>
      </sheetData>
      <sheetData sheetId="5">
        <row r="24">
          <cell r="G24">
            <v>5940.1329999999989</v>
          </cell>
        </row>
      </sheetData>
      <sheetData sheetId="6">
        <row r="24">
          <cell r="G24">
            <v>6495.3600000000006</v>
          </cell>
        </row>
      </sheetData>
      <sheetData sheetId="7">
        <row r="24">
          <cell r="G24">
            <v>4812.4780000000001</v>
          </cell>
        </row>
      </sheetData>
      <sheetData sheetId="8">
        <row r="24">
          <cell r="G24">
            <v>8878.4590000000007</v>
          </cell>
        </row>
      </sheetData>
      <sheetData sheetId="9">
        <row r="24">
          <cell r="G24">
            <v>4948.3570000000009</v>
          </cell>
        </row>
      </sheetData>
      <sheetData sheetId="10">
        <row r="24">
          <cell r="G24">
            <v>4785.1059999999998</v>
          </cell>
        </row>
      </sheetData>
      <sheetData sheetId="11">
        <row r="24">
          <cell r="G24">
            <v>3913.45</v>
          </cell>
        </row>
      </sheetData>
      <sheetData sheetId="12">
        <row r="24">
          <cell r="G24">
            <v>4496.9139999999998</v>
          </cell>
        </row>
      </sheetData>
      <sheetData sheetId="13">
        <row r="24">
          <cell r="G24">
            <v>5609.3639999999996</v>
          </cell>
        </row>
      </sheetData>
      <sheetData sheetId="14">
        <row r="24">
          <cell r="G24">
            <v>6677.84</v>
          </cell>
        </row>
      </sheetData>
      <sheetData sheetId="15">
        <row r="24">
          <cell r="G24">
            <v>4938.1140000000005</v>
          </cell>
        </row>
      </sheetData>
      <sheetData sheetId="16">
        <row r="24">
          <cell r="G24">
            <v>7042.2360000000008</v>
          </cell>
        </row>
      </sheetData>
      <sheetData sheetId="17">
        <row r="24">
          <cell r="G24">
            <v>7513.9740000000011</v>
          </cell>
        </row>
      </sheetData>
      <sheetData sheetId="18">
        <row r="24">
          <cell r="G24">
            <v>6868.3440000000001</v>
          </cell>
        </row>
      </sheetData>
      <sheetData sheetId="19">
        <row r="24">
          <cell r="G24">
            <v>6783.8700000000008</v>
          </cell>
        </row>
      </sheetData>
      <sheetData sheetId="20">
        <row r="24">
          <cell r="G24">
            <v>5537.485999999999</v>
          </cell>
        </row>
      </sheetData>
      <sheetData sheetId="21">
        <row r="11">
          <cell r="J11">
            <v>3350.7750000000001</v>
          </cell>
        </row>
      </sheetData>
      <sheetData sheetId="22"/>
      <sheetData sheetId="23"/>
      <sheetData sheetId="24">
        <row r="24">
          <cell r="G24" t="str">
            <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opLeftCell="A29" workbookViewId="0">
      <selection activeCell="C45" sqref="C45"/>
    </sheetView>
  </sheetViews>
  <sheetFormatPr defaultRowHeight="12" x14ac:dyDescent="0.2"/>
  <cols>
    <col min="1" max="1" width="19.83203125" customWidth="1"/>
    <col min="2" max="2" width="21"/>
    <col min="3" max="3" width="15" style="27" customWidth="1"/>
    <col min="4" max="4" width="15.83203125" customWidth="1"/>
    <col min="5" max="5" width="14"/>
    <col min="6" max="6" width="19.1640625" customWidth="1"/>
    <col min="7" max="7" width="16" customWidth="1"/>
    <col min="8" max="8" width="17"/>
  </cols>
  <sheetData>
    <row r="1" spans="1:7" ht="24" customHeight="1" x14ac:dyDescent="0.25">
      <c r="A1" t="s">
        <v>0</v>
      </c>
      <c r="B1" s="42" t="s">
        <v>1</v>
      </c>
      <c r="C1" s="43"/>
      <c r="D1" s="44" t="s">
        <v>2</v>
      </c>
      <c r="E1" s="45" t="s">
        <v>3</v>
      </c>
      <c r="F1" s="2" t="s">
        <v>4</v>
      </c>
      <c r="G1" s="3" t="s">
        <v>5</v>
      </c>
    </row>
    <row r="2" spans="1:7" x14ac:dyDescent="0.2">
      <c r="A2" s="4" t="s">
        <v>6</v>
      </c>
      <c r="B2" s="1" t="s">
        <v>7</v>
      </c>
      <c r="C2" s="28" t="s">
        <v>5340</v>
      </c>
      <c r="D2" s="1" t="s">
        <v>8</v>
      </c>
      <c r="E2" s="5" t="s">
        <v>9</v>
      </c>
      <c r="F2" s="5" t="s">
        <v>10</v>
      </c>
      <c r="G2" s="6" t="s">
        <v>11</v>
      </c>
    </row>
    <row r="3" spans="1:7" x14ac:dyDescent="0.2">
      <c r="A3" s="4" t="s">
        <v>12</v>
      </c>
      <c r="B3" s="7" t="s">
        <v>13</v>
      </c>
      <c r="C3" s="28" t="str">
        <f>RIGHT(B3,9)</f>
        <v>hanh toán</v>
      </c>
      <c r="D3" s="1" t="s">
        <v>14</v>
      </c>
      <c r="E3" s="1" t="s">
        <v>15</v>
      </c>
      <c r="F3" s="1" t="s">
        <v>16</v>
      </c>
      <c r="G3" s="8" t="s">
        <v>17</v>
      </c>
    </row>
    <row r="4" spans="1:7" x14ac:dyDescent="0.2">
      <c r="A4" s="4" t="s">
        <v>18</v>
      </c>
      <c r="B4" s="9" t="s">
        <v>19</v>
      </c>
      <c r="C4" s="28" t="str">
        <f>RIGHT(B4,9)</f>
        <v>5.02.2022</v>
      </c>
      <c r="D4" s="1" t="s">
        <v>20</v>
      </c>
      <c r="E4" s="1" t="s">
        <v>21</v>
      </c>
      <c r="F4" s="1" t="s">
        <v>22</v>
      </c>
      <c r="G4" s="8" t="s">
        <v>23</v>
      </c>
    </row>
    <row r="5" spans="1:7" x14ac:dyDescent="0.2">
      <c r="A5" s="4" t="s">
        <v>24</v>
      </c>
      <c r="B5" s="1" t="s">
        <v>25</v>
      </c>
      <c r="C5" s="28" t="str">
        <f>RIGHT(B5,9)</f>
        <v xml:space="preserve"> đối soát</v>
      </c>
      <c r="D5" s="1" t="s">
        <v>26</v>
      </c>
      <c r="E5" s="1" t="s">
        <v>27</v>
      </c>
      <c r="F5" s="1" t="s">
        <v>28</v>
      </c>
      <c r="G5" s="8" t="s">
        <v>29</v>
      </c>
    </row>
    <row r="6" spans="1:7" x14ac:dyDescent="0.2">
      <c r="A6" s="1" t="s">
        <v>30</v>
      </c>
      <c r="B6" s="10" t="s">
        <v>31</v>
      </c>
      <c r="C6" s="28" t="str">
        <f>RIGHT(B6,9)</f>
        <v>húy Quỳnh</v>
      </c>
      <c r="D6" s="1" t="s">
        <v>32</v>
      </c>
      <c r="E6" s="1" t="s">
        <v>33</v>
      </c>
      <c r="F6" s="1" t="s">
        <v>34</v>
      </c>
      <c r="G6" s="8" t="s">
        <v>35</v>
      </c>
    </row>
    <row r="7" spans="1:7" ht="48" customHeight="1" x14ac:dyDescent="0.2">
      <c r="A7" t="s">
        <v>36</v>
      </c>
      <c r="B7" s="46" t="s">
        <v>37</v>
      </c>
      <c r="C7" s="46"/>
      <c r="D7" s="44" t="s">
        <v>38</v>
      </c>
      <c r="E7" s="1" t="s">
        <v>39</v>
      </c>
      <c r="F7" s="1" t="s">
        <v>40</v>
      </c>
      <c r="G7" s="8" t="s">
        <v>41</v>
      </c>
    </row>
    <row r="8" spans="1:7" x14ac:dyDescent="0.2">
      <c r="A8" s="4" t="s">
        <v>42</v>
      </c>
      <c r="B8" s="10" t="s">
        <v>43</v>
      </c>
      <c r="C8" s="28" t="str">
        <f>RIGHT(B8,9)</f>
        <v xml:space="preserve">003606 / </v>
      </c>
      <c r="D8" s="1" t="s">
        <v>44</v>
      </c>
      <c r="E8" s="1" t="s">
        <v>45</v>
      </c>
      <c r="F8" s="1" t="s">
        <v>46</v>
      </c>
      <c r="G8" s="8" t="s">
        <v>47</v>
      </c>
    </row>
    <row r="9" spans="1:7" x14ac:dyDescent="0.2">
      <c r="A9" s="44" t="s">
        <v>48</v>
      </c>
      <c r="B9" s="44" t="s">
        <v>49</v>
      </c>
      <c r="C9" s="28" t="str">
        <f>RIGHT(B9,9)</f>
        <v/>
      </c>
      <c r="D9" s="1" t="s">
        <v>50</v>
      </c>
      <c r="E9" s="1" t="s">
        <v>51</v>
      </c>
      <c r="F9" s="1" t="s">
        <v>52</v>
      </c>
      <c r="G9" s="8" t="s">
        <v>53</v>
      </c>
    </row>
    <row r="10" spans="1:7" x14ac:dyDescent="0.2">
      <c r="A10" s="47" t="s">
        <v>54</v>
      </c>
      <c r="B10" s="44" t="s">
        <v>55</v>
      </c>
      <c r="C10" s="44"/>
      <c r="D10" s="44" t="s">
        <v>56</v>
      </c>
      <c r="E10" s="11" t="s">
        <v>57</v>
      </c>
      <c r="F10" s="11" t="s">
        <v>58</v>
      </c>
      <c r="G10" s="12" t="s">
        <v>59</v>
      </c>
    </row>
    <row r="11" spans="1:7" ht="11.1" customHeight="1" x14ac:dyDescent="0.2">
      <c r="A11" s="47" t="s">
        <v>60</v>
      </c>
      <c r="B11" s="46"/>
      <c r="C11" s="46"/>
      <c r="D11" s="46"/>
      <c r="E11" s="46"/>
      <c r="F11" s="46"/>
      <c r="G11" s="46"/>
    </row>
    <row r="12" spans="1:7" ht="11.1" customHeight="1" x14ac:dyDescent="0.2">
      <c r="A12" s="47" t="s">
        <v>61</v>
      </c>
      <c r="B12" s="46"/>
      <c r="C12" s="46"/>
      <c r="D12" s="46"/>
      <c r="E12" s="46"/>
      <c r="F12" s="46"/>
      <c r="G12" s="46"/>
    </row>
    <row r="13" spans="1:7" ht="12.95" customHeight="1" x14ac:dyDescent="0.2">
      <c r="A13" s="48" t="s">
        <v>62</v>
      </c>
      <c r="B13" s="46"/>
      <c r="C13" s="46"/>
      <c r="D13" s="46"/>
      <c r="E13" s="46"/>
      <c r="F13" s="46"/>
      <c r="G13" s="46"/>
    </row>
    <row r="14" spans="1:7" ht="24.95" customHeight="1" x14ac:dyDescent="0.2">
      <c r="A14" s="49" t="s">
        <v>63</v>
      </c>
      <c r="B14" s="46"/>
      <c r="C14" s="46"/>
      <c r="D14" s="46"/>
      <c r="E14" s="46"/>
      <c r="F14" s="46"/>
      <c r="G14" s="46"/>
    </row>
    <row r="15" spans="1:7" ht="12.95" customHeight="1" x14ac:dyDescent="0.2">
      <c r="A15" s="48" t="s">
        <v>64</v>
      </c>
      <c r="B15" s="46"/>
      <c r="C15" s="46"/>
      <c r="D15" s="46"/>
      <c r="E15" s="46"/>
      <c r="F15" s="46"/>
      <c r="G15" s="46"/>
    </row>
    <row r="16" spans="1:7" ht="11.1" customHeight="1" x14ac:dyDescent="0.2">
      <c r="A16" s="50" t="s">
        <v>65</v>
      </c>
      <c r="B16" s="46"/>
      <c r="C16" s="46"/>
      <c r="D16" s="46"/>
      <c r="E16" s="46"/>
      <c r="F16" s="46"/>
      <c r="G16" s="46"/>
    </row>
    <row r="17" spans="1:7" x14ac:dyDescent="0.2">
      <c r="A17" s="13" t="s">
        <v>66</v>
      </c>
      <c r="B17" s="13" t="s">
        <v>67</v>
      </c>
      <c r="C17" s="28" t="str">
        <f>RIGHT(B17,9)</f>
        <v>ố hóa đơn</v>
      </c>
      <c r="D17" s="13" t="s">
        <v>68</v>
      </c>
      <c r="E17" s="14" t="s">
        <v>69</v>
      </c>
      <c r="F17" s="13" t="s">
        <v>70</v>
      </c>
      <c r="G17" s="13" t="s">
        <v>71</v>
      </c>
    </row>
    <row r="18" spans="1:7" x14ac:dyDescent="0.2">
      <c r="A18" s="13" t="s">
        <v>72</v>
      </c>
      <c r="B18" s="13" t="s">
        <v>73</v>
      </c>
      <c r="C18" s="28" t="str">
        <f>RIGHT(B18,9)</f>
        <v xml:space="preserve">0013944  </v>
      </c>
      <c r="D18" s="13" t="s">
        <v>74</v>
      </c>
      <c r="E18" s="14" t="s">
        <v>75</v>
      </c>
      <c r="F18" s="15" t="s">
        <v>76</v>
      </c>
      <c r="G18" s="15">
        <v>153.25200000000001</v>
      </c>
    </row>
    <row r="19" spans="1:7" x14ac:dyDescent="0.2">
      <c r="A19" s="13" t="s">
        <v>77</v>
      </c>
      <c r="B19" s="13" t="s">
        <v>78</v>
      </c>
      <c r="C19" s="28" t="str">
        <f t="shared" ref="C19:C28" si="0">RIGHT(B19,9)</f>
        <v xml:space="preserve">0008189  </v>
      </c>
      <c r="D19" s="13" t="s">
        <v>79</v>
      </c>
      <c r="E19" s="14" t="s">
        <v>80</v>
      </c>
      <c r="F19" s="14" t="s">
        <v>81</v>
      </c>
      <c r="G19" s="14">
        <v>99.36</v>
      </c>
    </row>
    <row r="20" spans="1:7" x14ac:dyDescent="0.2">
      <c r="A20" s="13" t="s">
        <v>82</v>
      </c>
      <c r="B20" s="13" t="s">
        <v>83</v>
      </c>
      <c r="C20" s="28" t="str">
        <f t="shared" si="0"/>
        <v xml:space="preserve">0003055  </v>
      </c>
      <c r="D20" s="13" t="s">
        <v>84</v>
      </c>
      <c r="E20" s="14" t="s">
        <v>85</v>
      </c>
      <c r="F20" s="14" t="s">
        <v>86</v>
      </c>
      <c r="G20" s="14">
        <v>79.305000000000007</v>
      </c>
    </row>
    <row r="21" spans="1:7" x14ac:dyDescent="0.2">
      <c r="A21" s="13" t="s">
        <v>87</v>
      </c>
      <c r="B21" s="13" t="s">
        <v>88</v>
      </c>
      <c r="C21" s="28" t="str">
        <f t="shared" si="0"/>
        <v xml:space="preserve">0003902  </v>
      </c>
      <c r="D21" s="13" t="s">
        <v>89</v>
      </c>
      <c r="E21" s="14" t="s">
        <v>90</v>
      </c>
      <c r="F21" s="14" t="s">
        <v>91</v>
      </c>
      <c r="G21" s="14" t="s">
        <v>5298</v>
      </c>
    </row>
    <row r="22" spans="1:7" x14ac:dyDescent="0.2">
      <c r="A22" s="13" t="s">
        <v>92</v>
      </c>
      <c r="B22" s="13" t="s">
        <v>93</v>
      </c>
      <c r="C22" s="28" t="str">
        <f t="shared" si="0"/>
        <v xml:space="preserve">0002651  </v>
      </c>
      <c r="D22" s="13" t="s">
        <v>94</v>
      </c>
      <c r="E22" s="14" t="s">
        <v>95</v>
      </c>
      <c r="F22" s="14" t="s">
        <v>96</v>
      </c>
      <c r="G22" s="14">
        <v>65.933999999999997</v>
      </c>
    </row>
    <row r="23" spans="1:7" x14ac:dyDescent="0.2">
      <c r="A23" s="13" t="s">
        <v>97</v>
      </c>
      <c r="B23" s="13" t="s">
        <v>98</v>
      </c>
      <c r="C23" s="28" t="str">
        <f t="shared" si="0"/>
        <v xml:space="preserve">0003903  </v>
      </c>
      <c r="D23" s="13" t="s">
        <v>99</v>
      </c>
      <c r="E23" s="14" t="s">
        <v>100</v>
      </c>
      <c r="F23" s="15" t="s">
        <v>101</v>
      </c>
      <c r="G23" s="15">
        <v>110.148</v>
      </c>
    </row>
    <row r="24" spans="1:7" x14ac:dyDescent="0.2">
      <c r="A24" s="13" t="s">
        <v>102</v>
      </c>
      <c r="B24" s="13" t="s">
        <v>103</v>
      </c>
      <c r="C24" s="28" t="str">
        <f t="shared" si="0"/>
        <v xml:space="preserve">0024317  </v>
      </c>
      <c r="D24" s="13" t="s">
        <v>104</v>
      </c>
      <c r="E24" s="14" t="s">
        <v>105</v>
      </c>
      <c r="F24" s="15" t="s">
        <v>106</v>
      </c>
      <c r="G24" s="15">
        <v>119.943</v>
      </c>
    </row>
    <row r="25" spans="1:7" x14ac:dyDescent="0.2">
      <c r="A25" s="13" t="s">
        <v>107</v>
      </c>
      <c r="B25" s="13" t="s">
        <v>108</v>
      </c>
      <c r="C25" s="28" t="str">
        <f t="shared" si="0"/>
        <v xml:space="preserve">0003344  </v>
      </c>
      <c r="D25" s="13" t="s">
        <v>109</v>
      </c>
      <c r="E25" s="14" t="s">
        <v>110</v>
      </c>
      <c r="F25" s="15" t="s">
        <v>111</v>
      </c>
      <c r="G25" s="15">
        <v>634.39200000000005</v>
      </c>
    </row>
    <row r="26" spans="1:7" x14ac:dyDescent="0.2">
      <c r="A26" s="13" t="s">
        <v>112</v>
      </c>
      <c r="B26" s="13" t="s">
        <v>113</v>
      </c>
      <c r="C26" s="28" t="str">
        <f t="shared" si="0"/>
        <v xml:space="preserve">0004219  </v>
      </c>
      <c r="D26" s="13" t="s">
        <v>114</v>
      </c>
      <c r="E26" s="14" t="s">
        <v>115</v>
      </c>
      <c r="F26" s="14" t="s">
        <v>116</v>
      </c>
      <c r="G26" s="14">
        <v>65.933999999999997</v>
      </c>
    </row>
    <row r="27" spans="1:7" x14ac:dyDescent="0.2">
      <c r="A27" s="13" t="s">
        <v>117</v>
      </c>
      <c r="B27" s="13" t="s">
        <v>118</v>
      </c>
      <c r="C27" s="28" t="str">
        <f t="shared" si="0"/>
        <v xml:space="preserve">0016021  </v>
      </c>
      <c r="D27" s="13" t="s">
        <v>119</v>
      </c>
      <c r="E27" s="14" t="s">
        <v>120</v>
      </c>
      <c r="F27" s="15" t="s">
        <v>121</v>
      </c>
      <c r="G27" s="15">
        <v>227.66399999999999</v>
      </c>
    </row>
    <row r="28" spans="1:7" x14ac:dyDescent="0.2">
      <c r="A28" s="13" t="s">
        <v>122</v>
      </c>
      <c r="B28" s="13" t="s">
        <v>123</v>
      </c>
      <c r="C28" s="28" t="str">
        <f t="shared" si="0"/>
        <v xml:space="preserve">0000865  </v>
      </c>
      <c r="D28" s="13" t="s">
        <v>124</v>
      </c>
      <c r="E28" s="14" t="s">
        <v>125</v>
      </c>
      <c r="F28" s="15" t="s">
        <v>126</v>
      </c>
      <c r="G28" s="15">
        <v>113.83199999999999</v>
      </c>
    </row>
    <row r="29" spans="1:7" x14ac:dyDescent="0.2">
      <c r="A29" s="1" t="s">
        <v>127</v>
      </c>
      <c r="B29" s="16" t="s">
        <v>128</v>
      </c>
      <c r="D29" s="17" t="s">
        <v>129</v>
      </c>
      <c r="E29" s="1" t="s">
        <v>130</v>
      </c>
      <c r="F29" s="15" t="s">
        <v>5297</v>
      </c>
      <c r="G29" s="30">
        <f>+SUM(G18:G28)</f>
        <v>1669.7640000000001</v>
      </c>
    </row>
    <row r="30" spans="1:7" x14ac:dyDescent="0.2">
      <c r="A30" s="18" t="s">
        <v>131</v>
      </c>
      <c r="B30" s="19" t="s">
        <v>132</v>
      </c>
      <c r="D30" s="17" t="s">
        <v>133</v>
      </c>
      <c r="E30" s="1" t="s">
        <v>134</v>
      </c>
      <c r="F30" s="1" t="s">
        <v>135</v>
      </c>
      <c r="G30" s="1" t="s">
        <v>136</v>
      </c>
    </row>
    <row r="31" spans="1:7" s="27" customFormat="1" x14ac:dyDescent="0.2">
      <c r="A31" s="18"/>
      <c r="B31" s="19"/>
      <c r="D31" s="17"/>
      <c r="E31" s="26"/>
      <c r="F31" s="17" t="s">
        <v>5342</v>
      </c>
      <c r="G31" s="36">
        <v>1355795800</v>
      </c>
    </row>
    <row r="32" spans="1:7" x14ac:dyDescent="0.2">
      <c r="F32" s="39" t="s">
        <v>5341</v>
      </c>
      <c r="G32" s="40">
        <f>SUBTOTAL(9,G33:G54)</f>
        <v>120307.736</v>
      </c>
    </row>
    <row r="33" spans="6:7" x14ac:dyDescent="0.2">
      <c r="F33" s="14" t="s">
        <v>5365</v>
      </c>
      <c r="G33" s="35">
        <f>G29</f>
        <v>1669.7640000000001</v>
      </c>
    </row>
    <row r="34" spans="6:7" x14ac:dyDescent="0.2">
      <c r="F34" s="14" t="s">
        <v>5344</v>
      </c>
      <c r="G34" s="35">
        <f>[1]Sheet2!G24</f>
        <v>3699.7700000000004</v>
      </c>
    </row>
    <row r="35" spans="6:7" x14ac:dyDescent="0.2">
      <c r="F35" s="14" t="s">
        <v>5345</v>
      </c>
      <c r="G35" s="35">
        <f>[1]Sheet3!G24</f>
        <v>6071.4699999999993</v>
      </c>
    </row>
    <row r="36" spans="6:7" x14ac:dyDescent="0.2">
      <c r="F36" s="14" t="s">
        <v>5346</v>
      </c>
      <c r="G36" s="35">
        <f>[1]Sheet4!G24</f>
        <v>5571.2440000000006</v>
      </c>
    </row>
    <row r="37" spans="6:7" x14ac:dyDescent="0.2">
      <c r="F37" s="14" t="s">
        <v>5347</v>
      </c>
      <c r="G37" s="35">
        <f>[1]Sheet5!G24</f>
        <v>4703.228000000001</v>
      </c>
    </row>
    <row r="38" spans="6:7" x14ac:dyDescent="0.2">
      <c r="F38" s="14" t="s">
        <v>5348</v>
      </c>
      <c r="G38" s="35">
        <f>[1]Sheet6!G24</f>
        <v>5940.1329999999989</v>
      </c>
    </row>
    <row r="39" spans="6:7" x14ac:dyDescent="0.2">
      <c r="F39" s="14" t="s">
        <v>5349</v>
      </c>
      <c r="G39" s="35">
        <f>[1]Sheet7!G24</f>
        <v>6495.3600000000006</v>
      </c>
    </row>
    <row r="40" spans="6:7" x14ac:dyDescent="0.2">
      <c r="F40" s="14" t="s">
        <v>5350</v>
      </c>
      <c r="G40" s="35">
        <f>[1]Sheet8!G24</f>
        <v>4812.4780000000001</v>
      </c>
    </row>
    <row r="41" spans="6:7" x14ac:dyDescent="0.2">
      <c r="F41" s="14" t="s">
        <v>5351</v>
      </c>
      <c r="G41" s="35">
        <f>[1]Sheet9!G24</f>
        <v>8878.4590000000007</v>
      </c>
    </row>
    <row r="42" spans="6:7" x14ac:dyDescent="0.2">
      <c r="F42" s="14" t="s">
        <v>5352</v>
      </c>
      <c r="G42" s="35">
        <f>[1]Sheet10!G24</f>
        <v>4948.3570000000009</v>
      </c>
    </row>
    <row r="43" spans="6:7" x14ac:dyDescent="0.2">
      <c r="F43" s="14" t="s">
        <v>5353</v>
      </c>
      <c r="G43" s="35">
        <f>[1]Sheet11!G24</f>
        <v>4785.1059999999998</v>
      </c>
    </row>
    <row r="44" spans="6:7" x14ac:dyDescent="0.2">
      <c r="F44" s="14" t="s">
        <v>5354</v>
      </c>
      <c r="G44" s="35">
        <f>[1]Sheet12!G24</f>
        <v>3913.45</v>
      </c>
    </row>
    <row r="45" spans="6:7" x14ac:dyDescent="0.2">
      <c r="F45" s="14" t="s">
        <v>5355</v>
      </c>
      <c r="G45" s="35">
        <f>[1]Sheet13!G24</f>
        <v>4496.9139999999998</v>
      </c>
    </row>
    <row r="46" spans="6:7" x14ac:dyDescent="0.2">
      <c r="F46" s="14" t="s">
        <v>5356</v>
      </c>
      <c r="G46" s="35">
        <f>[1]Sheet14!G24</f>
        <v>5609.3639999999996</v>
      </c>
    </row>
    <row r="47" spans="6:7" x14ac:dyDescent="0.2">
      <c r="F47" s="14" t="s">
        <v>5357</v>
      </c>
      <c r="G47" s="35">
        <f>[1]Sheet15!G24</f>
        <v>6677.84</v>
      </c>
    </row>
    <row r="48" spans="6:7" x14ac:dyDescent="0.2">
      <c r="F48" s="14" t="s">
        <v>5358</v>
      </c>
      <c r="G48" s="35">
        <f>[1]Sheet16!G24</f>
        <v>4938.1140000000005</v>
      </c>
    </row>
    <row r="49" spans="6:7" x14ac:dyDescent="0.2">
      <c r="F49" s="14" t="s">
        <v>5359</v>
      </c>
      <c r="G49" s="35">
        <f>[1]Sheet17!G24</f>
        <v>7042.2360000000008</v>
      </c>
    </row>
    <row r="50" spans="6:7" x14ac:dyDescent="0.2">
      <c r="F50" s="14" t="s">
        <v>5360</v>
      </c>
      <c r="G50" s="35">
        <f>[1]Sheet18!G24</f>
        <v>7513.9740000000011</v>
      </c>
    </row>
    <row r="51" spans="6:7" x14ac:dyDescent="0.2">
      <c r="F51" s="14" t="s">
        <v>5361</v>
      </c>
      <c r="G51" s="35">
        <f>[1]Sheet19!G24</f>
        <v>6868.3440000000001</v>
      </c>
    </row>
    <row r="52" spans="6:7" x14ac:dyDescent="0.2">
      <c r="F52" s="14" t="s">
        <v>5362</v>
      </c>
      <c r="G52" s="35">
        <f>[1]Sheet20!G24</f>
        <v>6783.8700000000008</v>
      </c>
    </row>
    <row r="53" spans="6:7" x14ac:dyDescent="0.2">
      <c r="F53" s="14" t="s">
        <v>5363</v>
      </c>
      <c r="G53" s="35">
        <f>[1]Sheet21!G24</f>
        <v>5537.485999999999</v>
      </c>
    </row>
    <row r="54" spans="6:7" x14ac:dyDescent="0.2">
      <c r="F54" s="14" t="s">
        <v>5364</v>
      </c>
      <c r="G54" s="35">
        <f>'[1]Sheet22_T12-2021'!J11</f>
        <v>3350.7750000000001</v>
      </c>
    </row>
    <row r="55" spans="6:7" x14ac:dyDescent="0.2">
      <c r="F55" s="37" t="s">
        <v>5343</v>
      </c>
      <c r="G55" s="38">
        <f>G31-G32</f>
        <v>1355675492.2639999</v>
      </c>
    </row>
    <row r="56" spans="6:7" x14ac:dyDescent="0.2">
      <c r="G56" s="34"/>
    </row>
    <row r="57" spans="6:7" x14ac:dyDescent="0.2">
      <c r="G57" s="34"/>
    </row>
    <row r="58" spans="6:7" x14ac:dyDescent="0.2">
      <c r="G58" s="27"/>
    </row>
    <row r="59" spans="6:7" x14ac:dyDescent="0.2">
      <c r="G59" s="27"/>
    </row>
    <row r="60" spans="6:7" x14ac:dyDescent="0.2">
      <c r="G60" s="27"/>
    </row>
    <row r="61" spans="6:7" x14ac:dyDescent="0.2">
      <c r="G61" s="27"/>
    </row>
    <row r="62" spans="6:7" x14ac:dyDescent="0.2">
      <c r="G62" s="27"/>
    </row>
  </sheetData>
  <autoFilter ref="A17:G30"/>
  <mergeCells count="10">
    <mergeCell ref="A12:G12"/>
    <mergeCell ref="A13:G13"/>
    <mergeCell ref="A14:G14"/>
    <mergeCell ref="A15:G15"/>
    <mergeCell ref="A16:G16"/>
    <mergeCell ref="B1:E1"/>
    <mergeCell ref="B7:D7"/>
    <mergeCell ref="A9:B9"/>
    <mergeCell ref="A10:D10"/>
    <mergeCell ref="A11:G11"/>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1065</v>
      </c>
      <c r="B1" s="46"/>
      <c r="C1" s="46"/>
      <c r="D1" s="46"/>
      <c r="E1" s="46"/>
      <c r="F1" s="46"/>
      <c r="G1" s="46"/>
    </row>
    <row r="2" spans="1:7" x14ac:dyDescent="0.2">
      <c r="A2" s="13" t="s">
        <v>1066</v>
      </c>
      <c r="B2" s="13" t="s">
        <v>1067</v>
      </c>
      <c r="C2" s="28" t="s">
        <v>5340</v>
      </c>
      <c r="D2" s="13" t="s">
        <v>1068</v>
      </c>
      <c r="E2" s="14" t="s">
        <v>1069</v>
      </c>
      <c r="F2" s="13" t="s">
        <v>1070</v>
      </c>
      <c r="G2" s="13" t="s">
        <v>1071</v>
      </c>
    </row>
    <row r="3" spans="1:7" x14ac:dyDescent="0.2">
      <c r="A3" s="13" t="s">
        <v>1072</v>
      </c>
      <c r="B3" s="13" t="s">
        <v>1073</v>
      </c>
      <c r="C3" s="28" t="str">
        <f t="shared" ref="C3:C23" si="0">RIGHT(B3,9)</f>
        <v xml:space="preserve">0003993  </v>
      </c>
      <c r="D3" s="13" t="s">
        <v>1074</v>
      </c>
      <c r="E3" s="13" t="s">
        <v>1075</v>
      </c>
      <c r="F3" s="15" t="s">
        <v>1076</v>
      </c>
      <c r="G3" s="15">
        <v>120.08499999999999</v>
      </c>
    </row>
    <row r="4" spans="1:7" x14ac:dyDescent="0.2">
      <c r="A4" s="13" t="s">
        <v>1077</v>
      </c>
      <c r="B4" s="13" t="s">
        <v>1078</v>
      </c>
      <c r="C4" s="28" t="str">
        <f t="shared" si="0"/>
        <v xml:space="preserve">0001803  </v>
      </c>
      <c r="D4" s="13" t="s">
        <v>1079</v>
      </c>
      <c r="E4" s="13" t="s">
        <v>1080</v>
      </c>
      <c r="F4" s="15" t="s">
        <v>1081</v>
      </c>
      <c r="G4" s="15">
        <v>119.943</v>
      </c>
    </row>
    <row r="5" spans="1:7" x14ac:dyDescent="0.2">
      <c r="A5" s="13" t="s">
        <v>1082</v>
      </c>
      <c r="B5" s="13" t="s">
        <v>1083</v>
      </c>
      <c r="C5" s="28" t="str">
        <f t="shared" si="0"/>
        <v xml:space="preserve">0004218  </v>
      </c>
      <c r="D5" s="13" t="s">
        <v>1084</v>
      </c>
      <c r="E5" s="13" t="s">
        <v>1085</v>
      </c>
      <c r="F5" s="15" t="s">
        <v>1086</v>
      </c>
      <c r="G5" s="15">
        <v>334.12799999999999</v>
      </c>
    </row>
    <row r="6" spans="1:7" x14ac:dyDescent="0.2">
      <c r="A6" s="13" t="s">
        <v>1087</v>
      </c>
      <c r="B6" s="13" t="s">
        <v>1088</v>
      </c>
      <c r="C6" s="28" t="str">
        <f t="shared" si="0"/>
        <v xml:space="preserve">0001308  </v>
      </c>
      <c r="D6" s="13" t="s">
        <v>1089</v>
      </c>
      <c r="E6" s="13" t="s">
        <v>1090</v>
      </c>
      <c r="F6" s="14" t="s">
        <v>1091</v>
      </c>
      <c r="G6" s="14">
        <v>60.042999999999999</v>
      </c>
    </row>
    <row r="7" spans="1:7" x14ac:dyDescent="0.2">
      <c r="A7" s="13" t="s">
        <v>1092</v>
      </c>
      <c r="B7" s="13" t="s">
        <v>1093</v>
      </c>
      <c r="C7" s="28" t="str">
        <f t="shared" si="0"/>
        <v xml:space="preserve">0016057  </v>
      </c>
      <c r="D7" s="13" t="s">
        <v>1094</v>
      </c>
      <c r="E7" s="13" t="s">
        <v>1095</v>
      </c>
      <c r="F7" s="15" t="s">
        <v>1096</v>
      </c>
      <c r="G7" s="15">
        <v>227.66399999999999</v>
      </c>
    </row>
    <row r="8" spans="1:7" x14ac:dyDescent="0.2">
      <c r="A8" s="13" t="s">
        <v>1097</v>
      </c>
      <c r="B8" s="13" t="s">
        <v>1098</v>
      </c>
      <c r="C8" s="28" t="str">
        <f t="shared" si="0"/>
        <v xml:space="preserve">0004220  </v>
      </c>
      <c r="D8" s="13" t="s">
        <v>1099</v>
      </c>
      <c r="E8" s="13" t="s">
        <v>1100</v>
      </c>
      <c r="F8" s="15" t="s">
        <v>1101</v>
      </c>
      <c r="G8" s="15">
        <v>883.44</v>
      </c>
    </row>
    <row r="9" spans="1:7" x14ac:dyDescent="0.2">
      <c r="A9" s="13" t="s">
        <v>1102</v>
      </c>
      <c r="B9" s="13" t="s">
        <v>1103</v>
      </c>
      <c r="C9" s="28" t="str">
        <f t="shared" si="0"/>
        <v xml:space="preserve">0001470  </v>
      </c>
      <c r="D9" s="13" t="s">
        <v>1104</v>
      </c>
      <c r="E9" s="13" t="s">
        <v>1105</v>
      </c>
      <c r="F9" s="14" t="s">
        <v>1106</v>
      </c>
      <c r="G9" s="14">
        <v>76.626000000000005</v>
      </c>
    </row>
    <row r="10" spans="1:7" x14ac:dyDescent="0.2">
      <c r="A10" s="13" t="s">
        <v>1107</v>
      </c>
      <c r="B10" s="13" t="s">
        <v>1108</v>
      </c>
      <c r="C10" s="28" t="str">
        <f t="shared" si="0"/>
        <v xml:space="preserve">0004823  </v>
      </c>
      <c r="D10" s="13" t="s">
        <v>1109</v>
      </c>
      <c r="E10" s="13" t="s">
        <v>1110</v>
      </c>
      <c r="F10" s="14" t="s">
        <v>1111</v>
      </c>
      <c r="G10" s="14">
        <v>60.042999999999999</v>
      </c>
    </row>
    <row r="11" spans="1:7" x14ac:dyDescent="0.2">
      <c r="A11" s="13" t="s">
        <v>1112</v>
      </c>
      <c r="B11" s="13" t="s">
        <v>1113</v>
      </c>
      <c r="C11" s="28" t="str">
        <f t="shared" si="0"/>
        <v xml:space="preserve">0001099  </v>
      </c>
      <c r="D11" s="13" t="s">
        <v>1114</v>
      </c>
      <c r="E11" s="13" t="s">
        <v>1115</v>
      </c>
      <c r="F11" s="15" t="s">
        <v>1116</v>
      </c>
      <c r="G11" s="15">
        <v>209.083</v>
      </c>
    </row>
    <row r="12" spans="1:7" x14ac:dyDescent="0.2">
      <c r="A12" s="13" t="s">
        <v>1117</v>
      </c>
      <c r="B12" s="13" t="s">
        <v>1118</v>
      </c>
      <c r="C12" s="28" t="str">
        <f t="shared" si="0"/>
        <v xml:space="preserve">0001100  </v>
      </c>
      <c r="D12" s="13" t="s">
        <v>1119</v>
      </c>
      <c r="E12" s="13" t="s">
        <v>1120</v>
      </c>
      <c r="F12" s="15" t="s">
        <v>1121</v>
      </c>
      <c r="G12" s="15">
        <v>119.943</v>
      </c>
    </row>
    <row r="13" spans="1:7" x14ac:dyDescent="0.2">
      <c r="A13" s="13" t="s">
        <v>1122</v>
      </c>
      <c r="B13" s="13" t="s">
        <v>1123</v>
      </c>
      <c r="C13" s="28" t="str">
        <f t="shared" si="0"/>
        <v xml:space="preserve">0008205  </v>
      </c>
      <c r="D13" s="13" t="s">
        <v>1124</v>
      </c>
      <c r="E13" s="13" t="s">
        <v>1125</v>
      </c>
      <c r="F13" s="14" t="s">
        <v>1126</v>
      </c>
      <c r="G13" s="14" t="s">
        <v>5316</v>
      </c>
    </row>
    <row r="14" spans="1:7" x14ac:dyDescent="0.2">
      <c r="A14" s="13" t="s">
        <v>1127</v>
      </c>
      <c r="B14" s="13" t="s">
        <v>1128</v>
      </c>
      <c r="C14" s="28" t="str">
        <f t="shared" si="0"/>
        <v xml:space="preserve">0006825  </v>
      </c>
      <c r="D14" s="13" t="s">
        <v>1129</v>
      </c>
      <c r="E14" s="13" t="s">
        <v>1130</v>
      </c>
      <c r="F14" s="15" t="s">
        <v>1131</v>
      </c>
      <c r="G14" s="15">
        <v>550.74099999999999</v>
      </c>
    </row>
    <row r="15" spans="1:7" x14ac:dyDescent="0.2">
      <c r="A15" s="13" t="s">
        <v>1132</v>
      </c>
      <c r="B15" s="13" t="s">
        <v>1133</v>
      </c>
      <c r="C15" s="28" t="str">
        <f t="shared" si="0"/>
        <v xml:space="preserve">0008207  </v>
      </c>
      <c r="D15" s="13" t="s">
        <v>1134</v>
      </c>
      <c r="E15" s="13" t="s">
        <v>1135</v>
      </c>
      <c r="F15" s="15" t="s">
        <v>1136</v>
      </c>
      <c r="G15" s="15">
        <v>660.88900000000001</v>
      </c>
    </row>
    <row r="16" spans="1:7" x14ac:dyDescent="0.2">
      <c r="A16" s="13" t="s">
        <v>1137</v>
      </c>
      <c r="B16" s="13" t="s">
        <v>1138</v>
      </c>
      <c r="C16" s="28" t="str">
        <f t="shared" si="0"/>
        <v xml:space="preserve">0008208  </v>
      </c>
      <c r="D16" s="13" t="s">
        <v>1139</v>
      </c>
      <c r="E16" s="13" t="s">
        <v>1140</v>
      </c>
      <c r="F16" s="15" t="s">
        <v>1141</v>
      </c>
      <c r="G16" s="15">
        <v>158.61099999999999</v>
      </c>
    </row>
    <row r="17" spans="1:7" x14ac:dyDescent="0.2">
      <c r="A17" s="13" t="s">
        <v>1142</v>
      </c>
      <c r="B17" s="13" t="s">
        <v>1143</v>
      </c>
      <c r="C17" s="28" t="str">
        <f t="shared" si="0"/>
        <v xml:space="preserve">0006826  </v>
      </c>
      <c r="D17" s="13" t="s">
        <v>1144</v>
      </c>
      <c r="E17" s="13" t="s">
        <v>1145</v>
      </c>
      <c r="F17" s="15" t="s">
        <v>1146</v>
      </c>
      <c r="G17" s="15">
        <v>169.62299999999999</v>
      </c>
    </row>
    <row r="18" spans="1:7" x14ac:dyDescent="0.2">
      <c r="A18" s="13" t="s">
        <v>1147</v>
      </c>
      <c r="B18" s="13" t="s">
        <v>1148</v>
      </c>
      <c r="C18" s="28" t="str">
        <f t="shared" si="0"/>
        <v xml:space="preserve">0024374  </v>
      </c>
      <c r="D18" s="13" t="s">
        <v>1149</v>
      </c>
      <c r="E18" s="13" t="s">
        <v>1150</v>
      </c>
      <c r="F18" s="15" t="s">
        <v>1151</v>
      </c>
      <c r="G18" s="15">
        <v>110.148</v>
      </c>
    </row>
    <row r="19" spans="1:7" x14ac:dyDescent="0.2">
      <c r="A19" s="13" t="s">
        <v>1152</v>
      </c>
      <c r="B19" s="13" t="s">
        <v>1153</v>
      </c>
      <c r="C19" s="28" t="str">
        <f t="shared" si="0"/>
        <v xml:space="preserve">0006827  </v>
      </c>
      <c r="D19" s="13" t="s">
        <v>1154</v>
      </c>
      <c r="E19" s="13" t="s">
        <v>1155</v>
      </c>
      <c r="F19" s="15" t="s">
        <v>1156</v>
      </c>
      <c r="G19" s="15">
        <v>162.59</v>
      </c>
    </row>
    <row r="20" spans="1:7" x14ac:dyDescent="0.2">
      <c r="A20" s="13" t="s">
        <v>1157</v>
      </c>
      <c r="B20" s="13" t="s">
        <v>1158</v>
      </c>
      <c r="C20" s="28" t="str">
        <f t="shared" si="0"/>
        <v xml:space="preserve">0003755  </v>
      </c>
      <c r="D20" s="13" t="s">
        <v>1159</v>
      </c>
      <c r="E20" s="13" t="s">
        <v>1160</v>
      </c>
      <c r="F20" s="15" t="s">
        <v>1161</v>
      </c>
      <c r="G20" s="15">
        <v>479.77100000000002</v>
      </c>
    </row>
    <row r="21" spans="1:7" x14ac:dyDescent="0.2">
      <c r="A21" s="13" t="s">
        <v>1162</v>
      </c>
      <c r="B21" s="13" t="s">
        <v>1163</v>
      </c>
      <c r="C21" s="28" t="str">
        <f t="shared" si="0"/>
        <v xml:space="preserve">0024375  </v>
      </c>
      <c r="D21" s="13" t="s">
        <v>1164</v>
      </c>
      <c r="E21" s="13" t="s">
        <v>1165</v>
      </c>
      <c r="F21" s="14" t="s">
        <v>1166</v>
      </c>
      <c r="G21" s="14">
        <v>94.81</v>
      </c>
    </row>
    <row r="22" spans="1:7" x14ac:dyDescent="0.2">
      <c r="A22" s="13" t="s">
        <v>1167</v>
      </c>
      <c r="B22" s="13" t="s">
        <v>1168</v>
      </c>
      <c r="C22" s="28" t="str">
        <f t="shared" si="0"/>
        <v xml:space="preserve">0000176  </v>
      </c>
      <c r="D22" s="13" t="s">
        <v>1169</v>
      </c>
      <c r="E22" s="13" t="s">
        <v>1170</v>
      </c>
      <c r="F22" s="14" t="s">
        <v>1171</v>
      </c>
      <c r="G22" s="14" t="s">
        <v>5317</v>
      </c>
    </row>
    <row r="23" spans="1:7" x14ac:dyDescent="0.2">
      <c r="A23" s="13" t="s">
        <v>1172</v>
      </c>
      <c r="B23" s="13" t="s">
        <v>1173</v>
      </c>
      <c r="C23" s="28" t="str">
        <f t="shared" si="0"/>
        <v xml:space="preserve">0024376  </v>
      </c>
      <c r="D23" s="13" t="s">
        <v>1174</v>
      </c>
      <c r="E23" s="13" t="s">
        <v>1175</v>
      </c>
      <c r="F23" s="15" t="s">
        <v>1176</v>
      </c>
      <c r="G23" s="15">
        <v>350.17599999999999</v>
      </c>
    </row>
    <row r="24" spans="1:7" x14ac:dyDescent="0.2">
      <c r="A24" s="19" t="s">
        <v>1177</v>
      </c>
      <c r="B24" s="18" t="s">
        <v>1178</v>
      </c>
      <c r="D24" s="1" t="s">
        <v>1179</v>
      </c>
      <c r="E24" s="1" t="s">
        <v>1180</v>
      </c>
      <c r="F24" s="15" t="s">
        <v>5297</v>
      </c>
      <c r="G24" s="30">
        <f>+SUM(G3:G23)</f>
        <v>4948.3570000000009</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1" sqref="C31"/>
    </sheetView>
  </sheetViews>
  <sheetFormatPr defaultColWidth="14" defaultRowHeight="12" x14ac:dyDescent="0.2"/>
  <cols>
    <col min="1" max="1" width="19.83203125" customWidth="1"/>
    <col min="3" max="3" width="21.5" style="27" customWidth="1"/>
  </cols>
  <sheetData>
    <row r="1" spans="1:7" ht="11.1" customHeight="1" x14ac:dyDescent="0.2">
      <c r="A1" s="51" t="s">
        <v>1181</v>
      </c>
      <c r="B1" s="46"/>
      <c r="C1" s="46"/>
      <c r="D1" s="46"/>
      <c r="E1" s="46"/>
      <c r="F1" s="46"/>
      <c r="G1" s="46"/>
    </row>
    <row r="2" spans="1:7" x14ac:dyDescent="0.2">
      <c r="A2" s="13" t="s">
        <v>1182</v>
      </c>
      <c r="B2" s="13" t="s">
        <v>1183</v>
      </c>
      <c r="C2" s="28" t="s">
        <v>5340</v>
      </c>
      <c r="D2" s="13" t="s">
        <v>1184</v>
      </c>
      <c r="E2" s="14" t="s">
        <v>1185</v>
      </c>
      <c r="F2" s="15" t="s">
        <v>1186</v>
      </c>
      <c r="G2" s="13" t="s">
        <v>1187</v>
      </c>
    </row>
    <row r="3" spans="1:7" x14ac:dyDescent="0.2">
      <c r="A3" s="13" t="s">
        <v>1188</v>
      </c>
      <c r="B3" s="13" t="s">
        <v>1189</v>
      </c>
      <c r="C3" s="28" t="str">
        <f t="shared" ref="C3:C23" si="0">RIGHT(B3,9)</f>
        <v xml:space="preserve">0016064  </v>
      </c>
      <c r="D3" s="13" t="s">
        <v>1190</v>
      </c>
      <c r="E3" s="13" t="s">
        <v>1191</v>
      </c>
      <c r="F3" s="14" t="s">
        <v>1192</v>
      </c>
      <c r="G3" s="14" t="s">
        <v>5318</v>
      </c>
    </row>
    <row r="4" spans="1:7" x14ac:dyDescent="0.2">
      <c r="A4" s="13" t="s">
        <v>1193</v>
      </c>
      <c r="B4" s="13" t="s">
        <v>1194</v>
      </c>
      <c r="C4" s="28" t="str">
        <f t="shared" si="0"/>
        <v xml:space="preserve">0002885  </v>
      </c>
      <c r="D4" s="13" t="s">
        <v>1195</v>
      </c>
      <c r="E4" s="13" t="s">
        <v>1196</v>
      </c>
      <c r="F4" s="15" t="s">
        <v>1197</v>
      </c>
      <c r="G4" s="15">
        <v>793.202</v>
      </c>
    </row>
    <row r="5" spans="1:7" x14ac:dyDescent="0.2">
      <c r="A5" s="13" t="s">
        <v>1198</v>
      </c>
      <c r="B5" s="13" t="s">
        <v>1199</v>
      </c>
      <c r="C5" s="28" t="str">
        <f t="shared" si="0"/>
        <v xml:space="preserve">0004222  </v>
      </c>
      <c r="D5" s="13" t="s">
        <v>1200</v>
      </c>
      <c r="E5" s="13" t="s">
        <v>1201</v>
      </c>
      <c r="F5" s="15" t="s">
        <v>1202</v>
      </c>
      <c r="G5" s="15">
        <v>433.572</v>
      </c>
    </row>
    <row r="6" spans="1:7" x14ac:dyDescent="0.2">
      <c r="A6" s="13" t="s">
        <v>1203</v>
      </c>
      <c r="B6" s="13" t="s">
        <v>1204</v>
      </c>
      <c r="C6" s="28" t="str">
        <f t="shared" si="0"/>
        <v xml:space="preserve">0000872  </v>
      </c>
      <c r="D6" s="13" t="s">
        <v>1205</v>
      </c>
      <c r="E6" s="13" t="s">
        <v>1206</v>
      </c>
      <c r="F6" s="15" t="s">
        <v>1207</v>
      </c>
      <c r="G6" s="15">
        <v>341.49599999999998</v>
      </c>
    </row>
    <row r="7" spans="1:7" x14ac:dyDescent="0.2">
      <c r="A7" s="13" t="s">
        <v>1208</v>
      </c>
      <c r="B7" s="13" t="s">
        <v>1209</v>
      </c>
      <c r="C7" s="28" t="str">
        <f t="shared" si="0"/>
        <v xml:space="preserve">0000999  </v>
      </c>
      <c r="D7" s="13" t="s">
        <v>1210</v>
      </c>
      <c r="E7" s="13" t="s">
        <v>1211</v>
      </c>
      <c r="F7" s="15" t="s">
        <v>1212</v>
      </c>
      <c r="G7" s="15">
        <v>490.05</v>
      </c>
    </row>
    <row r="8" spans="1:7" x14ac:dyDescent="0.2">
      <c r="A8" s="13" t="s">
        <v>1213</v>
      </c>
      <c r="B8" s="13" t="s">
        <v>1214</v>
      </c>
      <c r="C8" s="28" t="str">
        <f t="shared" si="0"/>
        <v xml:space="preserve">0008243  </v>
      </c>
      <c r="D8" s="13" t="s">
        <v>1215</v>
      </c>
      <c r="E8" s="13" t="s">
        <v>1216</v>
      </c>
      <c r="F8" s="15" t="s">
        <v>1217</v>
      </c>
      <c r="G8" s="15">
        <v>198.72</v>
      </c>
    </row>
    <row r="9" spans="1:7" x14ac:dyDescent="0.2">
      <c r="A9" s="13" t="s">
        <v>1218</v>
      </c>
      <c r="B9" s="13" t="s">
        <v>1219</v>
      </c>
      <c r="C9" s="28" t="str">
        <f t="shared" si="0"/>
        <v xml:space="preserve">0008245  </v>
      </c>
      <c r="D9" s="13" t="s">
        <v>1220</v>
      </c>
      <c r="E9" s="13" t="s">
        <v>1221</v>
      </c>
      <c r="F9" s="15" t="s">
        <v>1222</v>
      </c>
      <c r="G9" s="15">
        <v>249.66300000000001</v>
      </c>
    </row>
    <row r="10" spans="1:7" x14ac:dyDescent="0.2">
      <c r="A10" s="13" t="s">
        <v>1223</v>
      </c>
      <c r="B10" s="13" t="s">
        <v>1224</v>
      </c>
      <c r="C10" s="28" t="str">
        <f t="shared" si="0"/>
        <v xml:space="preserve">0004224  </v>
      </c>
      <c r="D10" s="13" t="s">
        <v>1225</v>
      </c>
      <c r="E10" s="13" t="s">
        <v>1226</v>
      </c>
      <c r="F10" s="14" t="s">
        <v>1227</v>
      </c>
      <c r="G10" s="14" t="s">
        <v>5319</v>
      </c>
    </row>
    <row r="11" spans="1:7" x14ac:dyDescent="0.2">
      <c r="A11" s="13" t="s">
        <v>1228</v>
      </c>
      <c r="B11" s="13" t="s">
        <v>1229</v>
      </c>
      <c r="C11" s="28" t="str">
        <f t="shared" si="0"/>
        <v xml:space="preserve">0002002  </v>
      </c>
      <c r="D11" s="13" t="s">
        <v>1230</v>
      </c>
      <c r="E11" s="13" t="s">
        <v>1231</v>
      </c>
      <c r="F11" s="14" t="s">
        <v>1232</v>
      </c>
      <c r="G11" s="14" t="s">
        <v>5320</v>
      </c>
    </row>
    <row r="12" spans="1:7" x14ac:dyDescent="0.2">
      <c r="A12" s="13" t="s">
        <v>1233</v>
      </c>
      <c r="B12" s="13" t="s">
        <v>1234</v>
      </c>
      <c r="C12" s="28" t="str">
        <f t="shared" si="0"/>
        <v xml:space="preserve">0024394  </v>
      </c>
      <c r="D12" s="13" t="s">
        <v>1235</v>
      </c>
      <c r="E12" s="13" t="s">
        <v>1236</v>
      </c>
      <c r="F12" s="15" t="s">
        <v>1237</v>
      </c>
      <c r="G12" s="15">
        <v>119.943</v>
      </c>
    </row>
    <row r="13" spans="1:7" x14ac:dyDescent="0.2">
      <c r="A13" s="13" t="s">
        <v>1238</v>
      </c>
      <c r="B13" s="13" t="s">
        <v>1239</v>
      </c>
      <c r="C13" s="28" t="str">
        <f t="shared" si="0"/>
        <v xml:space="preserve">0016079  </v>
      </c>
      <c r="D13" s="13" t="s">
        <v>1240</v>
      </c>
      <c r="E13" s="13" t="s">
        <v>1241</v>
      </c>
      <c r="F13" s="14" t="s">
        <v>1242</v>
      </c>
      <c r="G13" s="14">
        <v>79.305000000000007</v>
      </c>
    </row>
    <row r="14" spans="1:7" x14ac:dyDescent="0.2">
      <c r="A14" s="13" t="s">
        <v>1243</v>
      </c>
      <c r="B14" s="13" t="s">
        <v>1244</v>
      </c>
      <c r="C14" s="28" t="str">
        <f t="shared" si="0"/>
        <v xml:space="preserve">0008212  </v>
      </c>
      <c r="D14" s="13" t="s">
        <v>1245</v>
      </c>
      <c r="E14" s="13" t="s">
        <v>1246</v>
      </c>
      <c r="F14" s="14" t="s">
        <v>1247</v>
      </c>
      <c r="G14" s="14">
        <v>60.042999999999999</v>
      </c>
    </row>
    <row r="15" spans="1:7" x14ac:dyDescent="0.2">
      <c r="A15" s="13" t="s">
        <v>1248</v>
      </c>
      <c r="B15" s="13" t="s">
        <v>1249</v>
      </c>
      <c r="C15" s="28" t="str">
        <f t="shared" si="0"/>
        <v xml:space="preserve">0016071  </v>
      </c>
      <c r="D15" s="13" t="s">
        <v>1250</v>
      </c>
      <c r="E15" s="13" t="s">
        <v>1251</v>
      </c>
      <c r="F15" s="15" t="s">
        <v>1252</v>
      </c>
      <c r="G15" s="15">
        <v>119.943</v>
      </c>
    </row>
    <row r="16" spans="1:7" x14ac:dyDescent="0.2">
      <c r="A16" s="13" t="s">
        <v>1253</v>
      </c>
      <c r="B16" s="13" t="s">
        <v>1254</v>
      </c>
      <c r="C16" s="28" t="str">
        <f t="shared" si="0"/>
        <v xml:space="preserve">0024384  </v>
      </c>
      <c r="D16" s="13" t="s">
        <v>1255</v>
      </c>
      <c r="E16" s="13" t="s">
        <v>1256</v>
      </c>
      <c r="F16" s="15" t="s">
        <v>1257</v>
      </c>
      <c r="G16" s="15">
        <v>180.12799999999999</v>
      </c>
    </row>
    <row r="17" spans="1:7" x14ac:dyDescent="0.2">
      <c r="A17" s="13" t="s">
        <v>1258</v>
      </c>
      <c r="B17" s="13" t="s">
        <v>1259</v>
      </c>
      <c r="C17" s="28" t="str">
        <f t="shared" si="0"/>
        <v xml:space="preserve">0013990  </v>
      </c>
      <c r="D17" s="13" t="s">
        <v>1260</v>
      </c>
      <c r="E17" s="13" t="s">
        <v>1261</v>
      </c>
      <c r="F17" s="15" t="s">
        <v>1262</v>
      </c>
      <c r="G17" s="15">
        <v>266.46600000000001</v>
      </c>
    </row>
    <row r="18" spans="1:7" x14ac:dyDescent="0.2">
      <c r="A18" s="13" t="s">
        <v>1263</v>
      </c>
      <c r="B18" s="13" t="s">
        <v>1264</v>
      </c>
      <c r="C18" s="28" t="str">
        <f t="shared" si="0"/>
        <v xml:space="preserve">0024389  </v>
      </c>
      <c r="D18" s="13" t="s">
        <v>1265</v>
      </c>
      <c r="E18" s="13" t="s">
        <v>1266</v>
      </c>
      <c r="F18" s="15" t="s">
        <v>1267</v>
      </c>
      <c r="G18" s="15">
        <v>164.345</v>
      </c>
    </row>
    <row r="19" spans="1:7" x14ac:dyDescent="0.2">
      <c r="A19" s="13" t="s">
        <v>1268</v>
      </c>
      <c r="B19" s="13" t="s">
        <v>1269</v>
      </c>
      <c r="C19" s="28" t="str">
        <f t="shared" si="0"/>
        <v xml:space="preserve">0008216  </v>
      </c>
      <c r="D19" s="13" t="s">
        <v>1270</v>
      </c>
      <c r="E19" s="13" t="s">
        <v>1271</v>
      </c>
      <c r="F19" s="15" t="s">
        <v>1272</v>
      </c>
      <c r="G19" s="15">
        <v>348.27800000000002</v>
      </c>
    </row>
    <row r="20" spans="1:7" x14ac:dyDescent="0.2">
      <c r="A20" s="13" t="s">
        <v>1273</v>
      </c>
      <c r="B20" s="13" t="s">
        <v>1274</v>
      </c>
      <c r="C20" s="28" t="str">
        <f t="shared" si="0"/>
        <v xml:space="preserve">0000956  </v>
      </c>
      <c r="D20" s="13" t="s">
        <v>1275</v>
      </c>
      <c r="E20" s="13" t="s">
        <v>1276</v>
      </c>
      <c r="F20" s="14" t="s">
        <v>1277</v>
      </c>
      <c r="G20" s="14" t="s">
        <v>5321</v>
      </c>
    </row>
    <row r="21" spans="1:7" x14ac:dyDescent="0.2">
      <c r="A21" s="13" t="s">
        <v>1278</v>
      </c>
      <c r="B21" s="13" t="s">
        <v>1279</v>
      </c>
      <c r="C21" s="28" t="str">
        <f t="shared" si="0"/>
        <v xml:space="preserve">0024397  </v>
      </c>
      <c r="D21" s="13" t="s">
        <v>1280</v>
      </c>
      <c r="E21" s="13" t="s">
        <v>1281</v>
      </c>
      <c r="F21" s="15" t="s">
        <v>1282</v>
      </c>
      <c r="G21" s="15">
        <v>220.29599999999999</v>
      </c>
    </row>
    <row r="22" spans="1:7" x14ac:dyDescent="0.2">
      <c r="A22" s="13" t="s">
        <v>1283</v>
      </c>
      <c r="B22" s="13" t="s">
        <v>1284</v>
      </c>
      <c r="C22" s="28" t="str">
        <f t="shared" si="0"/>
        <v xml:space="preserve">0004227  </v>
      </c>
      <c r="D22" s="13" t="s">
        <v>1285</v>
      </c>
      <c r="E22" s="13" t="s">
        <v>1286</v>
      </c>
      <c r="F22" s="14" t="s">
        <v>1287</v>
      </c>
      <c r="G22" s="14" t="s">
        <v>5322</v>
      </c>
    </row>
    <row r="23" spans="1:7" x14ac:dyDescent="0.2">
      <c r="A23" s="13" t="s">
        <v>1288</v>
      </c>
      <c r="B23" s="13" t="s">
        <v>1289</v>
      </c>
      <c r="C23" s="28" t="str">
        <f t="shared" si="0"/>
        <v xml:space="preserve">0004830  </v>
      </c>
      <c r="D23" s="13" t="s">
        <v>1290</v>
      </c>
      <c r="E23" s="13" t="s">
        <v>1291</v>
      </c>
      <c r="F23" s="15" t="s">
        <v>1292</v>
      </c>
      <c r="G23" s="15">
        <v>719.65599999999995</v>
      </c>
    </row>
    <row r="24" spans="1:7" x14ac:dyDescent="0.2">
      <c r="A24" s="19" t="s">
        <v>1293</v>
      </c>
      <c r="B24" s="18" t="s">
        <v>1294</v>
      </c>
      <c r="D24" s="1" t="s">
        <v>1295</v>
      </c>
      <c r="E24" s="1" t="s">
        <v>1296</v>
      </c>
      <c r="F24" s="15" t="s">
        <v>5297</v>
      </c>
      <c r="G24" s="30">
        <f>+SUM(G3:G23)</f>
        <v>4785.1059999999998</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1297</v>
      </c>
      <c r="B1" s="46"/>
      <c r="C1" s="46"/>
      <c r="D1" s="46"/>
      <c r="E1" s="46"/>
      <c r="F1" s="46"/>
      <c r="G1" s="46"/>
    </row>
    <row r="2" spans="1:7" x14ac:dyDescent="0.2">
      <c r="A2" s="13" t="s">
        <v>1298</v>
      </c>
      <c r="B2" s="13" t="s">
        <v>1299</v>
      </c>
      <c r="C2" s="28" t="s">
        <v>5340</v>
      </c>
      <c r="D2" s="13" t="s">
        <v>1300</v>
      </c>
      <c r="E2" s="14" t="s">
        <v>1301</v>
      </c>
      <c r="F2" s="13" t="s">
        <v>1302</v>
      </c>
      <c r="G2" s="13" t="s">
        <v>1303</v>
      </c>
    </row>
    <row r="3" spans="1:7" x14ac:dyDescent="0.2">
      <c r="A3" s="13" t="s">
        <v>1304</v>
      </c>
      <c r="B3" s="13" t="s">
        <v>1305</v>
      </c>
      <c r="C3" s="28" t="str">
        <f t="shared" ref="C3:C23" si="0">RIGHT(B3,9)</f>
        <v xml:space="preserve">0024387  </v>
      </c>
      <c r="D3" s="13" t="s">
        <v>1306</v>
      </c>
      <c r="E3" s="13" t="s">
        <v>1307</v>
      </c>
      <c r="F3" s="15" t="s">
        <v>1308</v>
      </c>
      <c r="G3" s="15">
        <v>110.148</v>
      </c>
    </row>
    <row r="4" spans="1:7" x14ac:dyDescent="0.2">
      <c r="A4" s="13" t="s">
        <v>1309</v>
      </c>
      <c r="B4" s="13" t="s">
        <v>1310</v>
      </c>
      <c r="C4" s="28" t="str">
        <f t="shared" si="0"/>
        <v xml:space="preserve">0000957  </v>
      </c>
      <c r="D4" s="13" t="s">
        <v>1311</v>
      </c>
      <c r="E4" s="13" t="s">
        <v>1312</v>
      </c>
      <c r="F4" s="14" t="s">
        <v>1313</v>
      </c>
      <c r="G4" s="14" t="s">
        <v>5323</v>
      </c>
    </row>
    <row r="5" spans="1:7" x14ac:dyDescent="0.2">
      <c r="A5" s="13" t="s">
        <v>1314</v>
      </c>
      <c r="B5" s="13" t="s">
        <v>1315</v>
      </c>
      <c r="C5" s="28" t="str">
        <f t="shared" si="0"/>
        <v xml:space="preserve">0001474  </v>
      </c>
      <c r="D5" s="13" t="s">
        <v>1316</v>
      </c>
      <c r="E5" s="13" t="s">
        <v>1317</v>
      </c>
      <c r="F5" s="15" t="s">
        <v>1318</v>
      </c>
      <c r="G5" s="15">
        <v>347.60700000000003</v>
      </c>
    </row>
    <row r="6" spans="1:7" x14ac:dyDescent="0.2">
      <c r="A6" s="13" t="s">
        <v>1319</v>
      </c>
      <c r="B6" s="13" t="s">
        <v>1320</v>
      </c>
      <c r="C6" s="28" t="str">
        <f t="shared" si="0"/>
        <v xml:space="preserve">0016078  </v>
      </c>
      <c r="D6" s="13" t="s">
        <v>1321</v>
      </c>
      <c r="E6" s="13" t="s">
        <v>1322</v>
      </c>
      <c r="F6" s="15" t="s">
        <v>1323</v>
      </c>
      <c r="G6" s="15">
        <v>325.67399999999998</v>
      </c>
    </row>
    <row r="7" spans="1:7" x14ac:dyDescent="0.2">
      <c r="A7" s="13" t="s">
        <v>1324</v>
      </c>
      <c r="B7" s="13" t="s">
        <v>1325</v>
      </c>
      <c r="C7" s="28" t="str">
        <f t="shared" si="0"/>
        <v xml:space="preserve">0000216  </v>
      </c>
      <c r="D7" s="13" t="s">
        <v>1326</v>
      </c>
      <c r="E7" s="13" t="s">
        <v>1327</v>
      </c>
      <c r="F7" s="14" t="s">
        <v>1328</v>
      </c>
      <c r="G7" s="14" t="s">
        <v>5324</v>
      </c>
    </row>
    <row r="8" spans="1:7" x14ac:dyDescent="0.2">
      <c r="A8" s="13" t="s">
        <v>1329</v>
      </c>
      <c r="B8" s="13" t="s">
        <v>1330</v>
      </c>
      <c r="C8" s="28" t="str">
        <f t="shared" si="0"/>
        <v xml:space="preserve">0002430  </v>
      </c>
      <c r="D8" s="13" t="s">
        <v>1331</v>
      </c>
      <c r="E8" s="13" t="s">
        <v>1332</v>
      </c>
      <c r="F8" s="15" t="s">
        <v>1333</v>
      </c>
      <c r="G8" s="15">
        <v>481.14</v>
      </c>
    </row>
    <row r="9" spans="1:7" x14ac:dyDescent="0.2">
      <c r="A9" s="13" t="s">
        <v>1334</v>
      </c>
      <c r="B9" s="13" t="s">
        <v>1335</v>
      </c>
      <c r="C9" s="28" t="str">
        <f t="shared" si="0"/>
        <v xml:space="preserve">0024393  </v>
      </c>
      <c r="D9" s="13" t="s">
        <v>1336</v>
      </c>
      <c r="E9" s="13" t="s">
        <v>1337</v>
      </c>
      <c r="F9" s="15" t="s">
        <v>1338</v>
      </c>
      <c r="G9" s="15">
        <v>110.148</v>
      </c>
    </row>
    <row r="10" spans="1:7" x14ac:dyDescent="0.2">
      <c r="A10" s="13" t="s">
        <v>1339</v>
      </c>
      <c r="B10" s="13" t="s">
        <v>1340</v>
      </c>
      <c r="C10" s="28" t="str">
        <f t="shared" si="0"/>
        <v xml:space="preserve">0002471  </v>
      </c>
      <c r="D10" s="13" t="s">
        <v>1341</v>
      </c>
      <c r="E10" s="13" t="s">
        <v>1342</v>
      </c>
      <c r="F10" s="15" t="s">
        <v>1343</v>
      </c>
      <c r="G10" s="15">
        <v>110.148</v>
      </c>
    </row>
    <row r="11" spans="1:7" x14ac:dyDescent="0.2">
      <c r="A11" s="13" t="s">
        <v>1344</v>
      </c>
      <c r="B11" s="13" t="s">
        <v>1345</v>
      </c>
      <c r="C11" s="28" t="str">
        <f t="shared" si="0"/>
        <v xml:space="preserve">0004832  </v>
      </c>
      <c r="D11" s="13" t="s">
        <v>1346</v>
      </c>
      <c r="E11" s="13" t="s">
        <v>1347</v>
      </c>
      <c r="F11" s="15" t="s">
        <v>1348</v>
      </c>
      <c r="G11" s="15">
        <v>119.943</v>
      </c>
    </row>
    <row r="12" spans="1:7" x14ac:dyDescent="0.2">
      <c r="A12" s="13" t="s">
        <v>1349</v>
      </c>
      <c r="B12" s="13" t="s">
        <v>1350</v>
      </c>
      <c r="C12" s="28" t="str">
        <f t="shared" si="0"/>
        <v xml:space="preserve">0006836  </v>
      </c>
      <c r="D12" s="13" t="s">
        <v>1351</v>
      </c>
      <c r="E12" s="13" t="s">
        <v>1352</v>
      </c>
      <c r="F12" s="15" t="s">
        <v>1353</v>
      </c>
      <c r="G12" s="15">
        <v>196.02</v>
      </c>
    </row>
    <row r="13" spans="1:7" x14ac:dyDescent="0.2">
      <c r="A13" s="13" t="s">
        <v>1354</v>
      </c>
      <c r="B13" s="13" t="s">
        <v>1355</v>
      </c>
      <c r="C13" s="28" t="str">
        <f t="shared" si="0"/>
        <v xml:space="preserve">0006838  </v>
      </c>
      <c r="D13" s="13" t="s">
        <v>1356</v>
      </c>
      <c r="E13" s="13" t="s">
        <v>1357</v>
      </c>
      <c r="F13" s="15" t="s">
        <v>1358</v>
      </c>
      <c r="G13" s="15">
        <v>330.44400000000002</v>
      </c>
    </row>
    <row r="14" spans="1:7" x14ac:dyDescent="0.2">
      <c r="A14" s="13" t="s">
        <v>1359</v>
      </c>
      <c r="B14" s="13" t="s">
        <v>1360</v>
      </c>
      <c r="C14" s="28" t="str">
        <f t="shared" si="0"/>
        <v xml:space="preserve">0016082  </v>
      </c>
      <c r="D14" s="13" t="s">
        <v>1361</v>
      </c>
      <c r="E14" s="13" t="s">
        <v>1362</v>
      </c>
      <c r="F14" s="15" t="s">
        <v>1363</v>
      </c>
      <c r="G14" s="15">
        <v>320.07499999999999</v>
      </c>
    </row>
    <row r="15" spans="1:7" x14ac:dyDescent="0.2">
      <c r="A15" s="13" t="s">
        <v>1364</v>
      </c>
      <c r="B15" s="13" t="s">
        <v>1365</v>
      </c>
      <c r="C15" s="28" t="str">
        <f t="shared" si="0"/>
        <v xml:space="preserve">0024401  </v>
      </c>
      <c r="D15" s="13" t="s">
        <v>1366</v>
      </c>
      <c r="E15" s="13" t="s">
        <v>1367</v>
      </c>
      <c r="F15" s="15" t="s">
        <v>1368</v>
      </c>
      <c r="G15" s="15">
        <v>110.148</v>
      </c>
    </row>
    <row r="16" spans="1:7" x14ac:dyDescent="0.2">
      <c r="A16" s="13" t="s">
        <v>1369</v>
      </c>
      <c r="B16" s="13" t="s">
        <v>1370</v>
      </c>
      <c r="C16" s="28" t="str">
        <f t="shared" si="0"/>
        <v xml:space="preserve">0003938  </v>
      </c>
      <c r="D16" s="13" t="s">
        <v>1371</v>
      </c>
      <c r="E16" s="13" t="s">
        <v>1372</v>
      </c>
      <c r="F16" s="14" t="s">
        <v>1373</v>
      </c>
      <c r="G16" s="14">
        <v>79.305000000000007</v>
      </c>
    </row>
    <row r="17" spans="1:7" x14ac:dyDescent="0.2">
      <c r="A17" s="13" t="s">
        <v>1374</v>
      </c>
      <c r="B17" s="13" t="s">
        <v>1375</v>
      </c>
      <c r="C17" s="28" t="str">
        <f t="shared" si="0"/>
        <v xml:space="preserve">0016083  </v>
      </c>
      <c r="D17" s="13" t="s">
        <v>1376</v>
      </c>
      <c r="E17" s="13" t="s">
        <v>1377</v>
      </c>
      <c r="F17" s="15" t="s">
        <v>1378</v>
      </c>
      <c r="G17" s="15">
        <v>359.82799999999997</v>
      </c>
    </row>
    <row r="18" spans="1:7" x14ac:dyDescent="0.2">
      <c r="A18" s="13" t="s">
        <v>1379</v>
      </c>
      <c r="B18" s="13" t="s">
        <v>1380</v>
      </c>
      <c r="C18" s="28" t="str">
        <f t="shared" si="0"/>
        <v xml:space="preserve">0001423  </v>
      </c>
      <c r="D18" s="13" t="s">
        <v>1381</v>
      </c>
      <c r="E18" s="13" t="s">
        <v>1382</v>
      </c>
      <c r="F18" s="15" t="s">
        <v>1383</v>
      </c>
      <c r="G18" s="15">
        <v>110.148</v>
      </c>
    </row>
    <row r="19" spans="1:7" x14ac:dyDescent="0.2">
      <c r="A19" s="13" t="s">
        <v>1384</v>
      </c>
      <c r="B19" s="13" t="s">
        <v>1385</v>
      </c>
      <c r="C19" s="28" t="str">
        <f t="shared" si="0"/>
        <v xml:space="preserve">0013998  </v>
      </c>
      <c r="D19" s="13" t="s">
        <v>1386</v>
      </c>
      <c r="E19" s="13" t="s">
        <v>1387</v>
      </c>
      <c r="F19" s="15" t="s">
        <v>1388</v>
      </c>
      <c r="G19" s="15">
        <v>383.13</v>
      </c>
    </row>
    <row r="20" spans="1:7" x14ac:dyDescent="0.2">
      <c r="A20" s="13" t="s">
        <v>1389</v>
      </c>
      <c r="B20" s="13" t="s">
        <v>1390</v>
      </c>
      <c r="C20" s="28" t="str">
        <f t="shared" si="0"/>
        <v xml:space="preserve">0003908  </v>
      </c>
      <c r="D20" s="13" t="s">
        <v>1391</v>
      </c>
      <c r="E20" s="13" t="s">
        <v>1392</v>
      </c>
      <c r="F20" s="15" t="s">
        <v>1393</v>
      </c>
      <c r="G20" s="15">
        <v>119.943</v>
      </c>
    </row>
    <row r="21" spans="1:7" x14ac:dyDescent="0.2">
      <c r="A21" s="13" t="s">
        <v>1394</v>
      </c>
      <c r="B21" s="13" t="s">
        <v>1395</v>
      </c>
      <c r="C21" s="28" t="str">
        <f t="shared" si="0"/>
        <v xml:space="preserve">0024403  </v>
      </c>
      <c r="D21" s="13" t="s">
        <v>1396</v>
      </c>
      <c r="E21" s="13" t="s">
        <v>1397</v>
      </c>
      <c r="F21" s="15" t="s">
        <v>1398</v>
      </c>
      <c r="G21" s="15">
        <v>220.29599999999999</v>
      </c>
    </row>
    <row r="22" spans="1:7" x14ac:dyDescent="0.2">
      <c r="A22" s="13" t="s">
        <v>1399</v>
      </c>
      <c r="B22" s="13" t="s">
        <v>1400</v>
      </c>
      <c r="C22" s="28" t="str">
        <f t="shared" si="0"/>
        <v xml:space="preserve">0004230  </v>
      </c>
      <c r="D22" s="13" t="s">
        <v>1401</v>
      </c>
      <c r="E22" s="13" t="s">
        <v>1402</v>
      </c>
      <c r="F22" s="14" t="s">
        <v>1403</v>
      </c>
      <c r="G22" s="14" t="s">
        <v>5325</v>
      </c>
    </row>
    <row r="23" spans="1:7" x14ac:dyDescent="0.2">
      <c r="A23" s="13" t="s">
        <v>1404</v>
      </c>
      <c r="B23" s="13" t="s">
        <v>1405</v>
      </c>
      <c r="C23" s="28" t="str">
        <f t="shared" si="0"/>
        <v xml:space="preserve">0004231  </v>
      </c>
      <c r="D23" s="13" t="s">
        <v>1406</v>
      </c>
      <c r="E23" s="13" t="s">
        <v>1407</v>
      </c>
      <c r="F23" s="14" t="s">
        <v>1408</v>
      </c>
      <c r="G23" s="14">
        <v>79.305000000000007</v>
      </c>
    </row>
    <row r="24" spans="1:7" x14ac:dyDescent="0.2">
      <c r="A24" s="19" t="s">
        <v>1409</v>
      </c>
      <c r="B24" s="19" t="s">
        <v>1410</v>
      </c>
      <c r="D24" s="1" t="s">
        <v>1411</v>
      </c>
      <c r="E24" s="1" t="s">
        <v>1412</v>
      </c>
      <c r="F24" s="15" t="s">
        <v>5297</v>
      </c>
      <c r="G24" s="30">
        <f>+SUM(G3:G23)</f>
        <v>3913.45</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1413</v>
      </c>
      <c r="B1" s="46"/>
      <c r="C1" s="46"/>
      <c r="D1" s="46"/>
      <c r="E1" s="46"/>
      <c r="F1" s="46"/>
      <c r="G1" s="46"/>
    </row>
    <row r="2" spans="1:7" x14ac:dyDescent="0.2">
      <c r="A2" s="13" t="s">
        <v>1414</v>
      </c>
      <c r="B2" s="13" t="s">
        <v>1415</v>
      </c>
      <c r="C2" s="28" t="s">
        <v>5340</v>
      </c>
      <c r="D2" s="13" t="s">
        <v>1416</v>
      </c>
      <c r="E2" s="14" t="s">
        <v>1417</v>
      </c>
      <c r="F2" s="13" t="s">
        <v>1418</v>
      </c>
      <c r="G2" s="13" t="s">
        <v>1419</v>
      </c>
    </row>
    <row r="3" spans="1:7" x14ac:dyDescent="0.2">
      <c r="A3" s="13" t="s">
        <v>1420</v>
      </c>
      <c r="B3" s="13" t="s">
        <v>1421</v>
      </c>
      <c r="C3" s="28" t="str">
        <f t="shared" ref="C3:C23" si="0">RIGHT(B3,9)</f>
        <v xml:space="preserve">0024404  </v>
      </c>
      <c r="D3" s="13" t="s">
        <v>1422</v>
      </c>
      <c r="E3" s="13" t="s">
        <v>1423</v>
      </c>
      <c r="F3" s="14" t="s">
        <v>1424</v>
      </c>
      <c r="G3" s="14">
        <v>49.68</v>
      </c>
    </row>
    <row r="4" spans="1:7" x14ac:dyDescent="0.2">
      <c r="A4" s="13" t="s">
        <v>1425</v>
      </c>
      <c r="B4" s="13" t="s">
        <v>1426</v>
      </c>
      <c r="C4" s="28" t="str">
        <f t="shared" si="0"/>
        <v xml:space="preserve">0000084  </v>
      </c>
      <c r="D4" s="13" t="s">
        <v>1427</v>
      </c>
      <c r="E4" s="13" t="s">
        <v>1428</v>
      </c>
      <c r="F4" s="15" t="s">
        <v>1429</v>
      </c>
      <c r="G4" s="15">
        <v>937.33199999999999</v>
      </c>
    </row>
    <row r="5" spans="1:7" x14ac:dyDescent="0.2">
      <c r="A5" s="13" t="s">
        <v>1430</v>
      </c>
      <c r="B5" s="13" t="s">
        <v>1431</v>
      </c>
      <c r="C5" s="28" t="str">
        <f t="shared" si="0"/>
        <v xml:space="preserve">0024405  </v>
      </c>
      <c r="D5" s="13" t="s">
        <v>1432</v>
      </c>
      <c r="E5" s="13" t="s">
        <v>1433</v>
      </c>
      <c r="F5" s="15" t="s">
        <v>1434</v>
      </c>
      <c r="G5" s="15">
        <v>110.148</v>
      </c>
    </row>
    <row r="6" spans="1:7" x14ac:dyDescent="0.2">
      <c r="A6" s="13" t="s">
        <v>1435</v>
      </c>
      <c r="B6" s="13" t="s">
        <v>1436</v>
      </c>
      <c r="C6" s="28" t="str">
        <f t="shared" si="0"/>
        <v xml:space="preserve">0004834  </v>
      </c>
      <c r="D6" s="13" t="s">
        <v>1437</v>
      </c>
      <c r="E6" s="13" t="s">
        <v>1438</v>
      </c>
      <c r="F6" s="15" t="s">
        <v>1439</v>
      </c>
      <c r="G6" s="15">
        <v>239.88499999999999</v>
      </c>
    </row>
    <row r="7" spans="1:7" x14ac:dyDescent="0.2">
      <c r="A7" s="13" t="s">
        <v>1440</v>
      </c>
      <c r="B7" s="13" t="s">
        <v>1441</v>
      </c>
      <c r="C7" s="28" t="str">
        <f t="shared" si="0"/>
        <v xml:space="preserve">0024407  </v>
      </c>
      <c r="D7" s="13" t="s">
        <v>1442</v>
      </c>
      <c r="E7" s="13" t="s">
        <v>1443</v>
      </c>
      <c r="F7" s="14" t="s">
        <v>1444</v>
      </c>
      <c r="G7" s="14">
        <v>54.197000000000003</v>
      </c>
    </row>
    <row r="8" spans="1:7" x14ac:dyDescent="0.2">
      <c r="A8" s="13" t="s">
        <v>1445</v>
      </c>
      <c r="B8" s="13" t="s">
        <v>1446</v>
      </c>
      <c r="C8" s="28" t="str">
        <f t="shared" si="0"/>
        <v xml:space="preserve">0002365  </v>
      </c>
      <c r="D8" s="13" t="s">
        <v>1447</v>
      </c>
      <c r="E8" s="13" t="s">
        <v>1448</v>
      </c>
      <c r="F8" s="15" t="s">
        <v>1449</v>
      </c>
      <c r="G8" s="15">
        <v>294.02999999999997</v>
      </c>
    </row>
    <row r="9" spans="1:7" x14ac:dyDescent="0.2">
      <c r="A9" s="13" t="s">
        <v>1450</v>
      </c>
      <c r="B9" s="13" t="s">
        <v>1451</v>
      </c>
      <c r="C9" s="28" t="str">
        <f t="shared" si="0"/>
        <v xml:space="preserve">0002034  </v>
      </c>
      <c r="D9" s="13" t="s">
        <v>1452</v>
      </c>
      <c r="E9" s="13" t="s">
        <v>1453</v>
      </c>
      <c r="F9" s="14" t="s">
        <v>1454</v>
      </c>
      <c r="G9" s="14" t="s">
        <v>5326</v>
      </c>
    </row>
    <row r="10" spans="1:7" x14ac:dyDescent="0.2">
      <c r="A10" s="13" t="s">
        <v>1455</v>
      </c>
      <c r="B10" s="13" t="s">
        <v>1456</v>
      </c>
      <c r="C10" s="28" t="str">
        <f t="shared" si="0"/>
        <v xml:space="preserve">0024408  </v>
      </c>
      <c r="D10" s="13" t="s">
        <v>1457</v>
      </c>
      <c r="E10" s="13" t="s">
        <v>1458</v>
      </c>
      <c r="F10" s="14" t="s">
        <v>1459</v>
      </c>
      <c r="G10" s="14">
        <v>79.305000000000007</v>
      </c>
    </row>
    <row r="11" spans="1:7" x14ac:dyDescent="0.2">
      <c r="A11" s="13" t="s">
        <v>1460</v>
      </c>
      <c r="B11" s="13" t="s">
        <v>1461</v>
      </c>
      <c r="C11" s="28" t="str">
        <f t="shared" si="0"/>
        <v xml:space="preserve">0005056  </v>
      </c>
      <c r="D11" s="13" t="s">
        <v>1462</v>
      </c>
      <c r="E11" s="13" t="s">
        <v>1463</v>
      </c>
      <c r="F11" s="15" t="s">
        <v>1464</v>
      </c>
      <c r="G11" s="15">
        <v>278.55399999999997</v>
      </c>
    </row>
    <row r="12" spans="1:7" x14ac:dyDescent="0.2">
      <c r="A12" s="13" t="s">
        <v>1465</v>
      </c>
      <c r="B12" s="13" t="s">
        <v>1466</v>
      </c>
      <c r="C12" s="28" t="str">
        <f t="shared" si="0"/>
        <v xml:space="preserve">0003355  </v>
      </c>
      <c r="D12" s="13" t="s">
        <v>1467</v>
      </c>
      <c r="E12" s="13" t="s">
        <v>1468</v>
      </c>
      <c r="F12" s="15" t="s">
        <v>1469</v>
      </c>
      <c r="G12" s="15">
        <v>834.87</v>
      </c>
    </row>
    <row r="13" spans="1:7" x14ac:dyDescent="0.2">
      <c r="A13" s="13" t="s">
        <v>1470</v>
      </c>
      <c r="B13" s="13" t="s">
        <v>1471</v>
      </c>
      <c r="C13" s="28" t="str">
        <f t="shared" si="0"/>
        <v xml:space="preserve">0008223  </v>
      </c>
      <c r="D13" s="13" t="s">
        <v>1472</v>
      </c>
      <c r="E13" s="13" t="s">
        <v>1473</v>
      </c>
      <c r="F13" s="15" t="s">
        <v>1474</v>
      </c>
      <c r="G13" s="15">
        <v>359.97</v>
      </c>
    </row>
    <row r="14" spans="1:7" x14ac:dyDescent="0.2">
      <c r="A14" s="13" t="s">
        <v>1475</v>
      </c>
      <c r="B14" s="13" t="s">
        <v>1476</v>
      </c>
      <c r="C14" s="28" t="str">
        <f t="shared" si="0"/>
        <v xml:space="preserve">0016095  </v>
      </c>
      <c r="D14" s="13" t="s">
        <v>1477</v>
      </c>
      <c r="E14" s="13" t="s">
        <v>1478</v>
      </c>
      <c r="F14" s="15" t="s">
        <v>1479</v>
      </c>
      <c r="G14" s="15">
        <v>237.006</v>
      </c>
    </row>
    <row r="15" spans="1:7" x14ac:dyDescent="0.2">
      <c r="A15" s="13" t="s">
        <v>1480</v>
      </c>
      <c r="B15" s="13" t="s">
        <v>1481</v>
      </c>
      <c r="C15" s="28" t="str">
        <f t="shared" si="0"/>
        <v xml:space="preserve">0016096  </v>
      </c>
      <c r="D15" s="13" t="s">
        <v>1482</v>
      </c>
      <c r="E15" s="13" t="s">
        <v>1483</v>
      </c>
      <c r="F15" s="14" t="s">
        <v>1484</v>
      </c>
      <c r="G15" s="14">
        <v>79.305000000000007</v>
      </c>
    </row>
    <row r="16" spans="1:7" x14ac:dyDescent="0.2">
      <c r="A16" s="13" t="s">
        <v>1485</v>
      </c>
      <c r="B16" s="13" t="s">
        <v>1486</v>
      </c>
      <c r="C16" s="28" t="str">
        <f t="shared" si="0"/>
        <v xml:space="preserve">0001311  </v>
      </c>
      <c r="D16" s="13" t="s">
        <v>1487</v>
      </c>
      <c r="E16" s="13" t="s">
        <v>1488</v>
      </c>
      <c r="F16" s="14" t="s">
        <v>1489</v>
      </c>
      <c r="G16" s="14">
        <v>54.197000000000003</v>
      </c>
    </row>
    <row r="17" spans="1:7" x14ac:dyDescent="0.2">
      <c r="A17" s="13" t="s">
        <v>1490</v>
      </c>
      <c r="B17" s="13" t="s">
        <v>1491</v>
      </c>
      <c r="C17" s="28" t="str">
        <f t="shared" si="0"/>
        <v xml:space="preserve">0014001  </v>
      </c>
      <c r="D17" s="13" t="s">
        <v>1492</v>
      </c>
      <c r="E17" s="13" t="s">
        <v>1493</v>
      </c>
      <c r="F17" s="15" t="s">
        <v>1494</v>
      </c>
      <c r="G17" s="15">
        <v>258.39</v>
      </c>
    </row>
    <row r="18" spans="1:7" x14ac:dyDescent="0.2">
      <c r="A18" s="13" t="s">
        <v>1495</v>
      </c>
      <c r="B18" s="13" t="s">
        <v>1496</v>
      </c>
      <c r="C18" s="28" t="str">
        <f t="shared" si="0"/>
        <v xml:space="preserve">0024411  </v>
      </c>
      <c r="D18" s="13" t="s">
        <v>1497</v>
      </c>
      <c r="E18" s="13" t="s">
        <v>1498</v>
      </c>
      <c r="F18" s="15" t="s">
        <v>1499</v>
      </c>
      <c r="G18" s="15">
        <v>110.148</v>
      </c>
    </row>
    <row r="19" spans="1:7" x14ac:dyDescent="0.2">
      <c r="A19" s="13" t="s">
        <v>1500</v>
      </c>
      <c r="B19" s="13" t="s">
        <v>1501</v>
      </c>
      <c r="C19" s="28" t="str">
        <f t="shared" si="0"/>
        <v xml:space="preserve">0024414  </v>
      </c>
      <c r="D19" s="13" t="s">
        <v>1502</v>
      </c>
      <c r="E19" s="13" t="s">
        <v>1503</v>
      </c>
      <c r="F19" s="14" t="s">
        <v>1504</v>
      </c>
      <c r="G19" s="14">
        <v>79.305000000000007</v>
      </c>
    </row>
    <row r="20" spans="1:7" x14ac:dyDescent="0.2">
      <c r="A20" s="13" t="s">
        <v>1505</v>
      </c>
      <c r="B20" s="13" t="s">
        <v>1506</v>
      </c>
      <c r="C20" s="28" t="str">
        <f t="shared" si="0"/>
        <v xml:space="preserve">0016101  </v>
      </c>
      <c r="D20" s="13" t="s">
        <v>1507</v>
      </c>
      <c r="E20" s="13" t="s">
        <v>1508</v>
      </c>
      <c r="F20" s="15" t="s">
        <v>1509</v>
      </c>
      <c r="G20" s="15">
        <v>330.44400000000002</v>
      </c>
    </row>
    <row r="21" spans="1:7" x14ac:dyDescent="0.2">
      <c r="A21" s="13" t="s">
        <v>1510</v>
      </c>
      <c r="B21" s="13" t="s">
        <v>1511</v>
      </c>
      <c r="C21" s="28" t="str">
        <f t="shared" si="0"/>
        <v xml:space="preserve">0003063  </v>
      </c>
      <c r="D21" s="13" t="s">
        <v>1512</v>
      </c>
      <c r="E21" s="13" t="s">
        <v>1513</v>
      </c>
      <c r="F21" s="14" t="s">
        <v>1514</v>
      </c>
      <c r="G21" s="14" t="s">
        <v>5327</v>
      </c>
    </row>
    <row r="22" spans="1:7" x14ac:dyDescent="0.2">
      <c r="A22" s="13" t="s">
        <v>1515</v>
      </c>
      <c r="B22" s="13" t="s">
        <v>1516</v>
      </c>
      <c r="C22" s="28" t="str">
        <f t="shared" si="0"/>
        <v xml:space="preserve">0024415  </v>
      </c>
      <c r="D22" s="13" t="s">
        <v>1517</v>
      </c>
      <c r="E22" s="13" t="s">
        <v>1518</v>
      </c>
      <c r="F22" s="15" t="s">
        <v>1519</v>
      </c>
      <c r="G22" s="15">
        <v>110.148</v>
      </c>
    </row>
    <row r="23" spans="1:7" x14ac:dyDescent="0.2">
      <c r="A23" s="13" t="s">
        <v>1520</v>
      </c>
      <c r="B23" s="13" t="s">
        <v>1521</v>
      </c>
      <c r="C23" s="28" t="str">
        <f t="shared" si="0"/>
        <v xml:space="preserve">0002891  </v>
      </c>
      <c r="D23" s="13" t="s">
        <v>1522</v>
      </c>
      <c r="E23" s="13" t="s">
        <v>1523</v>
      </c>
      <c r="F23" s="14" t="s">
        <v>1524</v>
      </c>
      <c r="G23" s="14" t="s">
        <v>5328</v>
      </c>
    </row>
    <row r="24" spans="1:7" x14ac:dyDescent="0.2">
      <c r="A24" s="19" t="s">
        <v>1525</v>
      </c>
      <c r="B24" s="18" t="s">
        <v>1526</v>
      </c>
      <c r="D24" s="1" t="s">
        <v>1527</v>
      </c>
      <c r="E24" s="1" t="s">
        <v>1528</v>
      </c>
      <c r="F24" s="15" t="s">
        <v>5297</v>
      </c>
      <c r="G24" s="30">
        <f>+SUM(G3:G23)</f>
        <v>4496.9139999999998</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1529</v>
      </c>
      <c r="B1" s="46"/>
      <c r="C1" s="46"/>
      <c r="D1" s="46"/>
      <c r="E1" s="46"/>
      <c r="F1" s="46"/>
      <c r="G1" s="46"/>
    </row>
    <row r="2" spans="1:7" x14ac:dyDescent="0.2">
      <c r="A2" s="13" t="s">
        <v>1530</v>
      </c>
      <c r="B2" s="13" t="s">
        <v>1531</v>
      </c>
      <c r="C2" s="28" t="s">
        <v>5340</v>
      </c>
      <c r="D2" s="13" t="s">
        <v>1532</v>
      </c>
      <c r="E2" s="14" t="s">
        <v>1533</v>
      </c>
      <c r="F2" s="13" t="s">
        <v>1534</v>
      </c>
      <c r="G2" s="13" t="s">
        <v>1535</v>
      </c>
    </row>
    <row r="3" spans="1:7" x14ac:dyDescent="0.2">
      <c r="A3" s="13" t="s">
        <v>1536</v>
      </c>
      <c r="B3" s="13" t="s">
        <v>1537</v>
      </c>
      <c r="C3" s="28" t="str">
        <f t="shared" ref="C3:C23" si="0">RIGHT(B3,9)</f>
        <v xml:space="preserve">0001424  </v>
      </c>
      <c r="D3" s="13" t="s">
        <v>1538</v>
      </c>
      <c r="E3" s="13" t="s">
        <v>1539</v>
      </c>
      <c r="F3" s="15" t="s">
        <v>1540</v>
      </c>
      <c r="G3" s="15">
        <v>110.148</v>
      </c>
    </row>
    <row r="4" spans="1:7" x14ac:dyDescent="0.2">
      <c r="A4" s="13" t="s">
        <v>1541</v>
      </c>
      <c r="B4" s="13" t="s">
        <v>1542</v>
      </c>
      <c r="C4" s="28" t="str">
        <f t="shared" si="0"/>
        <v xml:space="preserve">0016099  </v>
      </c>
      <c r="D4" s="13" t="s">
        <v>1543</v>
      </c>
      <c r="E4" s="13" t="s">
        <v>1544</v>
      </c>
      <c r="F4" s="15" t="s">
        <v>1545</v>
      </c>
      <c r="G4" s="15">
        <v>331.80399999999997</v>
      </c>
    </row>
    <row r="5" spans="1:7" x14ac:dyDescent="0.2">
      <c r="A5" s="13" t="s">
        <v>1546</v>
      </c>
      <c r="B5" s="13" t="s">
        <v>1547</v>
      </c>
      <c r="C5" s="28" t="str">
        <f t="shared" si="0"/>
        <v xml:space="preserve">0024413  </v>
      </c>
      <c r="D5" s="13" t="s">
        <v>1548</v>
      </c>
      <c r="E5" s="13" t="s">
        <v>1549</v>
      </c>
      <c r="F5" s="15" t="s">
        <v>1550</v>
      </c>
      <c r="G5" s="15">
        <v>234.18199999999999</v>
      </c>
    </row>
    <row r="6" spans="1:7" x14ac:dyDescent="0.2">
      <c r="A6" s="13" t="s">
        <v>1551</v>
      </c>
      <c r="B6" s="13" t="s">
        <v>1552</v>
      </c>
      <c r="C6" s="28" t="str">
        <f t="shared" si="0"/>
        <v xml:space="preserve">0014002  </v>
      </c>
      <c r="D6" s="13" t="s">
        <v>1553</v>
      </c>
      <c r="E6" s="13" t="s">
        <v>1554</v>
      </c>
      <c r="F6" s="15" t="s">
        <v>1555</v>
      </c>
      <c r="G6" s="15">
        <v>490.05</v>
      </c>
    </row>
    <row r="7" spans="1:7" x14ac:dyDescent="0.2">
      <c r="A7" s="13" t="s">
        <v>1556</v>
      </c>
      <c r="B7" s="13" t="s">
        <v>1557</v>
      </c>
      <c r="C7" s="28" t="str">
        <f t="shared" si="0"/>
        <v xml:space="preserve">0008228  </v>
      </c>
      <c r="D7" s="13" t="s">
        <v>1558</v>
      </c>
      <c r="E7" s="13" t="s">
        <v>1559</v>
      </c>
      <c r="F7" s="15" t="s">
        <v>1560</v>
      </c>
      <c r="G7" s="15">
        <v>180.12799999999999</v>
      </c>
    </row>
    <row r="8" spans="1:7" x14ac:dyDescent="0.2">
      <c r="A8" s="13" t="s">
        <v>1561</v>
      </c>
      <c r="B8" s="13" t="s">
        <v>1562</v>
      </c>
      <c r="C8" s="28" t="str">
        <f t="shared" si="0"/>
        <v xml:space="preserve">0001660  </v>
      </c>
      <c r="D8" s="13" t="s">
        <v>1563</v>
      </c>
      <c r="E8" s="13" t="s">
        <v>1564</v>
      </c>
      <c r="F8" s="15" t="s">
        <v>1565</v>
      </c>
      <c r="G8" s="15">
        <v>239.88499999999999</v>
      </c>
    </row>
    <row r="9" spans="1:7" x14ac:dyDescent="0.2">
      <c r="A9" s="13" t="s">
        <v>1566</v>
      </c>
      <c r="B9" s="13" t="s">
        <v>1567</v>
      </c>
      <c r="C9" s="28" t="str">
        <f t="shared" si="0"/>
        <v xml:space="preserve">0002432  </v>
      </c>
      <c r="D9" s="13" t="s">
        <v>1568</v>
      </c>
      <c r="E9" s="13" t="s">
        <v>1569</v>
      </c>
      <c r="F9" s="15" t="s">
        <v>1570</v>
      </c>
      <c r="G9" s="15">
        <v>379.24</v>
      </c>
    </row>
    <row r="10" spans="1:7" x14ac:dyDescent="0.2">
      <c r="A10" s="13" t="s">
        <v>1571</v>
      </c>
      <c r="B10" s="13" t="s">
        <v>1572</v>
      </c>
      <c r="C10" s="28" t="str">
        <f t="shared" si="0"/>
        <v xml:space="preserve">0008229  </v>
      </c>
      <c r="D10" s="13" t="s">
        <v>1573</v>
      </c>
      <c r="E10" s="13" t="s">
        <v>1574</v>
      </c>
      <c r="F10" s="15" t="s">
        <v>1575</v>
      </c>
      <c r="G10" s="15">
        <v>110.148</v>
      </c>
    </row>
    <row r="11" spans="1:7" x14ac:dyDescent="0.2">
      <c r="A11" s="13" t="s">
        <v>1576</v>
      </c>
      <c r="B11" s="13" t="s">
        <v>1577</v>
      </c>
      <c r="C11" s="28" t="str">
        <f t="shared" si="0"/>
        <v xml:space="preserve">0000832  </v>
      </c>
      <c r="D11" s="13" t="s">
        <v>1578</v>
      </c>
      <c r="E11" s="13" t="s">
        <v>1579</v>
      </c>
      <c r="F11" s="15" t="s">
        <v>1580</v>
      </c>
      <c r="G11" s="15">
        <v>475.911</v>
      </c>
    </row>
    <row r="12" spans="1:7" x14ac:dyDescent="0.2">
      <c r="A12" s="13" t="s">
        <v>1581</v>
      </c>
      <c r="B12" s="13" t="s">
        <v>1582</v>
      </c>
      <c r="C12" s="28" t="str">
        <f t="shared" si="0"/>
        <v xml:space="preserve">0002890  </v>
      </c>
      <c r="D12" s="13" t="s">
        <v>1583</v>
      </c>
      <c r="E12" s="13" t="s">
        <v>1584</v>
      </c>
      <c r="F12" s="15" t="s">
        <v>1585</v>
      </c>
      <c r="G12" s="15">
        <v>260.17200000000003</v>
      </c>
    </row>
    <row r="13" spans="1:7" x14ac:dyDescent="0.2">
      <c r="A13" s="13" t="s">
        <v>1586</v>
      </c>
      <c r="B13" s="13" t="s">
        <v>1587</v>
      </c>
      <c r="C13" s="28" t="str">
        <f t="shared" si="0"/>
        <v xml:space="preserve">0002036  </v>
      </c>
      <c r="D13" s="13" t="s">
        <v>1588</v>
      </c>
      <c r="E13" s="13" t="s">
        <v>1589</v>
      </c>
      <c r="F13" s="15" t="s">
        <v>1590</v>
      </c>
      <c r="G13" s="15" t="s">
        <v>5329</v>
      </c>
    </row>
    <row r="14" spans="1:7" x14ac:dyDescent="0.2">
      <c r="A14" s="13" t="s">
        <v>1591</v>
      </c>
      <c r="B14" s="13" t="s">
        <v>1592</v>
      </c>
      <c r="C14" s="28" t="str">
        <f t="shared" si="0"/>
        <v xml:space="preserve">0002037  </v>
      </c>
      <c r="D14" s="13" t="s">
        <v>1593</v>
      </c>
      <c r="E14" s="13" t="s">
        <v>1594</v>
      </c>
      <c r="F14" s="15" t="s">
        <v>1595</v>
      </c>
      <c r="G14" s="15" t="s">
        <v>5330</v>
      </c>
    </row>
    <row r="15" spans="1:7" x14ac:dyDescent="0.2">
      <c r="A15" s="13" t="s">
        <v>1596</v>
      </c>
      <c r="B15" s="13" t="s">
        <v>1597</v>
      </c>
      <c r="C15" s="28" t="str">
        <f t="shared" si="0"/>
        <v xml:space="preserve">0001478  </v>
      </c>
      <c r="D15" s="13" t="s">
        <v>1598</v>
      </c>
      <c r="E15" s="13" t="s">
        <v>1599</v>
      </c>
      <c r="F15" s="15" t="s">
        <v>1600</v>
      </c>
      <c r="G15" s="15">
        <v>306.50400000000002</v>
      </c>
    </row>
    <row r="16" spans="1:7" x14ac:dyDescent="0.2">
      <c r="A16" s="13" t="s">
        <v>1601</v>
      </c>
      <c r="B16" s="13" t="s">
        <v>1602</v>
      </c>
      <c r="C16" s="28" t="str">
        <f t="shared" si="0"/>
        <v xml:space="preserve">0006841  </v>
      </c>
      <c r="D16" s="13" t="s">
        <v>1603</v>
      </c>
      <c r="E16" s="13" t="s">
        <v>1604</v>
      </c>
      <c r="F16" s="15" t="s">
        <v>1605</v>
      </c>
      <c r="G16" s="15">
        <v>239.88499999999999</v>
      </c>
    </row>
    <row r="17" spans="1:7" x14ac:dyDescent="0.2">
      <c r="A17" s="13" t="s">
        <v>1606</v>
      </c>
      <c r="B17" s="13" t="s">
        <v>1607</v>
      </c>
      <c r="C17" s="28" t="str">
        <f t="shared" si="0"/>
        <v xml:space="preserve">0024417  </v>
      </c>
      <c r="D17" s="13" t="s">
        <v>1608</v>
      </c>
      <c r="E17" s="13" t="s">
        <v>1609</v>
      </c>
      <c r="F17" s="15" t="s">
        <v>1610</v>
      </c>
      <c r="G17" s="15">
        <v>110.148</v>
      </c>
    </row>
    <row r="18" spans="1:7" x14ac:dyDescent="0.2">
      <c r="A18" s="13" t="s">
        <v>1611</v>
      </c>
      <c r="B18" s="13" t="s">
        <v>1612</v>
      </c>
      <c r="C18" s="28" t="str">
        <f t="shared" si="0"/>
        <v xml:space="preserve">0024416  </v>
      </c>
      <c r="D18" s="13" t="s">
        <v>1613</v>
      </c>
      <c r="E18" s="13" t="s">
        <v>1614</v>
      </c>
      <c r="F18" s="15" t="s">
        <v>1615</v>
      </c>
      <c r="G18" s="15">
        <v>110.148</v>
      </c>
    </row>
    <row r="19" spans="1:7" x14ac:dyDescent="0.2">
      <c r="A19" s="13" t="s">
        <v>1616</v>
      </c>
      <c r="B19" s="13" t="s">
        <v>1617</v>
      </c>
      <c r="C19" s="28" t="str">
        <f t="shared" si="0"/>
        <v xml:space="preserve">0006840  </v>
      </c>
      <c r="D19" s="13" t="s">
        <v>1618</v>
      </c>
      <c r="E19" s="13" t="s">
        <v>1619</v>
      </c>
      <c r="F19" s="15" t="s">
        <v>1620</v>
      </c>
      <c r="G19" s="15">
        <v>159.828</v>
      </c>
    </row>
    <row r="20" spans="1:7" x14ac:dyDescent="0.2">
      <c r="A20" s="13" t="s">
        <v>1621</v>
      </c>
      <c r="B20" s="13" t="s">
        <v>1622</v>
      </c>
      <c r="C20" s="28" t="str">
        <f t="shared" si="0"/>
        <v xml:space="preserve">0001195  </v>
      </c>
      <c r="D20" s="13" t="s">
        <v>1623</v>
      </c>
      <c r="E20" s="13" t="s">
        <v>1624</v>
      </c>
      <c r="F20" s="15" t="s">
        <v>1625</v>
      </c>
      <c r="G20" s="15">
        <v>218.541</v>
      </c>
    </row>
    <row r="21" spans="1:7" x14ac:dyDescent="0.2">
      <c r="A21" s="13" t="s">
        <v>1626</v>
      </c>
      <c r="B21" s="13" t="s">
        <v>1627</v>
      </c>
      <c r="C21" s="28" t="str">
        <f t="shared" si="0"/>
        <v xml:space="preserve">0003911  </v>
      </c>
      <c r="D21" s="13" t="s">
        <v>1628</v>
      </c>
      <c r="E21" s="13" t="s">
        <v>1629</v>
      </c>
      <c r="F21" s="15" t="s">
        <v>1630</v>
      </c>
      <c r="G21" s="15">
        <v>660.88900000000001</v>
      </c>
    </row>
    <row r="22" spans="1:7" x14ac:dyDescent="0.2">
      <c r="A22" s="13" t="s">
        <v>1631</v>
      </c>
      <c r="B22" s="13" t="s">
        <v>1632</v>
      </c>
      <c r="C22" s="28" t="str">
        <f t="shared" si="0"/>
        <v xml:space="preserve">0024420  </v>
      </c>
      <c r="D22" s="13" t="s">
        <v>1633</v>
      </c>
      <c r="E22" s="13" t="s">
        <v>1634</v>
      </c>
      <c r="F22" s="15" t="s">
        <v>1635</v>
      </c>
      <c r="G22" s="15">
        <v>599.71299999999997</v>
      </c>
    </row>
    <row r="23" spans="1:7" x14ac:dyDescent="0.2">
      <c r="A23" s="13" t="s">
        <v>1636</v>
      </c>
      <c r="B23" s="13" t="s">
        <v>1637</v>
      </c>
      <c r="C23" s="28" t="str">
        <f t="shared" si="0"/>
        <v xml:space="preserve">0003912  </v>
      </c>
      <c r="D23" s="13" t="s">
        <v>1638</v>
      </c>
      <c r="E23" s="13" t="s">
        <v>1639</v>
      </c>
      <c r="F23" s="15" t="s">
        <v>1640</v>
      </c>
      <c r="G23" s="15">
        <v>392.04</v>
      </c>
    </row>
    <row r="24" spans="1:7" x14ac:dyDescent="0.2">
      <c r="A24" s="19" t="s">
        <v>1641</v>
      </c>
      <c r="B24" s="18" t="s">
        <v>1642</v>
      </c>
      <c r="D24" s="1" t="s">
        <v>1643</v>
      </c>
      <c r="E24" s="1" t="s">
        <v>1644</v>
      </c>
      <c r="F24" s="15" t="s">
        <v>5297</v>
      </c>
      <c r="G24" s="30">
        <f>+SUM(G3:G23)</f>
        <v>5609.3639999999996</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1645</v>
      </c>
      <c r="B1" s="46"/>
      <c r="C1" s="46"/>
      <c r="D1" s="46"/>
      <c r="E1" s="46"/>
      <c r="F1" s="46"/>
      <c r="G1" s="46"/>
    </row>
    <row r="2" spans="1:7" x14ac:dyDescent="0.2">
      <c r="A2" s="13" t="s">
        <v>1646</v>
      </c>
      <c r="B2" s="13" t="s">
        <v>1647</v>
      </c>
      <c r="C2" s="28" t="s">
        <v>5340</v>
      </c>
      <c r="D2" s="13" t="s">
        <v>1648</v>
      </c>
      <c r="E2" s="14" t="s">
        <v>1649</v>
      </c>
      <c r="F2" s="13" t="s">
        <v>1650</v>
      </c>
      <c r="G2" s="13" t="s">
        <v>1651</v>
      </c>
    </row>
    <row r="3" spans="1:7" x14ac:dyDescent="0.2">
      <c r="A3" s="13" t="s">
        <v>1652</v>
      </c>
      <c r="B3" s="13" t="s">
        <v>1653</v>
      </c>
      <c r="C3" s="28" t="str">
        <f t="shared" ref="C3:C23" si="0">RIGHT(B3,9)</f>
        <v xml:space="preserve">0003065  </v>
      </c>
      <c r="D3" s="13" t="s">
        <v>1654</v>
      </c>
      <c r="E3" s="13" t="s">
        <v>1655</v>
      </c>
      <c r="F3" s="15" t="s">
        <v>1656</v>
      </c>
      <c r="G3" s="15">
        <v>440.59199999999998</v>
      </c>
    </row>
    <row r="4" spans="1:7" x14ac:dyDescent="0.2">
      <c r="A4" s="13" t="s">
        <v>1657</v>
      </c>
      <c r="B4" s="13" t="s">
        <v>1658</v>
      </c>
      <c r="C4" s="28" t="str">
        <f t="shared" si="0"/>
        <v xml:space="preserve">0004235  </v>
      </c>
      <c r="D4" s="13" t="s">
        <v>1659</v>
      </c>
      <c r="E4" s="13" t="s">
        <v>1660</v>
      </c>
      <c r="F4" s="15" t="s">
        <v>1661</v>
      </c>
      <c r="G4" s="15">
        <v>239.88499999999999</v>
      </c>
    </row>
    <row r="5" spans="1:7" x14ac:dyDescent="0.2">
      <c r="A5" s="13" t="s">
        <v>1662</v>
      </c>
      <c r="B5" s="13" t="s">
        <v>1663</v>
      </c>
      <c r="C5" s="28" t="str">
        <f t="shared" si="0"/>
        <v xml:space="preserve">0006844  </v>
      </c>
      <c r="D5" s="13" t="s">
        <v>1664</v>
      </c>
      <c r="E5" s="13" t="s">
        <v>1665</v>
      </c>
      <c r="F5" s="15" t="s">
        <v>1666</v>
      </c>
      <c r="G5" s="15">
        <v>586.19500000000005</v>
      </c>
    </row>
    <row r="6" spans="1:7" x14ac:dyDescent="0.2">
      <c r="A6" s="13" t="s">
        <v>1667</v>
      </c>
      <c r="B6" s="13" t="s">
        <v>1668</v>
      </c>
      <c r="C6" s="28" t="str">
        <f t="shared" si="0"/>
        <v xml:space="preserve">0002198  </v>
      </c>
      <c r="D6" s="13" t="s">
        <v>1669</v>
      </c>
      <c r="E6" s="13" t="s">
        <v>1670</v>
      </c>
      <c r="F6" s="15" t="s">
        <v>1671</v>
      </c>
      <c r="G6" s="15">
        <v>667.56500000000005</v>
      </c>
    </row>
    <row r="7" spans="1:7" x14ac:dyDescent="0.2">
      <c r="A7" s="13" t="s">
        <v>1672</v>
      </c>
      <c r="B7" s="13" t="s">
        <v>1673</v>
      </c>
      <c r="C7" s="28" t="str">
        <f t="shared" si="0"/>
        <v xml:space="preserve">0006846  </v>
      </c>
      <c r="D7" s="13" t="s">
        <v>1674</v>
      </c>
      <c r="E7" s="13" t="s">
        <v>1675</v>
      </c>
      <c r="F7" s="15" t="s">
        <v>1676</v>
      </c>
      <c r="G7" s="15">
        <v>560.03</v>
      </c>
    </row>
    <row r="8" spans="1:7" x14ac:dyDescent="0.2">
      <c r="A8" s="13" t="s">
        <v>1677</v>
      </c>
      <c r="B8" s="13" t="s">
        <v>1678</v>
      </c>
      <c r="C8" s="28" t="str">
        <f t="shared" si="0"/>
        <v xml:space="preserve">0008235  </v>
      </c>
      <c r="D8" s="13" t="s">
        <v>1679</v>
      </c>
      <c r="E8" s="13" t="s">
        <v>1680</v>
      </c>
      <c r="F8" s="15" t="s">
        <v>1681</v>
      </c>
      <c r="G8" s="15">
        <v>479.77100000000002</v>
      </c>
    </row>
    <row r="9" spans="1:7" x14ac:dyDescent="0.2">
      <c r="A9" s="13" t="s">
        <v>1682</v>
      </c>
      <c r="B9" s="13" t="s">
        <v>1683</v>
      </c>
      <c r="C9" s="28" t="str">
        <f t="shared" si="0"/>
        <v xml:space="preserve">0024422  </v>
      </c>
      <c r="D9" s="13" t="s">
        <v>1684</v>
      </c>
      <c r="E9" s="13" t="s">
        <v>1685</v>
      </c>
      <c r="F9" s="15" t="s">
        <v>1686</v>
      </c>
      <c r="G9" s="15">
        <v>110.148</v>
      </c>
    </row>
    <row r="10" spans="1:7" x14ac:dyDescent="0.2">
      <c r="A10" s="13" t="s">
        <v>1687</v>
      </c>
      <c r="B10" s="13" t="s">
        <v>1688</v>
      </c>
      <c r="C10" s="28" t="str">
        <f t="shared" si="0"/>
        <v xml:space="preserve">0004238  </v>
      </c>
      <c r="D10" s="13" t="s">
        <v>1689</v>
      </c>
      <c r="E10" s="13" t="s">
        <v>1690</v>
      </c>
      <c r="F10" s="15" t="s">
        <v>1691</v>
      </c>
      <c r="G10" s="15">
        <v>423.68400000000003</v>
      </c>
    </row>
    <row r="11" spans="1:7" x14ac:dyDescent="0.2">
      <c r="A11" s="13" t="s">
        <v>1692</v>
      </c>
      <c r="B11" s="13" t="s">
        <v>1693</v>
      </c>
      <c r="C11" s="28" t="str">
        <f t="shared" si="0"/>
        <v xml:space="preserve">0003358  </v>
      </c>
      <c r="D11" s="13" t="s">
        <v>1694</v>
      </c>
      <c r="E11" s="13" t="s">
        <v>1695</v>
      </c>
      <c r="F11" s="15" t="s">
        <v>1696</v>
      </c>
      <c r="G11" s="15">
        <v>153.25200000000001</v>
      </c>
    </row>
    <row r="12" spans="1:7" x14ac:dyDescent="0.2">
      <c r="A12" s="13" t="s">
        <v>1697</v>
      </c>
      <c r="B12" s="13" t="s">
        <v>1698</v>
      </c>
      <c r="C12" s="28" t="str">
        <f t="shared" si="0"/>
        <v xml:space="preserve">0000680  </v>
      </c>
      <c r="D12" s="13" t="s">
        <v>1699</v>
      </c>
      <c r="E12" s="13" t="s">
        <v>1700</v>
      </c>
      <c r="F12" s="15" t="s">
        <v>1701</v>
      </c>
      <c r="G12" s="15" t="s">
        <v>5331</v>
      </c>
    </row>
    <row r="13" spans="1:7" x14ac:dyDescent="0.2">
      <c r="A13" s="13" t="s">
        <v>1702</v>
      </c>
      <c r="B13" s="13" t="s">
        <v>1703</v>
      </c>
      <c r="C13" s="28" t="str">
        <f t="shared" si="0"/>
        <v xml:space="preserve">0008237  </v>
      </c>
      <c r="D13" s="13" t="s">
        <v>1704</v>
      </c>
      <c r="E13" s="13" t="s">
        <v>1705</v>
      </c>
      <c r="F13" s="15" t="s">
        <v>1706</v>
      </c>
      <c r="G13" s="15">
        <v>199.24799999999999</v>
      </c>
    </row>
    <row r="14" spans="1:7" x14ac:dyDescent="0.2">
      <c r="A14" s="13" t="s">
        <v>1707</v>
      </c>
      <c r="B14" s="13" t="s">
        <v>1708</v>
      </c>
      <c r="C14" s="28" t="str">
        <f t="shared" si="0"/>
        <v xml:space="preserve">0014008  </v>
      </c>
      <c r="D14" s="13" t="s">
        <v>1709</v>
      </c>
      <c r="E14" s="13" t="s">
        <v>1710</v>
      </c>
      <c r="F14" s="15" t="s">
        <v>1711</v>
      </c>
      <c r="G14" s="15">
        <v>300.21300000000002</v>
      </c>
    </row>
    <row r="15" spans="1:7" x14ac:dyDescent="0.2">
      <c r="A15" s="13" t="s">
        <v>1712</v>
      </c>
      <c r="B15" s="13" t="s">
        <v>1713</v>
      </c>
      <c r="C15" s="28" t="str">
        <f t="shared" si="0"/>
        <v xml:space="preserve">0008238  </v>
      </c>
      <c r="D15" s="13" t="s">
        <v>1714</v>
      </c>
      <c r="E15" s="13" t="s">
        <v>1715</v>
      </c>
      <c r="F15" s="15" t="s">
        <v>1716</v>
      </c>
      <c r="G15" s="15">
        <v>456.57</v>
      </c>
    </row>
    <row r="16" spans="1:7" x14ac:dyDescent="0.2">
      <c r="A16" s="13" t="s">
        <v>1717</v>
      </c>
      <c r="B16" s="13" t="s">
        <v>1718</v>
      </c>
      <c r="C16" s="28" t="str">
        <f t="shared" si="0"/>
        <v xml:space="preserve">0000959  </v>
      </c>
      <c r="D16" s="13" t="s">
        <v>1719</v>
      </c>
      <c r="E16" s="13" t="s">
        <v>1720</v>
      </c>
      <c r="F16" s="15" t="s">
        <v>1721</v>
      </c>
      <c r="G16" s="15">
        <v>160.38</v>
      </c>
    </row>
    <row r="17" spans="1:7" x14ac:dyDescent="0.2">
      <c r="A17" s="13" t="s">
        <v>1722</v>
      </c>
      <c r="B17" s="13" t="s">
        <v>1723</v>
      </c>
      <c r="C17" s="28" t="str">
        <f t="shared" si="0"/>
        <v xml:space="preserve">0008239  </v>
      </c>
      <c r="D17" s="13" t="s">
        <v>1724</v>
      </c>
      <c r="E17" s="13" t="s">
        <v>1725</v>
      </c>
      <c r="F17" s="15" t="s">
        <v>1726</v>
      </c>
      <c r="G17" s="15">
        <v>626.43200000000002</v>
      </c>
    </row>
    <row r="18" spans="1:7" x14ac:dyDescent="0.2">
      <c r="A18" s="13" t="s">
        <v>1727</v>
      </c>
      <c r="B18" s="13" t="s">
        <v>1728</v>
      </c>
      <c r="C18" s="28" t="str">
        <f t="shared" si="0"/>
        <v xml:space="preserve">0001313  </v>
      </c>
      <c r="D18" s="13" t="s">
        <v>1729</v>
      </c>
      <c r="E18" s="13" t="s">
        <v>1730</v>
      </c>
      <c r="F18" s="15" t="s">
        <v>1731</v>
      </c>
      <c r="G18" s="15">
        <v>578.90899999999999</v>
      </c>
    </row>
    <row r="19" spans="1:7" x14ac:dyDescent="0.2">
      <c r="A19" s="13" t="s">
        <v>1732</v>
      </c>
      <c r="B19" s="13" t="s">
        <v>1733</v>
      </c>
      <c r="C19" s="28" t="str">
        <f t="shared" si="0"/>
        <v xml:space="preserve">0003945  </v>
      </c>
      <c r="D19" s="13" t="s">
        <v>1734</v>
      </c>
      <c r="E19" s="13" t="s">
        <v>1735</v>
      </c>
      <c r="F19" s="15" t="s">
        <v>1736</v>
      </c>
      <c r="G19" s="15">
        <v>257.26499999999999</v>
      </c>
    </row>
    <row r="20" spans="1:7" x14ac:dyDescent="0.2">
      <c r="A20" s="13" t="s">
        <v>1737</v>
      </c>
      <c r="B20" s="13" t="s">
        <v>1738</v>
      </c>
      <c r="C20" s="28" t="str">
        <f t="shared" si="0"/>
        <v xml:space="preserve">0000998  </v>
      </c>
      <c r="D20" s="13" t="s">
        <v>1739</v>
      </c>
      <c r="E20" s="13" t="s">
        <v>1740</v>
      </c>
      <c r="F20" s="15" t="s">
        <v>1741</v>
      </c>
      <c r="G20" s="15" t="s">
        <v>5332</v>
      </c>
    </row>
    <row r="21" spans="1:7" x14ac:dyDescent="0.2">
      <c r="A21" s="13" t="s">
        <v>1742</v>
      </c>
      <c r="B21" s="13" t="s">
        <v>1743</v>
      </c>
      <c r="C21" s="28" t="str">
        <f t="shared" si="0"/>
        <v xml:space="preserve">0002038  </v>
      </c>
      <c r="D21" s="13" t="s">
        <v>1744</v>
      </c>
      <c r="E21" s="13" t="s">
        <v>1745</v>
      </c>
      <c r="F21" s="15" t="s">
        <v>1746</v>
      </c>
      <c r="G21" s="15">
        <v>128.304</v>
      </c>
    </row>
    <row r="22" spans="1:7" x14ac:dyDescent="0.2">
      <c r="A22" s="13" t="s">
        <v>1747</v>
      </c>
      <c r="B22" s="13" t="s">
        <v>1748</v>
      </c>
      <c r="C22" s="28" t="str">
        <f t="shared" si="0"/>
        <v xml:space="preserve">0004838  </v>
      </c>
      <c r="D22" s="13" t="s">
        <v>1749</v>
      </c>
      <c r="E22" s="13" t="s">
        <v>1750</v>
      </c>
      <c r="F22" s="15" t="s">
        <v>1751</v>
      </c>
      <c r="G22" s="15">
        <v>119.943</v>
      </c>
    </row>
    <row r="23" spans="1:7" x14ac:dyDescent="0.2">
      <c r="A23" s="13" t="s">
        <v>1752</v>
      </c>
      <c r="B23" s="13" t="s">
        <v>1753</v>
      </c>
      <c r="C23" s="28" t="str">
        <f t="shared" si="0"/>
        <v xml:space="preserve">0024433  </v>
      </c>
      <c r="D23" s="13" t="s">
        <v>1754</v>
      </c>
      <c r="E23" s="13" t="s">
        <v>1755</v>
      </c>
      <c r="F23" s="15" t="s">
        <v>1756</v>
      </c>
      <c r="G23" s="15">
        <v>189.45400000000001</v>
      </c>
    </row>
    <row r="24" spans="1:7" x14ac:dyDescent="0.2">
      <c r="A24" s="19" t="s">
        <v>1757</v>
      </c>
      <c r="B24" s="18" t="s">
        <v>1758</v>
      </c>
      <c r="D24" s="1" t="s">
        <v>1759</v>
      </c>
      <c r="E24" s="1" t="s">
        <v>1760</v>
      </c>
      <c r="F24" s="15" t="s">
        <v>5297</v>
      </c>
      <c r="G24" s="30">
        <f>+SUM(G3:G23)</f>
        <v>6677.84</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1761</v>
      </c>
      <c r="B1" s="46"/>
      <c r="C1" s="46"/>
      <c r="D1" s="46"/>
      <c r="E1" s="46"/>
      <c r="F1" s="46"/>
      <c r="G1" s="46"/>
    </row>
    <row r="2" spans="1:7" x14ac:dyDescent="0.2">
      <c r="A2" s="13" t="s">
        <v>1762</v>
      </c>
      <c r="B2" s="13" t="s">
        <v>1763</v>
      </c>
      <c r="C2" s="28" t="s">
        <v>5340</v>
      </c>
      <c r="D2" s="13" t="s">
        <v>1764</v>
      </c>
      <c r="E2" s="14" t="s">
        <v>1765</v>
      </c>
      <c r="F2" s="15" t="s">
        <v>1766</v>
      </c>
      <c r="G2" s="13" t="s">
        <v>1767</v>
      </c>
    </row>
    <row r="3" spans="1:7" x14ac:dyDescent="0.2">
      <c r="A3" s="13" t="s">
        <v>1768</v>
      </c>
      <c r="B3" s="13" t="s">
        <v>1769</v>
      </c>
      <c r="C3" s="28" t="str">
        <f t="shared" ref="C3:C23" si="0">RIGHT(B3,9)</f>
        <v xml:space="preserve">0001241  </v>
      </c>
      <c r="D3" s="13" t="s">
        <v>1770</v>
      </c>
      <c r="E3" s="13" t="s">
        <v>1771</v>
      </c>
      <c r="F3" s="15" t="s">
        <v>1772</v>
      </c>
      <c r="G3" s="15" t="s">
        <v>5333</v>
      </c>
    </row>
    <row r="4" spans="1:7" x14ac:dyDescent="0.2">
      <c r="A4" s="13" t="s">
        <v>1773</v>
      </c>
      <c r="B4" s="13" t="s">
        <v>1774</v>
      </c>
      <c r="C4" s="28" t="str">
        <f t="shared" si="0"/>
        <v xml:space="preserve">0024432  </v>
      </c>
      <c r="D4" s="13" t="s">
        <v>1775</v>
      </c>
      <c r="E4" s="13" t="s">
        <v>1776</v>
      </c>
      <c r="F4" s="15" t="s">
        <v>1777</v>
      </c>
      <c r="G4" s="15">
        <v>110.148</v>
      </c>
    </row>
    <row r="5" spans="1:7" x14ac:dyDescent="0.2">
      <c r="A5" s="13" t="s">
        <v>1778</v>
      </c>
      <c r="B5" s="13" t="s">
        <v>1779</v>
      </c>
      <c r="C5" s="28" t="str">
        <f t="shared" si="0"/>
        <v xml:space="preserve">0002582  </v>
      </c>
      <c r="D5" s="13" t="s">
        <v>1780</v>
      </c>
      <c r="E5" s="13" t="s">
        <v>1781</v>
      </c>
      <c r="F5" s="15" t="s">
        <v>1782</v>
      </c>
      <c r="G5" s="15">
        <v>119.943</v>
      </c>
    </row>
    <row r="6" spans="1:7" x14ac:dyDescent="0.2">
      <c r="A6" s="13" t="s">
        <v>1783</v>
      </c>
      <c r="B6" s="13" t="s">
        <v>1784</v>
      </c>
      <c r="C6" s="28" t="str">
        <f t="shared" si="0"/>
        <v xml:space="preserve">0003766  </v>
      </c>
      <c r="D6" s="13" t="s">
        <v>1785</v>
      </c>
      <c r="E6" s="13" t="s">
        <v>1786</v>
      </c>
      <c r="F6" s="15" t="s">
        <v>1787</v>
      </c>
      <c r="G6" s="15">
        <v>653.91</v>
      </c>
    </row>
    <row r="7" spans="1:7" x14ac:dyDescent="0.2">
      <c r="A7" s="13" t="s">
        <v>1788</v>
      </c>
      <c r="B7" s="13" t="s">
        <v>1789</v>
      </c>
      <c r="C7" s="28" t="str">
        <f t="shared" si="0"/>
        <v xml:space="preserve">0004243  </v>
      </c>
      <c r="D7" s="13" t="s">
        <v>1790</v>
      </c>
      <c r="E7" s="13" t="s">
        <v>1791</v>
      </c>
      <c r="F7" s="15" t="s">
        <v>1792</v>
      </c>
      <c r="G7" s="15" t="s">
        <v>5334</v>
      </c>
    </row>
    <row r="8" spans="1:7" x14ac:dyDescent="0.2">
      <c r="A8" s="13" t="s">
        <v>1793</v>
      </c>
      <c r="B8" s="13" t="s">
        <v>1794</v>
      </c>
      <c r="C8" s="28" t="str">
        <f t="shared" si="0"/>
        <v xml:space="preserve">0024437  </v>
      </c>
      <c r="D8" s="13" t="s">
        <v>1795</v>
      </c>
      <c r="E8" s="13" t="s">
        <v>1796</v>
      </c>
      <c r="F8" s="15" t="s">
        <v>1797</v>
      </c>
      <c r="G8" s="15">
        <v>110.148</v>
      </c>
    </row>
    <row r="9" spans="1:7" x14ac:dyDescent="0.2">
      <c r="A9" s="13" t="s">
        <v>1798</v>
      </c>
      <c r="B9" s="13" t="s">
        <v>1799</v>
      </c>
      <c r="C9" s="28" t="str">
        <f t="shared" si="0"/>
        <v xml:space="preserve">0003947  </v>
      </c>
      <c r="D9" s="13" t="s">
        <v>1800</v>
      </c>
      <c r="E9" s="13" t="s">
        <v>1801</v>
      </c>
      <c r="F9" s="15" t="s">
        <v>1802</v>
      </c>
      <c r="G9" s="15">
        <v>119.943</v>
      </c>
    </row>
    <row r="10" spans="1:7" x14ac:dyDescent="0.2">
      <c r="A10" s="13" t="s">
        <v>1803</v>
      </c>
      <c r="B10" s="13" t="s">
        <v>1804</v>
      </c>
      <c r="C10" s="28" t="str">
        <f t="shared" si="0"/>
        <v xml:space="preserve">0003914  </v>
      </c>
      <c r="D10" s="13" t="s">
        <v>1805</v>
      </c>
      <c r="E10" s="13" t="s">
        <v>1806</v>
      </c>
      <c r="F10" s="15" t="s">
        <v>1807</v>
      </c>
      <c r="G10" s="15">
        <v>660.88900000000001</v>
      </c>
    </row>
    <row r="11" spans="1:7" x14ac:dyDescent="0.2">
      <c r="A11" s="13" t="s">
        <v>1808</v>
      </c>
      <c r="B11" s="13" t="s">
        <v>1809</v>
      </c>
      <c r="C11" s="28" t="str">
        <f t="shared" si="0"/>
        <v xml:space="preserve">0008242  </v>
      </c>
      <c r="D11" s="13" t="s">
        <v>1810</v>
      </c>
      <c r="E11" s="13" t="s">
        <v>1811</v>
      </c>
      <c r="F11" s="15" t="s">
        <v>1812</v>
      </c>
      <c r="G11" s="15">
        <v>349.93400000000003</v>
      </c>
    </row>
    <row r="12" spans="1:7" x14ac:dyDescent="0.2">
      <c r="A12" s="13" t="s">
        <v>1813</v>
      </c>
      <c r="B12" s="13" t="s">
        <v>1814</v>
      </c>
      <c r="C12" s="28" t="str">
        <f t="shared" si="0"/>
        <v xml:space="preserve">0004244  </v>
      </c>
      <c r="D12" s="13" t="s">
        <v>1815</v>
      </c>
      <c r="E12" s="13" t="s">
        <v>1816</v>
      </c>
      <c r="F12" s="15" t="s">
        <v>1817</v>
      </c>
      <c r="G12" s="15" t="s">
        <v>5335</v>
      </c>
    </row>
    <row r="13" spans="1:7" x14ac:dyDescent="0.2">
      <c r="A13" s="13" t="s">
        <v>1818</v>
      </c>
      <c r="B13" s="13" t="s">
        <v>1819</v>
      </c>
      <c r="C13" s="28" t="str">
        <f t="shared" si="0"/>
        <v xml:space="preserve">0000957  </v>
      </c>
      <c r="D13" s="13" t="s">
        <v>1820</v>
      </c>
      <c r="E13" s="13" t="s">
        <v>1821</v>
      </c>
      <c r="F13" s="15" t="s">
        <v>1822</v>
      </c>
      <c r="G13" s="15">
        <v>119.943</v>
      </c>
    </row>
    <row r="14" spans="1:7" x14ac:dyDescent="0.2">
      <c r="A14" s="13" t="s">
        <v>1823</v>
      </c>
      <c r="B14" s="13" t="s">
        <v>1824</v>
      </c>
      <c r="C14" s="28" t="str">
        <f t="shared" si="0"/>
        <v xml:space="preserve">0014015  </v>
      </c>
      <c r="D14" s="13" t="s">
        <v>1825</v>
      </c>
      <c r="E14" s="13" t="s">
        <v>1826</v>
      </c>
      <c r="F14" s="15" t="s">
        <v>1827</v>
      </c>
      <c r="G14" s="15">
        <v>162.59</v>
      </c>
    </row>
    <row r="15" spans="1:7" x14ac:dyDescent="0.2">
      <c r="A15" s="13" t="s">
        <v>1828</v>
      </c>
      <c r="B15" s="13" t="s">
        <v>1829</v>
      </c>
      <c r="C15" s="28" t="str">
        <f t="shared" si="0"/>
        <v xml:space="preserve">0005063  </v>
      </c>
      <c r="D15" s="13" t="s">
        <v>1830</v>
      </c>
      <c r="E15" s="13" t="s">
        <v>1831</v>
      </c>
      <c r="F15" s="15" t="s">
        <v>1832</v>
      </c>
      <c r="G15" s="15">
        <v>300.21300000000002</v>
      </c>
    </row>
    <row r="16" spans="1:7" x14ac:dyDescent="0.2">
      <c r="A16" s="13" t="s">
        <v>1833</v>
      </c>
      <c r="B16" s="13" t="s">
        <v>1834</v>
      </c>
      <c r="C16" s="28" t="str">
        <f t="shared" si="0"/>
        <v xml:space="preserve">0014016  </v>
      </c>
      <c r="D16" s="13" t="s">
        <v>1835</v>
      </c>
      <c r="E16" s="13" t="s">
        <v>1836</v>
      </c>
      <c r="F16" s="15" t="s">
        <v>1837</v>
      </c>
      <c r="G16" s="15">
        <v>392.04</v>
      </c>
    </row>
    <row r="17" spans="1:7" x14ac:dyDescent="0.2">
      <c r="A17" s="13" t="s">
        <v>1838</v>
      </c>
      <c r="B17" s="13" t="s">
        <v>1839</v>
      </c>
      <c r="C17" s="28" t="str">
        <f t="shared" si="0"/>
        <v xml:space="preserve">0002583  </v>
      </c>
      <c r="D17" s="13" t="s">
        <v>1840</v>
      </c>
      <c r="E17" s="13" t="s">
        <v>1841</v>
      </c>
      <c r="F17" s="15" t="s">
        <v>1842</v>
      </c>
      <c r="G17" s="15">
        <v>108.393</v>
      </c>
    </row>
    <row r="18" spans="1:7" x14ac:dyDescent="0.2">
      <c r="A18" s="13" t="s">
        <v>1843</v>
      </c>
      <c r="B18" s="13" t="s">
        <v>1844</v>
      </c>
      <c r="C18" s="28" t="str">
        <f t="shared" si="0"/>
        <v xml:space="preserve">0001661  </v>
      </c>
      <c r="D18" s="13" t="s">
        <v>1845</v>
      </c>
      <c r="E18" s="13" t="s">
        <v>1846</v>
      </c>
      <c r="F18" s="15" t="s">
        <v>1847</v>
      </c>
      <c r="G18" s="15">
        <v>546.64200000000005</v>
      </c>
    </row>
    <row r="19" spans="1:7" x14ac:dyDescent="0.2">
      <c r="A19" s="13" t="s">
        <v>1848</v>
      </c>
      <c r="B19" s="13" t="s">
        <v>1849</v>
      </c>
      <c r="C19" s="28" t="str">
        <f t="shared" si="0"/>
        <v xml:space="preserve">0002008  </v>
      </c>
      <c r="D19" s="13" t="s">
        <v>1850</v>
      </c>
      <c r="E19" s="13" t="s">
        <v>1851</v>
      </c>
      <c r="F19" s="15" t="s">
        <v>1852</v>
      </c>
      <c r="G19" s="15">
        <v>539.73</v>
      </c>
    </row>
    <row r="20" spans="1:7" x14ac:dyDescent="0.2">
      <c r="A20" s="13" t="s">
        <v>1853</v>
      </c>
      <c r="B20" s="13" t="s">
        <v>1854</v>
      </c>
      <c r="C20" s="28" t="str">
        <f t="shared" si="0"/>
        <v xml:space="preserve">0003069  </v>
      </c>
      <c r="D20" s="13" t="s">
        <v>1855</v>
      </c>
      <c r="E20" s="13" t="s">
        <v>1856</v>
      </c>
      <c r="F20" s="15" t="s">
        <v>1857</v>
      </c>
      <c r="G20" s="15" t="s">
        <v>5336</v>
      </c>
    </row>
    <row r="21" spans="1:7" x14ac:dyDescent="0.2">
      <c r="A21" s="13" t="s">
        <v>1858</v>
      </c>
      <c r="B21" s="13" t="s">
        <v>1859</v>
      </c>
      <c r="C21" s="28" t="str">
        <f t="shared" si="0"/>
        <v xml:space="preserve">0003916  </v>
      </c>
      <c r="D21" s="13" t="s">
        <v>1860</v>
      </c>
      <c r="E21" s="13" t="s">
        <v>1861</v>
      </c>
      <c r="F21" s="15" t="s">
        <v>1862</v>
      </c>
      <c r="G21" s="15">
        <v>211.84200000000001</v>
      </c>
    </row>
    <row r="22" spans="1:7" x14ac:dyDescent="0.2">
      <c r="A22" s="13" t="s">
        <v>1863</v>
      </c>
      <c r="B22" s="13" t="s">
        <v>1864</v>
      </c>
      <c r="C22" s="28" t="str">
        <f t="shared" si="0"/>
        <v xml:space="preserve">0001662  </v>
      </c>
      <c r="D22" s="13" t="s">
        <v>1865</v>
      </c>
      <c r="E22" s="13" t="s">
        <v>1866</v>
      </c>
      <c r="F22" s="15" t="s">
        <v>1867</v>
      </c>
      <c r="G22" s="15">
        <v>278.55399999999997</v>
      </c>
    </row>
    <row r="23" spans="1:7" x14ac:dyDescent="0.2">
      <c r="A23" s="13" t="s">
        <v>1868</v>
      </c>
      <c r="B23" s="13" t="s">
        <v>1869</v>
      </c>
      <c r="C23" s="28" t="str">
        <f t="shared" si="0"/>
        <v xml:space="preserve">0003071  </v>
      </c>
      <c r="D23" s="13" t="s">
        <v>1870</v>
      </c>
      <c r="E23" s="13" t="s">
        <v>1871</v>
      </c>
      <c r="F23" s="15" t="s">
        <v>1872</v>
      </c>
      <c r="G23" s="15">
        <v>153.25200000000001</v>
      </c>
    </row>
    <row r="24" spans="1:7" x14ac:dyDescent="0.2">
      <c r="A24" s="19" t="s">
        <v>1873</v>
      </c>
      <c r="B24" s="18" t="s">
        <v>1874</v>
      </c>
      <c r="D24" s="1" t="s">
        <v>1875</v>
      </c>
      <c r="E24" s="1" t="s">
        <v>1876</v>
      </c>
      <c r="F24" s="15" t="s">
        <v>5297</v>
      </c>
      <c r="G24" s="30">
        <f>+SUM(G3:G23)</f>
        <v>4938.1140000000005</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1877</v>
      </c>
      <c r="B1" s="46"/>
      <c r="C1" s="46"/>
      <c r="D1" s="46"/>
      <c r="E1" s="46"/>
      <c r="F1" s="46"/>
      <c r="G1" s="46"/>
    </row>
    <row r="2" spans="1:7" x14ac:dyDescent="0.2">
      <c r="A2" s="13" t="s">
        <v>1878</v>
      </c>
      <c r="B2" s="13" t="s">
        <v>1879</v>
      </c>
      <c r="C2" s="28" t="s">
        <v>5340</v>
      </c>
      <c r="D2" s="13" t="s">
        <v>1880</v>
      </c>
      <c r="E2" s="14" t="s">
        <v>1881</v>
      </c>
      <c r="F2" s="13" t="s">
        <v>1882</v>
      </c>
      <c r="G2" s="13" t="s">
        <v>1883</v>
      </c>
    </row>
    <row r="3" spans="1:7" x14ac:dyDescent="0.2">
      <c r="A3" s="13" t="s">
        <v>1884</v>
      </c>
      <c r="B3" s="13" t="s">
        <v>1885</v>
      </c>
      <c r="C3" s="28" t="str">
        <f t="shared" ref="C3:C23" si="0">RIGHT(B3,9)</f>
        <v xml:space="preserve">0024446  </v>
      </c>
      <c r="D3" s="13" t="s">
        <v>1886</v>
      </c>
      <c r="E3" s="13" t="s">
        <v>1887</v>
      </c>
      <c r="F3" s="15" t="s">
        <v>1888</v>
      </c>
      <c r="G3" s="15">
        <v>239.88499999999999</v>
      </c>
    </row>
    <row r="4" spans="1:7" x14ac:dyDescent="0.2">
      <c r="A4" s="13" t="s">
        <v>1889</v>
      </c>
      <c r="B4" s="13" t="s">
        <v>1890</v>
      </c>
      <c r="C4" s="28" t="str">
        <f t="shared" si="0"/>
        <v xml:space="preserve">0016116  </v>
      </c>
      <c r="D4" s="13" t="s">
        <v>1891</v>
      </c>
      <c r="E4" s="13" t="s">
        <v>1892</v>
      </c>
      <c r="F4" s="15" t="s">
        <v>1893</v>
      </c>
      <c r="G4" s="15">
        <v>402.47500000000002</v>
      </c>
    </row>
    <row r="5" spans="1:7" x14ac:dyDescent="0.2">
      <c r="A5" s="13" t="s">
        <v>1894</v>
      </c>
      <c r="B5" s="13" t="s">
        <v>1895</v>
      </c>
      <c r="C5" s="28" t="str">
        <f t="shared" si="0"/>
        <v xml:space="preserve">0004245  </v>
      </c>
      <c r="D5" s="13" t="s">
        <v>1896</v>
      </c>
      <c r="E5" s="13" t="s">
        <v>1897</v>
      </c>
      <c r="F5" s="15" t="s">
        <v>1898</v>
      </c>
      <c r="G5" s="15">
        <v>128.98500000000001</v>
      </c>
    </row>
    <row r="6" spans="1:7" x14ac:dyDescent="0.2">
      <c r="A6" s="13" t="s">
        <v>1899</v>
      </c>
      <c r="B6" s="13" t="s">
        <v>1900</v>
      </c>
      <c r="C6" s="28" t="str">
        <f t="shared" si="0"/>
        <v xml:space="preserve">0014017  </v>
      </c>
      <c r="D6" s="13" t="s">
        <v>1901</v>
      </c>
      <c r="E6" s="13" t="s">
        <v>1902</v>
      </c>
      <c r="F6" s="15" t="s">
        <v>1903</v>
      </c>
      <c r="G6" s="15">
        <v>390.25799999999998</v>
      </c>
    </row>
    <row r="7" spans="1:7" x14ac:dyDescent="0.2">
      <c r="A7" s="13" t="s">
        <v>1904</v>
      </c>
      <c r="B7" s="13" t="s">
        <v>1905</v>
      </c>
      <c r="C7" s="28" t="str">
        <f t="shared" si="0"/>
        <v xml:space="preserve">0003917  </v>
      </c>
      <c r="D7" s="13" t="s">
        <v>1906</v>
      </c>
      <c r="E7" s="13" t="s">
        <v>1907</v>
      </c>
      <c r="F7" s="15" t="s">
        <v>1908</v>
      </c>
      <c r="G7" s="15">
        <v>119.943</v>
      </c>
    </row>
    <row r="8" spans="1:7" x14ac:dyDescent="0.2">
      <c r="A8" s="13" t="s">
        <v>1909</v>
      </c>
      <c r="B8" s="13" t="s">
        <v>1910</v>
      </c>
      <c r="C8" s="28" t="str">
        <f t="shared" si="0"/>
        <v xml:space="preserve">0008246  </v>
      </c>
      <c r="D8" s="13" t="s">
        <v>1911</v>
      </c>
      <c r="E8" s="13" t="s">
        <v>1912</v>
      </c>
      <c r="F8" s="15" t="s">
        <v>1913</v>
      </c>
      <c r="G8" s="15">
        <v>119.943</v>
      </c>
    </row>
    <row r="9" spans="1:7" x14ac:dyDescent="0.2">
      <c r="A9" s="13" t="s">
        <v>1914</v>
      </c>
      <c r="B9" s="13" t="s">
        <v>1915</v>
      </c>
      <c r="C9" s="28" t="str">
        <f t="shared" si="0"/>
        <v xml:space="preserve">0002657  </v>
      </c>
      <c r="D9" s="13" t="s">
        <v>1916</v>
      </c>
      <c r="E9" s="13" t="s">
        <v>1917</v>
      </c>
      <c r="F9" s="15" t="s">
        <v>1918</v>
      </c>
      <c r="G9" s="15">
        <v>98.01</v>
      </c>
    </row>
    <row r="10" spans="1:7" x14ac:dyDescent="0.2">
      <c r="A10" s="13" t="s">
        <v>1919</v>
      </c>
      <c r="B10" s="13" t="s">
        <v>1920</v>
      </c>
      <c r="C10" s="28" t="str">
        <f t="shared" si="0"/>
        <v xml:space="preserve">0016120  </v>
      </c>
      <c r="D10" s="13" t="s">
        <v>1921</v>
      </c>
      <c r="E10" s="13" t="s">
        <v>1922</v>
      </c>
      <c r="F10" s="15" t="s">
        <v>1923</v>
      </c>
      <c r="G10" s="15">
        <v>119.943</v>
      </c>
    </row>
    <row r="11" spans="1:7" x14ac:dyDescent="0.2">
      <c r="A11" s="13" t="s">
        <v>1924</v>
      </c>
      <c r="B11" s="13" t="s">
        <v>1925</v>
      </c>
      <c r="C11" s="28" t="str">
        <f t="shared" si="0"/>
        <v xml:space="preserve">0004004  </v>
      </c>
      <c r="D11" s="13" t="s">
        <v>1926</v>
      </c>
      <c r="E11" s="13" t="s">
        <v>1927</v>
      </c>
      <c r="F11" s="15" t="s">
        <v>1928</v>
      </c>
      <c r="G11" s="15">
        <v>643.83199999999999</v>
      </c>
    </row>
    <row r="12" spans="1:7" x14ac:dyDescent="0.2">
      <c r="A12" s="13" t="s">
        <v>1929</v>
      </c>
      <c r="B12" s="13" t="s">
        <v>1930</v>
      </c>
      <c r="C12" s="28" t="str">
        <f t="shared" si="0"/>
        <v xml:space="preserve">0001663  </v>
      </c>
      <c r="D12" s="13" t="s">
        <v>1931</v>
      </c>
      <c r="E12" s="13" t="s">
        <v>1932</v>
      </c>
      <c r="F12" s="15" t="s">
        <v>1933</v>
      </c>
      <c r="G12" s="15">
        <v>229.87799999999999</v>
      </c>
    </row>
    <row r="13" spans="1:7" x14ac:dyDescent="0.2">
      <c r="A13" s="13" t="s">
        <v>1934</v>
      </c>
      <c r="B13" s="13" t="s">
        <v>1935</v>
      </c>
      <c r="C13" s="28" t="str">
        <f t="shared" si="0"/>
        <v xml:space="preserve">0002436  </v>
      </c>
      <c r="D13" s="13" t="s">
        <v>1936</v>
      </c>
      <c r="E13" s="13" t="s">
        <v>1937</v>
      </c>
      <c r="F13" s="15" t="s">
        <v>1938</v>
      </c>
      <c r="G13" s="15">
        <v>180.12799999999999</v>
      </c>
    </row>
    <row r="14" spans="1:7" x14ac:dyDescent="0.2">
      <c r="A14" s="13" t="s">
        <v>1939</v>
      </c>
      <c r="B14" s="13" t="s">
        <v>1940</v>
      </c>
      <c r="C14" s="28" t="str">
        <f t="shared" si="0"/>
        <v xml:space="preserve">0001000  </v>
      </c>
      <c r="D14" s="13" t="s">
        <v>1941</v>
      </c>
      <c r="E14" s="13" t="s">
        <v>1942</v>
      </c>
      <c r="F14" s="15" t="s">
        <v>1943</v>
      </c>
      <c r="G14" s="15">
        <v>108.393</v>
      </c>
    </row>
    <row r="15" spans="1:7" x14ac:dyDescent="0.2">
      <c r="A15" s="13" t="s">
        <v>1944</v>
      </c>
      <c r="B15" s="13" t="s">
        <v>1945</v>
      </c>
      <c r="C15" s="28" t="str">
        <f t="shared" si="0"/>
        <v xml:space="preserve">0001102  </v>
      </c>
      <c r="D15" s="13" t="s">
        <v>1946</v>
      </c>
      <c r="E15" s="13" t="s">
        <v>1947</v>
      </c>
      <c r="F15" s="15" t="s">
        <v>1948</v>
      </c>
      <c r="G15" s="15">
        <v>573.10599999999999</v>
      </c>
    </row>
    <row r="16" spans="1:7" x14ac:dyDescent="0.2">
      <c r="A16" s="13" t="s">
        <v>1949</v>
      </c>
      <c r="B16" s="13" t="s">
        <v>1950</v>
      </c>
      <c r="C16" s="28" t="str">
        <f t="shared" si="0"/>
        <v xml:space="preserve">0003918  </v>
      </c>
      <c r="D16" s="13" t="s">
        <v>1951</v>
      </c>
      <c r="E16" s="13" t="s">
        <v>1952</v>
      </c>
      <c r="F16" s="15" t="s">
        <v>1953</v>
      </c>
      <c r="G16" s="15">
        <v>462.31200000000001</v>
      </c>
    </row>
    <row r="17" spans="1:7" x14ac:dyDescent="0.2">
      <c r="A17" s="13" t="s">
        <v>1954</v>
      </c>
      <c r="B17" s="13" t="s">
        <v>1955</v>
      </c>
      <c r="C17" s="28" t="str">
        <f t="shared" si="0"/>
        <v xml:space="preserve">0014022  </v>
      </c>
      <c r="D17" s="13" t="s">
        <v>1956</v>
      </c>
      <c r="E17" s="13" t="s">
        <v>1957</v>
      </c>
      <c r="F17" s="15" t="s">
        <v>1958</v>
      </c>
      <c r="G17" s="15">
        <v>274.428</v>
      </c>
    </row>
    <row r="18" spans="1:7" x14ac:dyDescent="0.2">
      <c r="A18" s="13" t="s">
        <v>1959</v>
      </c>
      <c r="B18" s="13" t="s">
        <v>1960</v>
      </c>
      <c r="C18" s="28" t="str">
        <f t="shared" si="0"/>
        <v xml:space="preserve">0000681  </v>
      </c>
      <c r="D18" s="13" t="s">
        <v>1961</v>
      </c>
      <c r="E18" s="13" t="s">
        <v>1962</v>
      </c>
      <c r="F18" s="15" t="s">
        <v>1963</v>
      </c>
      <c r="G18" s="15">
        <v>949.15800000000002</v>
      </c>
    </row>
    <row r="19" spans="1:7" x14ac:dyDescent="0.2">
      <c r="A19" s="13" t="s">
        <v>1964</v>
      </c>
      <c r="B19" s="13" t="s">
        <v>1965</v>
      </c>
      <c r="C19" s="28" t="str">
        <f t="shared" si="0"/>
        <v xml:space="preserve">0016124  </v>
      </c>
      <c r="D19" s="13" t="s">
        <v>1966</v>
      </c>
      <c r="E19" s="13" t="s">
        <v>1967</v>
      </c>
      <c r="F19" s="15" t="s">
        <v>1968</v>
      </c>
      <c r="G19" s="15">
        <v>771.03700000000003</v>
      </c>
    </row>
    <row r="20" spans="1:7" x14ac:dyDescent="0.2">
      <c r="A20" s="13" t="s">
        <v>1969</v>
      </c>
      <c r="B20" s="13" t="s">
        <v>1970</v>
      </c>
      <c r="C20" s="28" t="str">
        <f t="shared" si="0"/>
        <v xml:space="preserve">0003072  </v>
      </c>
      <c r="D20" s="13" t="s">
        <v>1971</v>
      </c>
      <c r="E20" s="13" t="s">
        <v>1972</v>
      </c>
      <c r="F20" s="15" t="s">
        <v>1973</v>
      </c>
      <c r="G20" s="15">
        <v>113.83199999999999</v>
      </c>
    </row>
    <row r="21" spans="1:7" x14ac:dyDescent="0.2">
      <c r="A21" s="13" t="s">
        <v>1974</v>
      </c>
      <c r="B21" s="13" t="s">
        <v>1975</v>
      </c>
      <c r="C21" s="28" t="str">
        <f t="shared" si="0"/>
        <v xml:space="preserve">0016128  </v>
      </c>
      <c r="D21" s="13" t="s">
        <v>1976</v>
      </c>
      <c r="E21" s="13" t="s">
        <v>1977</v>
      </c>
      <c r="F21" s="15" t="s">
        <v>1978</v>
      </c>
      <c r="G21" s="15">
        <v>227.66399999999999</v>
      </c>
    </row>
    <row r="22" spans="1:7" x14ac:dyDescent="0.2">
      <c r="A22" s="13" t="s">
        <v>1979</v>
      </c>
      <c r="B22" s="13" t="s">
        <v>1980</v>
      </c>
      <c r="C22" s="28" t="str">
        <f t="shared" si="0"/>
        <v xml:space="preserve">0016130  </v>
      </c>
      <c r="D22" s="13" t="s">
        <v>1981</v>
      </c>
      <c r="E22" s="13" t="s">
        <v>1982</v>
      </c>
      <c r="F22" s="15" t="s">
        <v>1983</v>
      </c>
      <c r="G22" s="15">
        <v>327.69600000000003</v>
      </c>
    </row>
    <row r="23" spans="1:7" x14ac:dyDescent="0.2">
      <c r="A23" s="13" t="s">
        <v>1984</v>
      </c>
      <c r="B23" s="13" t="s">
        <v>1985</v>
      </c>
      <c r="C23" s="28" t="str">
        <f t="shared" si="0"/>
        <v xml:space="preserve">0002041  </v>
      </c>
      <c r="D23" s="13" t="s">
        <v>1986</v>
      </c>
      <c r="E23" s="13" t="s">
        <v>1987</v>
      </c>
      <c r="F23" s="15" t="s">
        <v>1988</v>
      </c>
      <c r="G23" s="15">
        <v>561.33000000000004</v>
      </c>
    </row>
    <row r="24" spans="1:7" x14ac:dyDescent="0.2">
      <c r="A24" s="19" t="s">
        <v>1989</v>
      </c>
      <c r="B24" s="18" t="s">
        <v>1990</v>
      </c>
      <c r="D24" s="1" t="s">
        <v>1991</v>
      </c>
      <c r="E24" s="1" t="s">
        <v>1992</v>
      </c>
      <c r="F24" s="15" t="s">
        <v>5297</v>
      </c>
      <c r="G24" s="30">
        <f>+SUM(G3:G23)</f>
        <v>7042.2360000000008</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1993</v>
      </c>
      <c r="B1" s="46"/>
      <c r="C1" s="46"/>
      <c r="D1" s="46"/>
      <c r="E1" s="46"/>
      <c r="F1" s="46"/>
      <c r="G1" s="46"/>
    </row>
    <row r="2" spans="1:7" x14ac:dyDescent="0.2">
      <c r="A2" s="13" t="s">
        <v>1994</v>
      </c>
      <c r="B2" s="13" t="s">
        <v>1995</v>
      </c>
      <c r="C2" s="28" t="s">
        <v>5340</v>
      </c>
      <c r="D2" s="13" t="s">
        <v>1996</v>
      </c>
      <c r="E2" s="14" t="s">
        <v>1997</v>
      </c>
      <c r="F2" s="13" t="s">
        <v>1998</v>
      </c>
      <c r="G2" s="13" t="s">
        <v>1999</v>
      </c>
    </row>
    <row r="3" spans="1:7" x14ac:dyDescent="0.2">
      <c r="A3" s="13" t="s">
        <v>2000</v>
      </c>
      <c r="B3" s="13" t="s">
        <v>2001</v>
      </c>
      <c r="C3" s="28" t="str">
        <f t="shared" ref="C3:C23" si="0">RIGHT(B3,9)</f>
        <v xml:space="preserve">0003364  </v>
      </c>
      <c r="D3" s="13" t="s">
        <v>2002</v>
      </c>
      <c r="E3" s="13" t="s">
        <v>2003</v>
      </c>
      <c r="F3" s="15" t="s">
        <v>2004</v>
      </c>
      <c r="G3" s="15">
        <v>486.05399999999997</v>
      </c>
    </row>
    <row r="4" spans="1:7" x14ac:dyDescent="0.2">
      <c r="A4" s="13" t="s">
        <v>2005</v>
      </c>
      <c r="B4" s="13" t="s">
        <v>2006</v>
      </c>
      <c r="C4" s="28" t="str">
        <f t="shared" si="0"/>
        <v xml:space="preserve">0006861  </v>
      </c>
      <c r="D4" s="13" t="s">
        <v>2007</v>
      </c>
      <c r="E4" s="13" t="s">
        <v>2008</v>
      </c>
      <c r="F4" s="15" t="s">
        <v>2009</v>
      </c>
      <c r="G4" s="15">
        <v>991.33299999999997</v>
      </c>
    </row>
    <row r="5" spans="1:7" x14ac:dyDescent="0.2">
      <c r="A5" s="13" t="s">
        <v>2010</v>
      </c>
      <c r="B5" s="13" t="s">
        <v>2011</v>
      </c>
      <c r="C5" s="28" t="str">
        <f t="shared" si="0"/>
        <v xml:space="preserve">0024459  </v>
      </c>
      <c r="D5" s="13" t="s">
        <v>2012</v>
      </c>
      <c r="E5" s="13" t="s">
        <v>2013</v>
      </c>
      <c r="F5" s="14" t="s">
        <v>2014</v>
      </c>
      <c r="G5" s="14">
        <v>54.197000000000003</v>
      </c>
    </row>
    <row r="6" spans="1:7" x14ac:dyDescent="0.2">
      <c r="A6" s="13" t="s">
        <v>2015</v>
      </c>
      <c r="B6" s="13" t="s">
        <v>2016</v>
      </c>
      <c r="C6" s="28" t="str">
        <f t="shared" si="0"/>
        <v xml:space="preserve">0004249  </v>
      </c>
      <c r="D6" s="13" t="s">
        <v>2017</v>
      </c>
      <c r="E6" s="13" t="s">
        <v>2018</v>
      </c>
      <c r="F6" s="15" t="s">
        <v>2019</v>
      </c>
      <c r="G6" s="15">
        <v>248.24700000000001</v>
      </c>
    </row>
    <row r="7" spans="1:7" x14ac:dyDescent="0.2">
      <c r="A7" s="13" t="s">
        <v>2020</v>
      </c>
      <c r="B7" s="13" t="s">
        <v>2021</v>
      </c>
      <c r="C7" s="28" t="str">
        <f t="shared" si="0"/>
        <v xml:space="preserve">0003366  </v>
      </c>
      <c r="D7" s="13" t="s">
        <v>2022</v>
      </c>
      <c r="E7" s="13" t="s">
        <v>2023</v>
      </c>
      <c r="F7" s="14" t="s">
        <v>2024</v>
      </c>
      <c r="G7" s="14" t="s">
        <v>5337</v>
      </c>
    </row>
    <row r="8" spans="1:7" x14ac:dyDescent="0.2">
      <c r="A8" s="13" t="s">
        <v>2025</v>
      </c>
      <c r="B8" s="13" t="s">
        <v>2026</v>
      </c>
      <c r="C8" s="28" t="str">
        <f t="shared" si="0"/>
        <v xml:space="preserve">0006869  </v>
      </c>
      <c r="D8" s="13" t="s">
        <v>2027</v>
      </c>
      <c r="E8" s="13" t="s">
        <v>2028</v>
      </c>
      <c r="F8" s="15" t="s">
        <v>2029</v>
      </c>
      <c r="G8" s="15">
        <v>667.93499999999995</v>
      </c>
    </row>
    <row r="9" spans="1:7" x14ac:dyDescent="0.2">
      <c r="A9" s="13" t="s">
        <v>2030</v>
      </c>
      <c r="B9" s="13" t="s">
        <v>2031</v>
      </c>
      <c r="C9" s="28" t="str">
        <f t="shared" si="0"/>
        <v xml:space="preserve">0001794  </v>
      </c>
      <c r="D9" s="13" t="s">
        <v>2032</v>
      </c>
      <c r="E9" s="13" t="s">
        <v>2033</v>
      </c>
      <c r="F9" s="15" t="s">
        <v>2034</v>
      </c>
      <c r="G9" s="15">
        <v>158.07300000000001</v>
      </c>
    </row>
    <row r="10" spans="1:7" x14ac:dyDescent="0.2">
      <c r="A10" s="13" t="s">
        <v>2035</v>
      </c>
      <c r="B10" s="13" t="s">
        <v>2036</v>
      </c>
      <c r="C10" s="28" t="str">
        <f t="shared" si="0"/>
        <v xml:space="preserve">0016138  </v>
      </c>
      <c r="D10" s="13" t="s">
        <v>2037</v>
      </c>
      <c r="E10" s="13" t="s">
        <v>2038</v>
      </c>
      <c r="F10" s="15" t="s">
        <v>2039</v>
      </c>
      <c r="G10" s="15">
        <v>314.86200000000002</v>
      </c>
    </row>
    <row r="11" spans="1:7" x14ac:dyDescent="0.2">
      <c r="A11" s="13" t="s">
        <v>2040</v>
      </c>
      <c r="B11" s="13" t="s">
        <v>2041</v>
      </c>
      <c r="C11" s="28" t="str">
        <f t="shared" si="0"/>
        <v xml:space="preserve">0002043  </v>
      </c>
      <c r="D11" s="13" t="s">
        <v>2042</v>
      </c>
      <c r="E11" s="13" t="s">
        <v>2043</v>
      </c>
      <c r="F11" s="15" t="s">
        <v>2044</v>
      </c>
      <c r="G11" s="15">
        <v>143.45699999999999</v>
      </c>
    </row>
    <row r="12" spans="1:7" x14ac:dyDescent="0.2">
      <c r="A12" s="13" t="s">
        <v>2045</v>
      </c>
      <c r="B12" s="13" t="s">
        <v>2046</v>
      </c>
      <c r="C12" s="28" t="str">
        <f t="shared" si="0"/>
        <v xml:space="preserve">0024472  </v>
      </c>
      <c r="D12" s="13" t="s">
        <v>2047</v>
      </c>
      <c r="E12" s="13" t="s">
        <v>2048</v>
      </c>
      <c r="F12" s="15" t="s">
        <v>2049</v>
      </c>
      <c r="G12" s="15">
        <v>203.06800000000001</v>
      </c>
    </row>
    <row r="13" spans="1:7" x14ac:dyDescent="0.2">
      <c r="A13" s="13" t="s">
        <v>2050</v>
      </c>
      <c r="B13" s="13" t="s">
        <v>2051</v>
      </c>
      <c r="C13" s="28" t="str">
        <f t="shared" si="0"/>
        <v xml:space="preserve">0000835  </v>
      </c>
      <c r="D13" s="13" t="s">
        <v>2052</v>
      </c>
      <c r="E13" s="13" t="s">
        <v>2053</v>
      </c>
      <c r="F13" s="14" t="s">
        <v>2054</v>
      </c>
      <c r="G13" s="14">
        <v>54.197000000000003</v>
      </c>
    </row>
    <row r="14" spans="1:7" x14ac:dyDescent="0.2">
      <c r="A14" s="13" t="s">
        <v>2055</v>
      </c>
      <c r="B14" s="13" t="s">
        <v>2056</v>
      </c>
      <c r="C14" s="28" t="str">
        <f t="shared" si="0"/>
        <v xml:space="preserve">0016141  </v>
      </c>
      <c r="D14" s="13" t="s">
        <v>2057</v>
      </c>
      <c r="E14" s="13" t="s">
        <v>2058</v>
      </c>
      <c r="F14" s="14" t="s">
        <v>2059</v>
      </c>
      <c r="G14" s="14" t="s">
        <v>5338</v>
      </c>
    </row>
    <row r="15" spans="1:7" x14ac:dyDescent="0.2">
      <c r="A15" s="13" t="s">
        <v>2060</v>
      </c>
      <c r="B15" s="13" t="s">
        <v>2061</v>
      </c>
      <c r="C15" s="28" t="str">
        <f t="shared" si="0"/>
        <v xml:space="preserve">0004252  </v>
      </c>
      <c r="D15" s="13" t="s">
        <v>2062</v>
      </c>
      <c r="E15" s="13" t="s">
        <v>2063</v>
      </c>
      <c r="F15" s="15" t="s">
        <v>2064</v>
      </c>
      <c r="G15" s="15">
        <v>522.12599999999998</v>
      </c>
    </row>
    <row r="16" spans="1:7" x14ac:dyDescent="0.2">
      <c r="A16" s="13" t="s">
        <v>2065</v>
      </c>
      <c r="B16" s="13" t="s">
        <v>2066</v>
      </c>
      <c r="C16" s="28" t="str">
        <f t="shared" si="0"/>
        <v xml:space="preserve">0000683  </v>
      </c>
      <c r="D16" s="13" t="s">
        <v>2067</v>
      </c>
      <c r="E16" s="13" t="s">
        <v>2068</v>
      </c>
      <c r="F16" s="15" t="s">
        <v>2069</v>
      </c>
      <c r="G16" s="15">
        <v>878.62900000000002</v>
      </c>
    </row>
    <row r="17" spans="1:7" x14ac:dyDescent="0.2">
      <c r="A17" s="13" t="s">
        <v>2070</v>
      </c>
      <c r="B17" s="13" t="s">
        <v>2071</v>
      </c>
      <c r="C17" s="28" t="str">
        <f t="shared" si="0"/>
        <v xml:space="preserve">0006867  </v>
      </c>
      <c r="D17" s="13" t="s">
        <v>2072</v>
      </c>
      <c r="E17" s="13" t="s">
        <v>2073</v>
      </c>
      <c r="F17" s="15" t="s">
        <v>2074</v>
      </c>
      <c r="G17" s="15">
        <v>330.44400000000002</v>
      </c>
    </row>
    <row r="18" spans="1:7" x14ac:dyDescent="0.2">
      <c r="A18" s="13" t="s">
        <v>2075</v>
      </c>
      <c r="B18" s="13" t="s">
        <v>2076</v>
      </c>
      <c r="C18" s="28" t="str">
        <f t="shared" si="0"/>
        <v xml:space="preserve">0014037  </v>
      </c>
      <c r="D18" s="13" t="s">
        <v>2077</v>
      </c>
      <c r="E18" s="13" t="s">
        <v>2078</v>
      </c>
      <c r="F18" s="15" t="s">
        <v>2079</v>
      </c>
      <c r="G18" s="15">
        <v>578.096</v>
      </c>
    </row>
    <row r="19" spans="1:7" x14ac:dyDescent="0.2">
      <c r="A19" s="13" t="s">
        <v>2080</v>
      </c>
      <c r="B19" s="13" t="s">
        <v>2081</v>
      </c>
      <c r="C19" s="28" t="str">
        <f t="shared" si="0"/>
        <v xml:space="preserve">0002374  </v>
      </c>
      <c r="D19" s="13" t="s">
        <v>2082</v>
      </c>
      <c r="E19" s="13" t="s">
        <v>2083</v>
      </c>
      <c r="F19" s="15" t="s">
        <v>2084</v>
      </c>
      <c r="G19" s="15">
        <v>759.12800000000004</v>
      </c>
    </row>
    <row r="20" spans="1:7" x14ac:dyDescent="0.2">
      <c r="A20" s="13" t="s">
        <v>2085</v>
      </c>
      <c r="B20" s="13" t="s">
        <v>2086</v>
      </c>
      <c r="C20" s="28" t="str">
        <f t="shared" si="0"/>
        <v xml:space="preserve">0005069  </v>
      </c>
      <c r="D20" s="13" t="s">
        <v>2087</v>
      </c>
      <c r="E20" s="13" t="s">
        <v>2088</v>
      </c>
      <c r="F20" s="15" t="s">
        <v>2089</v>
      </c>
      <c r="G20" s="15">
        <v>110.148</v>
      </c>
    </row>
    <row r="21" spans="1:7" x14ac:dyDescent="0.2">
      <c r="A21" s="13" t="s">
        <v>2090</v>
      </c>
      <c r="B21" s="13" t="s">
        <v>2091</v>
      </c>
      <c r="C21" s="28" t="str">
        <f t="shared" si="0"/>
        <v xml:space="preserve">0008268  </v>
      </c>
      <c r="D21" s="13" t="s">
        <v>2092</v>
      </c>
      <c r="E21" s="13" t="s">
        <v>2093</v>
      </c>
      <c r="F21" s="14" t="s">
        <v>2094</v>
      </c>
      <c r="G21" s="14">
        <v>54.197000000000003</v>
      </c>
    </row>
    <row r="22" spans="1:7" x14ac:dyDescent="0.2">
      <c r="A22" s="13" t="s">
        <v>2095</v>
      </c>
      <c r="B22" s="13" t="s">
        <v>2096</v>
      </c>
      <c r="C22" s="28" t="str">
        <f t="shared" si="0"/>
        <v xml:space="preserve">0001198  </v>
      </c>
      <c r="D22" s="13" t="s">
        <v>2097</v>
      </c>
      <c r="E22" s="13" t="s">
        <v>2098</v>
      </c>
      <c r="F22" s="14" t="s">
        <v>2099</v>
      </c>
      <c r="G22" s="14">
        <v>54.197000000000003</v>
      </c>
    </row>
    <row r="23" spans="1:7" x14ac:dyDescent="0.2">
      <c r="A23" s="13" t="s">
        <v>2100</v>
      </c>
      <c r="B23" s="13" t="s">
        <v>2101</v>
      </c>
      <c r="C23" s="28" t="str">
        <f t="shared" si="0"/>
        <v xml:space="preserve">0014038  </v>
      </c>
      <c r="D23" s="13" t="s">
        <v>2102</v>
      </c>
      <c r="E23" s="13" t="s">
        <v>2103</v>
      </c>
      <c r="F23" s="15" t="s">
        <v>2104</v>
      </c>
      <c r="G23" s="15">
        <v>905.58600000000001</v>
      </c>
    </row>
    <row r="24" spans="1:7" x14ac:dyDescent="0.2">
      <c r="A24" s="19" t="s">
        <v>2105</v>
      </c>
      <c r="B24" s="18" t="s">
        <v>2106</v>
      </c>
      <c r="D24" s="1" t="s">
        <v>2107</v>
      </c>
      <c r="E24" s="1" t="s">
        <v>2108</v>
      </c>
      <c r="F24" s="15" t="s">
        <v>5297</v>
      </c>
      <c r="G24" s="30">
        <f>+SUM(G3:G23)</f>
        <v>7513.9740000000011</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2109</v>
      </c>
      <c r="B1" s="46"/>
      <c r="C1" s="46"/>
      <c r="D1" s="46"/>
      <c r="E1" s="46"/>
      <c r="F1" s="46"/>
      <c r="G1" s="46"/>
    </row>
    <row r="2" spans="1:7" x14ac:dyDescent="0.2">
      <c r="A2" s="13" t="s">
        <v>2110</v>
      </c>
      <c r="B2" s="13" t="s">
        <v>2111</v>
      </c>
      <c r="C2" s="28" t="s">
        <v>5340</v>
      </c>
      <c r="D2" s="13" t="s">
        <v>2112</v>
      </c>
      <c r="E2" s="14" t="s">
        <v>2113</v>
      </c>
      <c r="F2" s="13" t="s">
        <v>2114</v>
      </c>
      <c r="G2" s="13" t="s">
        <v>2115</v>
      </c>
    </row>
    <row r="3" spans="1:7" x14ac:dyDescent="0.2">
      <c r="A3" s="13" t="s">
        <v>2116</v>
      </c>
      <c r="B3" s="13" t="s">
        <v>2117</v>
      </c>
      <c r="C3" s="28" t="str">
        <f t="shared" ref="C3:C23" si="0">RIGHT(B3,9)</f>
        <v xml:space="preserve">0014039  </v>
      </c>
      <c r="D3" s="13" t="s">
        <v>2118</v>
      </c>
      <c r="E3" s="13" t="s">
        <v>2119</v>
      </c>
      <c r="F3" s="15" t="s">
        <v>2120</v>
      </c>
      <c r="G3" s="15">
        <v>707.45399999999995</v>
      </c>
    </row>
    <row r="4" spans="1:7" x14ac:dyDescent="0.2">
      <c r="A4" s="13" t="s">
        <v>2121</v>
      </c>
      <c r="B4" s="13" t="s">
        <v>2122</v>
      </c>
      <c r="C4" s="28" t="str">
        <f t="shared" si="0"/>
        <v xml:space="preserve">0003075  </v>
      </c>
      <c r="D4" s="13" t="s">
        <v>2123</v>
      </c>
      <c r="E4" s="13" t="s">
        <v>2124</v>
      </c>
      <c r="F4" s="15" t="s">
        <v>2125</v>
      </c>
      <c r="G4" s="15">
        <v>76.626000000000005</v>
      </c>
    </row>
    <row r="5" spans="1:7" x14ac:dyDescent="0.2">
      <c r="A5" s="13" t="s">
        <v>2126</v>
      </c>
      <c r="B5" s="13" t="s">
        <v>2127</v>
      </c>
      <c r="C5" s="28" t="str">
        <f t="shared" si="0"/>
        <v xml:space="preserve">0001933  </v>
      </c>
      <c r="D5" s="13" t="s">
        <v>2128</v>
      </c>
      <c r="E5" s="13" t="s">
        <v>2129</v>
      </c>
      <c r="F5" s="15" t="s">
        <v>2130</v>
      </c>
      <c r="G5" s="15">
        <v>359.82799999999997</v>
      </c>
    </row>
    <row r="6" spans="1:7" x14ac:dyDescent="0.2">
      <c r="A6" s="13" t="s">
        <v>2131</v>
      </c>
      <c r="B6" s="13" t="s">
        <v>2132</v>
      </c>
      <c r="C6" s="28" t="str">
        <f t="shared" si="0"/>
        <v xml:space="preserve">0024498  </v>
      </c>
      <c r="D6" s="13" t="s">
        <v>2133</v>
      </c>
      <c r="E6" s="13" t="s">
        <v>2134</v>
      </c>
      <c r="F6" s="15" t="s">
        <v>2135</v>
      </c>
      <c r="G6" s="15">
        <v>133.50200000000001</v>
      </c>
    </row>
    <row r="7" spans="1:7" x14ac:dyDescent="0.2">
      <c r="A7" s="13" t="s">
        <v>2136</v>
      </c>
      <c r="B7" s="13" t="s">
        <v>2137</v>
      </c>
      <c r="C7" s="28" t="str">
        <f t="shared" si="0"/>
        <v xml:space="preserve">0024474  </v>
      </c>
      <c r="D7" s="13" t="s">
        <v>2138</v>
      </c>
      <c r="E7" s="13" t="s">
        <v>2139</v>
      </c>
      <c r="F7" s="15" t="s">
        <v>2140</v>
      </c>
      <c r="G7" s="15">
        <v>220.29599999999999</v>
      </c>
    </row>
    <row r="8" spans="1:7" x14ac:dyDescent="0.2">
      <c r="A8" s="13" t="s">
        <v>2141</v>
      </c>
      <c r="B8" s="13" t="s">
        <v>2142</v>
      </c>
      <c r="C8" s="28" t="str">
        <f t="shared" si="0"/>
        <v xml:space="preserve">0000917  </v>
      </c>
      <c r="D8" s="13" t="s">
        <v>2143</v>
      </c>
      <c r="E8" s="13" t="s">
        <v>2144</v>
      </c>
      <c r="F8" s="15" t="s">
        <v>2145</v>
      </c>
      <c r="G8" s="15">
        <v>228.33600000000001</v>
      </c>
    </row>
    <row r="9" spans="1:7" x14ac:dyDescent="0.2">
      <c r="A9" s="13" t="s">
        <v>2146</v>
      </c>
      <c r="B9" s="13" t="s">
        <v>2147</v>
      </c>
      <c r="C9" s="28" t="str">
        <f t="shared" si="0"/>
        <v xml:space="preserve">0016157  </v>
      </c>
      <c r="D9" s="13" t="s">
        <v>2148</v>
      </c>
      <c r="E9" s="13" t="s">
        <v>2149</v>
      </c>
      <c r="F9" s="15" t="s">
        <v>2150</v>
      </c>
      <c r="G9" s="15">
        <v>110.148</v>
      </c>
    </row>
    <row r="10" spans="1:7" x14ac:dyDescent="0.2">
      <c r="A10" s="13" t="s">
        <v>2151</v>
      </c>
      <c r="B10" s="13" t="s">
        <v>2152</v>
      </c>
      <c r="C10" s="28" t="str">
        <f t="shared" si="0"/>
        <v xml:space="preserve">0006874  </v>
      </c>
      <c r="D10" s="13" t="s">
        <v>2153</v>
      </c>
      <c r="E10" s="13" t="s">
        <v>2154</v>
      </c>
      <c r="F10" s="15" t="s">
        <v>2155</v>
      </c>
      <c r="G10" s="15">
        <v>270.983</v>
      </c>
    </row>
    <row r="11" spans="1:7" x14ac:dyDescent="0.2">
      <c r="A11" s="13" t="s">
        <v>2156</v>
      </c>
      <c r="B11" s="13" t="s">
        <v>2157</v>
      </c>
      <c r="C11" s="28" t="str">
        <f t="shared" si="0"/>
        <v xml:space="preserve">0024477  </v>
      </c>
      <c r="D11" s="13" t="s">
        <v>2158</v>
      </c>
      <c r="E11" s="13" t="s">
        <v>2159</v>
      </c>
      <c r="F11" s="15" t="s">
        <v>2160</v>
      </c>
      <c r="G11" s="15">
        <v>119.943</v>
      </c>
    </row>
    <row r="12" spans="1:7" x14ac:dyDescent="0.2">
      <c r="A12" s="13" t="s">
        <v>2161</v>
      </c>
      <c r="B12" s="13" t="s">
        <v>2162</v>
      </c>
      <c r="C12" s="28" t="str">
        <f t="shared" si="0"/>
        <v xml:space="preserve">0006876  </v>
      </c>
      <c r="D12" s="13" t="s">
        <v>2163</v>
      </c>
      <c r="E12" s="13" t="s">
        <v>2164</v>
      </c>
      <c r="F12" s="15" t="s">
        <v>2165</v>
      </c>
      <c r="G12" s="15">
        <v>103.877</v>
      </c>
    </row>
    <row r="13" spans="1:7" x14ac:dyDescent="0.2">
      <c r="A13" s="13" t="s">
        <v>2166</v>
      </c>
      <c r="B13" s="13" t="s">
        <v>2167</v>
      </c>
      <c r="C13" s="28" t="str">
        <f t="shared" si="0"/>
        <v xml:space="preserve">0002011  </v>
      </c>
      <c r="D13" s="13" t="s">
        <v>2168</v>
      </c>
      <c r="E13" s="13" t="s">
        <v>2169</v>
      </c>
      <c r="F13" s="15" t="s">
        <v>2170</v>
      </c>
      <c r="G13" s="15">
        <v>389.15699999999998</v>
      </c>
    </row>
    <row r="14" spans="1:7" x14ac:dyDescent="0.2">
      <c r="A14" s="13" t="s">
        <v>2171</v>
      </c>
      <c r="B14" s="13" t="s">
        <v>2172</v>
      </c>
      <c r="C14" s="28" t="str">
        <f t="shared" si="0"/>
        <v xml:space="preserve">0002012  </v>
      </c>
      <c r="D14" s="13" t="s">
        <v>2173</v>
      </c>
      <c r="E14" s="13" t="s">
        <v>2174</v>
      </c>
      <c r="F14" s="15" t="s">
        <v>2175</v>
      </c>
      <c r="G14" s="15">
        <v>298.08</v>
      </c>
    </row>
    <row r="15" spans="1:7" x14ac:dyDescent="0.2">
      <c r="A15" s="13" t="s">
        <v>2176</v>
      </c>
      <c r="B15" s="13" t="s">
        <v>2177</v>
      </c>
      <c r="C15" s="28" t="str">
        <f t="shared" si="0"/>
        <v xml:space="preserve">0002013  </v>
      </c>
      <c r="D15" s="13" t="s">
        <v>2178</v>
      </c>
      <c r="E15" s="13" t="s">
        <v>2179</v>
      </c>
      <c r="F15" s="15" t="s">
        <v>2180</v>
      </c>
      <c r="G15" s="15">
        <v>561.33000000000004</v>
      </c>
    </row>
    <row r="16" spans="1:7" x14ac:dyDescent="0.2">
      <c r="A16" s="13" t="s">
        <v>2181</v>
      </c>
      <c r="B16" s="13" t="s">
        <v>2182</v>
      </c>
      <c r="C16" s="28" t="str">
        <f t="shared" si="0"/>
        <v xml:space="preserve">0001934  </v>
      </c>
      <c r="D16" s="13" t="s">
        <v>2183</v>
      </c>
      <c r="E16" s="13" t="s">
        <v>2184</v>
      </c>
      <c r="F16" s="15" t="s">
        <v>2185</v>
      </c>
      <c r="G16" s="15">
        <v>359.82799999999997</v>
      </c>
    </row>
    <row r="17" spans="1:7" x14ac:dyDescent="0.2">
      <c r="A17" s="13" t="s">
        <v>2186</v>
      </c>
      <c r="B17" s="13" t="s">
        <v>2187</v>
      </c>
      <c r="C17" s="28" t="str">
        <f t="shared" si="0"/>
        <v xml:space="preserve">0003959  </v>
      </c>
      <c r="D17" s="13" t="s">
        <v>2188</v>
      </c>
      <c r="E17" s="13" t="s">
        <v>2189</v>
      </c>
      <c r="F17" s="15" t="s">
        <v>2190</v>
      </c>
      <c r="G17" s="15">
        <v>304.60199999999998</v>
      </c>
    </row>
    <row r="18" spans="1:7" x14ac:dyDescent="0.2">
      <c r="A18" s="13" t="s">
        <v>2191</v>
      </c>
      <c r="B18" s="13" t="s">
        <v>2192</v>
      </c>
      <c r="C18" s="28" t="str">
        <f t="shared" si="0"/>
        <v xml:space="preserve">0004256  </v>
      </c>
      <c r="D18" s="13" t="s">
        <v>2193</v>
      </c>
      <c r="E18" s="13" t="s">
        <v>2194</v>
      </c>
      <c r="F18" s="15" t="s">
        <v>2195</v>
      </c>
      <c r="G18" s="15">
        <v>239.88499999999999</v>
      </c>
    </row>
    <row r="19" spans="1:7" x14ac:dyDescent="0.2">
      <c r="A19" s="13" t="s">
        <v>2196</v>
      </c>
      <c r="B19" s="13" t="s">
        <v>2197</v>
      </c>
      <c r="C19" s="28" t="str">
        <f t="shared" si="0"/>
        <v xml:space="preserve">0001936  </v>
      </c>
      <c r="D19" s="13" t="s">
        <v>2198</v>
      </c>
      <c r="E19" s="13" t="s">
        <v>2199</v>
      </c>
      <c r="F19" s="15" t="s">
        <v>2200</v>
      </c>
      <c r="G19" s="15">
        <v>357.85899999999998</v>
      </c>
    </row>
    <row r="20" spans="1:7" x14ac:dyDescent="0.2">
      <c r="A20" s="13" t="s">
        <v>2201</v>
      </c>
      <c r="B20" s="13" t="s">
        <v>2202</v>
      </c>
      <c r="C20" s="28" t="str">
        <f t="shared" si="0"/>
        <v xml:space="preserve">0002900  </v>
      </c>
      <c r="D20" s="13" t="s">
        <v>2203</v>
      </c>
      <c r="E20" s="13" t="s">
        <v>2204</v>
      </c>
      <c r="F20" s="15" t="s">
        <v>2205</v>
      </c>
      <c r="G20" s="15">
        <v>910.65599999999995</v>
      </c>
    </row>
    <row r="21" spans="1:7" x14ac:dyDescent="0.2">
      <c r="A21" s="13" t="s">
        <v>2206</v>
      </c>
      <c r="B21" s="13" t="s">
        <v>2207</v>
      </c>
      <c r="C21" s="28" t="str">
        <f t="shared" si="0"/>
        <v xml:space="preserve">0003369  </v>
      </c>
      <c r="D21" s="13" t="s">
        <v>2208</v>
      </c>
      <c r="E21" s="13" t="s">
        <v>2209</v>
      </c>
      <c r="F21" s="15" t="s">
        <v>2210</v>
      </c>
      <c r="G21" s="15">
        <v>406.29599999999999</v>
      </c>
    </row>
    <row r="22" spans="1:7" x14ac:dyDescent="0.2">
      <c r="A22" s="13" t="s">
        <v>2211</v>
      </c>
      <c r="B22" s="13" t="s">
        <v>2212</v>
      </c>
      <c r="C22" s="28" t="str">
        <f t="shared" si="0"/>
        <v xml:space="preserve">0016164  </v>
      </c>
      <c r="D22" s="13" t="s">
        <v>2213</v>
      </c>
      <c r="E22" s="13" t="s">
        <v>2214</v>
      </c>
      <c r="F22" s="15" t="s">
        <v>2215</v>
      </c>
      <c r="G22" s="15">
        <v>509.52499999999998</v>
      </c>
    </row>
    <row r="23" spans="1:7" x14ac:dyDescent="0.2">
      <c r="A23" s="13" t="s">
        <v>2216</v>
      </c>
      <c r="B23" s="13" t="s">
        <v>2217</v>
      </c>
      <c r="C23" s="28" t="str">
        <f t="shared" si="0"/>
        <v xml:space="preserve">0002014  </v>
      </c>
      <c r="D23" s="13" t="s">
        <v>2218</v>
      </c>
      <c r="E23" s="13" t="s">
        <v>2219</v>
      </c>
      <c r="F23" s="15" t="s">
        <v>2220</v>
      </c>
      <c r="G23" s="15">
        <v>200.13300000000001</v>
      </c>
    </row>
    <row r="24" spans="1:7" x14ac:dyDescent="0.2">
      <c r="A24" s="19" t="s">
        <v>2221</v>
      </c>
      <c r="B24" s="18" t="s">
        <v>2222</v>
      </c>
      <c r="D24" s="1" t="s">
        <v>2223</v>
      </c>
      <c r="E24" s="1" t="s">
        <v>2224</v>
      </c>
      <c r="F24" s="15" t="s">
        <v>5297</v>
      </c>
      <c r="G24" s="30">
        <f>+SUM(G3:G23)</f>
        <v>6868.3440000000001</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ColWidth="14" defaultRowHeight="12" x14ac:dyDescent="0.2"/>
  <cols>
    <col min="1" max="1" width="19.83203125" customWidth="1"/>
    <col min="3" max="3" width="21.5" style="27" customWidth="1"/>
  </cols>
  <sheetData>
    <row r="1" spans="1:7" ht="11.1" customHeight="1" x14ac:dyDescent="0.2">
      <c r="A1" s="51" t="s">
        <v>137</v>
      </c>
      <c r="B1" s="46"/>
      <c r="C1" s="46"/>
      <c r="D1" s="46"/>
      <c r="E1" s="46"/>
      <c r="F1" s="46"/>
      <c r="G1" s="46"/>
    </row>
    <row r="2" spans="1:7" x14ac:dyDescent="0.2">
      <c r="A2" s="13" t="s">
        <v>138</v>
      </c>
      <c r="B2" s="13" t="s">
        <v>139</v>
      </c>
      <c r="C2" s="28" t="s">
        <v>5340</v>
      </c>
      <c r="D2" s="13" t="s">
        <v>140</v>
      </c>
      <c r="E2" s="14" t="s">
        <v>141</v>
      </c>
      <c r="F2" s="13" t="s">
        <v>142</v>
      </c>
      <c r="G2" s="13" t="s">
        <v>143</v>
      </c>
    </row>
    <row r="3" spans="1:7" x14ac:dyDescent="0.2">
      <c r="A3" s="13" t="s">
        <v>144</v>
      </c>
      <c r="B3" s="13" t="s">
        <v>145</v>
      </c>
      <c r="C3" s="28" t="str">
        <f t="shared" ref="C3:C23" si="0">RIGHT(B3,9)</f>
        <v xml:space="preserve">0004209  </v>
      </c>
      <c r="D3" s="13" t="s">
        <v>146</v>
      </c>
      <c r="E3" s="13" t="s">
        <v>147</v>
      </c>
      <c r="F3" s="15" t="s">
        <v>148</v>
      </c>
      <c r="G3" s="15">
        <v>128.304</v>
      </c>
    </row>
    <row r="4" spans="1:7" x14ac:dyDescent="0.2">
      <c r="A4" s="13" t="s">
        <v>149</v>
      </c>
      <c r="B4" s="13" t="s">
        <v>150</v>
      </c>
      <c r="C4" s="28" t="str">
        <f t="shared" si="0"/>
        <v xml:space="preserve">0002645  </v>
      </c>
      <c r="D4" s="13" t="s">
        <v>151</v>
      </c>
      <c r="E4" s="13" t="s">
        <v>152</v>
      </c>
      <c r="F4" s="15" t="s">
        <v>153</v>
      </c>
      <c r="G4" s="15">
        <v>771.03700000000003</v>
      </c>
    </row>
    <row r="5" spans="1:7" x14ac:dyDescent="0.2">
      <c r="A5" s="13" t="s">
        <v>154</v>
      </c>
      <c r="B5" s="13" t="s">
        <v>155</v>
      </c>
      <c r="C5" s="28" t="str">
        <f t="shared" si="0"/>
        <v xml:space="preserve">0013943  </v>
      </c>
      <c r="D5" s="13" t="s">
        <v>156</v>
      </c>
      <c r="E5" s="13" t="s">
        <v>157</v>
      </c>
      <c r="F5" s="15" t="s">
        <v>158</v>
      </c>
      <c r="G5" s="15">
        <v>459.75599999999997</v>
      </c>
    </row>
    <row r="6" spans="1:7" x14ac:dyDescent="0.2">
      <c r="A6" s="13" t="s">
        <v>159</v>
      </c>
      <c r="B6" s="13" t="s">
        <v>160</v>
      </c>
      <c r="C6" s="28" t="str">
        <f t="shared" si="0"/>
        <v xml:space="preserve">0000828  </v>
      </c>
      <c r="D6" s="13" t="s">
        <v>161</v>
      </c>
      <c r="E6" s="13" t="s">
        <v>162</v>
      </c>
      <c r="F6" s="14" t="s">
        <v>163</v>
      </c>
      <c r="G6" s="14">
        <v>54.197000000000003</v>
      </c>
    </row>
    <row r="7" spans="1:7" x14ac:dyDescent="0.2">
      <c r="A7" s="13" t="s">
        <v>164</v>
      </c>
      <c r="B7" s="13" t="s">
        <v>165</v>
      </c>
      <c r="C7" s="28" t="str">
        <f t="shared" si="0"/>
        <v xml:space="preserve">0003888  </v>
      </c>
      <c r="D7" s="13" t="s">
        <v>166</v>
      </c>
      <c r="E7" s="13" t="s">
        <v>167</v>
      </c>
      <c r="F7" s="15" t="s">
        <v>168</v>
      </c>
      <c r="G7" s="15">
        <v>178.66499999999999</v>
      </c>
    </row>
    <row r="8" spans="1:7" x14ac:dyDescent="0.2">
      <c r="A8" s="13" t="s">
        <v>169</v>
      </c>
      <c r="B8" s="13" t="s">
        <v>170</v>
      </c>
      <c r="C8" s="28" t="str">
        <f t="shared" si="0"/>
        <v xml:space="preserve">0013940  </v>
      </c>
      <c r="D8" s="13" t="s">
        <v>171</v>
      </c>
      <c r="E8" s="13" t="s">
        <v>172</v>
      </c>
      <c r="F8" s="15" t="s">
        <v>173</v>
      </c>
      <c r="G8" s="15">
        <v>216.786</v>
      </c>
    </row>
    <row r="9" spans="1:7" x14ac:dyDescent="0.2">
      <c r="A9" s="13" t="s">
        <v>174</v>
      </c>
      <c r="B9" s="13" t="s">
        <v>175</v>
      </c>
      <c r="C9" s="28" t="str">
        <f t="shared" si="0"/>
        <v xml:space="preserve">0004202  </v>
      </c>
      <c r="D9" s="13" t="s">
        <v>176</v>
      </c>
      <c r="E9" s="13" t="s">
        <v>177</v>
      </c>
      <c r="F9" s="15" t="s">
        <v>178</v>
      </c>
      <c r="G9" s="15">
        <v>635.12900000000002</v>
      </c>
    </row>
    <row r="10" spans="1:7" x14ac:dyDescent="0.2">
      <c r="A10" s="13" t="s">
        <v>179</v>
      </c>
      <c r="B10" s="13" t="s">
        <v>180</v>
      </c>
      <c r="C10" s="28" t="str">
        <f t="shared" si="0"/>
        <v xml:space="preserve">0002872  </v>
      </c>
      <c r="D10" s="13" t="s">
        <v>181</v>
      </c>
      <c r="E10" s="13" t="s">
        <v>182</v>
      </c>
      <c r="F10" s="14" t="s">
        <v>183</v>
      </c>
      <c r="G10" s="14" t="s">
        <v>5299</v>
      </c>
    </row>
    <row r="11" spans="1:7" x14ac:dyDescent="0.2">
      <c r="A11" s="13" t="s">
        <v>184</v>
      </c>
      <c r="B11" s="13" t="s">
        <v>185</v>
      </c>
      <c r="C11" s="28" t="str">
        <f t="shared" si="0"/>
        <v xml:space="preserve">0008183  </v>
      </c>
      <c r="D11" s="13" t="s">
        <v>186</v>
      </c>
      <c r="E11" s="13" t="s">
        <v>187</v>
      </c>
      <c r="F11" s="15" t="s">
        <v>188</v>
      </c>
      <c r="G11" s="15">
        <v>268.983</v>
      </c>
    </row>
    <row r="12" spans="1:7" x14ac:dyDescent="0.2">
      <c r="A12" s="13" t="s">
        <v>189</v>
      </c>
      <c r="B12" s="13" t="s">
        <v>190</v>
      </c>
      <c r="C12" s="28" t="str">
        <f t="shared" si="0"/>
        <v xml:space="preserve">0003345  </v>
      </c>
      <c r="D12" s="13" t="s">
        <v>191</v>
      </c>
      <c r="E12" s="13" t="s">
        <v>192</v>
      </c>
      <c r="F12" s="15" t="s">
        <v>193</v>
      </c>
      <c r="G12" s="15">
        <v>881.18499999999995</v>
      </c>
    </row>
    <row r="13" spans="1:7" x14ac:dyDescent="0.2">
      <c r="A13" s="13" t="s">
        <v>194</v>
      </c>
      <c r="B13" s="13" t="s">
        <v>195</v>
      </c>
      <c r="C13" s="28" t="str">
        <f t="shared" si="0"/>
        <v xml:space="preserve">0003887  </v>
      </c>
      <c r="D13" s="13" t="s">
        <v>196</v>
      </c>
      <c r="E13" s="13" t="s">
        <v>197</v>
      </c>
      <c r="F13" s="15" t="s">
        <v>198</v>
      </c>
      <c r="G13" s="15">
        <v>153.25200000000001</v>
      </c>
    </row>
    <row r="14" spans="1:7" x14ac:dyDescent="0.2">
      <c r="A14" s="13" t="s">
        <v>199</v>
      </c>
      <c r="B14" s="13" t="s">
        <v>200</v>
      </c>
      <c r="C14" s="28" t="str">
        <f t="shared" si="0"/>
        <v xml:space="preserve">0002350  </v>
      </c>
      <c r="D14" s="13" t="s">
        <v>201</v>
      </c>
      <c r="E14" s="13" t="s">
        <v>202</v>
      </c>
      <c r="F14" s="14" t="s">
        <v>203</v>
      </c>
      <c r="G14" s="14" t="s">
        <v>5300</v>
      </c>
    </row>
    <row r="15" spans="1:7" x14ac:dyDescent="0.2">
      <c r="A15" s="13" t="s">
        <v>204</v>
      </c>
      <c r="B15" s="13" t="s">
        <v>205</v>
      </c>
      <c r="C15" s="28" t="str">
        <f t="shared" si="0"/>
        <v xml:space="preserve">0000668  </v>
      </c>
      <c r="D15" s="13" t="s">
        <v>206</v>
      </c>
      <c r="E15" s="13" t="s">
        <v>207</v>
      </c>
      <c r="F15" s="15" t="s">
        <v>208</v>
      </c>
      <c r="G15" s="15">
        <v>263.73599999999999</v>
      </c>
    </row>
    <row r="16" spans="1:7" x14ac:dyDescent="0.2">
      <c r="A16" s="13" t="s">
        <v>209</v>
      </c>
      <c r="B16" s="13" t="s">
        <v>210</v>
      </c>
      <c r="C16" s="28" t="str">
        <f t="shared" si="0"/>
        <v xml:space="preserve">0002873  </v>
      </c>
      <c r="D16" s="13" t="s">
        <v>211</v>
      </c>
      <c r="E16" s="13" t="s">
        <v>212</v>
      </c>
      <c r="F16" s="15" t="s">
        <v>213</v>
      </c>
      <c r="G16" s="15">
        <v>522.12599999999998</v>
      </c>
    </row>
    <row r="17" spans="1:7" x14ac:dyDescent="0.2">
      <c r="A17" s="13" t="s">
        <v>214</v>
      </c>
      <c r="B17" s="13" t="s">
        <v>215</v>
      </c>
      <c r="C17" s="28" t="str">
        <f t="shared" si="0"/>
        <v xml:space="preserve">0003053  </v>
      </c>
      <c r="D17" s="13" t="s">
        <v>216</v>
      </c>
      <c r="E17" s="13" t="s">
        <v>217</v>
      </c>
      <c r="F17" s="15" t="s">
        <v>218</v>
      </c>
      <c r="G17" s="15">
        <v>368.18900000000002</v>
      </c>
    </row>
    <row r="18" spans="1:7" x14ac:dyDescent="0.2">
      <c r="A18" s="13" t="s">
        <v>219</v>
      </c>
      <c r="B18" s="13" t="s">
        <v>220</v>
      </c>
      <c r="C18" s="28" t="str">
        <f t="shared" si="0"/>
        <v xml:space="preserve">0001777  </v>
      </c>
      <c r="D18" s="13" t="s">
        <v>221</v>
      </c>
      <c r="E18" s="13" t="s">
        <v>222</v>
      </c>
      <c r="F18" s="15" t="s">
        <v>223</v>
      </c>
      <c r="G18" s="15">
        <v>158.61099999999999</v>
      </c>
    </row>
    <row r="19" spans="1:7" x14ac:dyDescent="0.2">
      <c r="A19" s="13" t="s">
        <v>224</v>
      </c>
      <c r="B19" s="13" t="s">
        <v>225</v>
      </c>
      <c r="C19" s="28" t="str">
        <f t="shared" si="0"/>
        <v xml:space="preserve">0000951  </v>
      </c>
      <c r="D19" s="13" t="s">
        <v>226</v>
      </c>
      <c r="E19" s="13" t="s">
        <v>227</v>
      </c>
      <c r="F19" s="14" t="s">
        <v>228</v>
      </c>
      <c r="G19" s="14" t="s">
        <v>5301</v>
      </c>
    </row>
    <row r="20" spans="1:7" x14ac:dyDescent="0.2">
      <c r="A20" s="13" t="s">
        <v>229</v>
      </c>
      <c r="B20" s="13" t="s">
        <v>230</v>
      </c>
      <c r="C20" s="28" t="str">
        <f t="shared" si="0"/>
        <v xml:space="preserve">0000082  </v>
      </c>
      <c r="D20" s="13" t="s">
        <v>231</v>
      </c>
      <c r="E20" s="13" t="s">
        <v>232</v>
      </c>
      <c r="F20" s="15" t="s">
        <v>233</v>
      </c>
      <c r="G20" s="15">
        <v>941.81399999999996</v>
      </c>
    </row>
    <row r="21" spans="1:7" x14ac:dyDescent="0.2">
      <c r="A21" s="13" t="s">
        <v>234</v>
      </c>
      <c r="B21" s="13" t="s">
        <v>235</v>
      </c>
      <c r="C21" s="28" t="str">
        <f t="shared" si="0"/>
        <v xml:space="preserve">0002183  </v>
      </c>
      <c r="D21" s="13" t="s">
        <v>236</v>
      </c>
      <c r="E21" s="13" t="s">
        <v>237</v>
      </c>
      <c r="F21" s="15" t="s">
        <v>238</v>
      </c>
      <c r="G21" s="15">
        <v>239.88499999999999</v>
      </c>
    </row>
    <row r="22" spans="1:7" x14ac:dyDescent="0.2">
      <c r="A22" s="13" t="s">
        <v>239</v>
      </c>
      <c r="B22" s="13" t="s">
        <v>240</v>
      </c>
      <c r="C22" s="28" t="str">
        <f t="shared" si="0"/>
        <v xml:space="preserve">0001798  </v>
      </c>
      <c r="D22" s="13" t="s">
        <v>241</v>
      </c>
      <c r="E22" s="13" t="s">
        <v>242</v>
      </c>
      <c r="F22" s="15" t="s">
        <v>243</v>
      </c>
      <c r="G22" s="15">
        <v>812.27200000000005</v>
      </c>
    </row>
    <row r="23" spans="1:7" x14ac:dyDescent="0.2">
      <c r="A23" s="13" t="s">
        <v>244</v>
      </c>
      <c r="B23" s="13" t="s">
        <v>245</v>
      </c>
      <c r="C23" s="28" t="str">
        <f t="shared" si="0"/>
        <v xml:space="preserve">0001799  </v>
      </c>
      <c r="D23" s="13" t="s">
        <v>246</v>
      </c>
      <c r="E23" s="13" t="s">
        <v>247</v>
      </c>
      <c r="F23" s="15" t="s">
        <v>248</v>
      </c>
      <c r="G23" s="15">
        <v>239.88499999999999</v>
      </c>
    </row>
    <row r="24" spans="1:7" x14ac:dyDescent="0.2">
      <c r="A24" s="19" t="s">
        <v>249</v>
      </c>
      <c r="B24" s="18" t="s">
        <v>250</v>
      </c>
      <c r="D24" s="1" t="s">
        <v>251</v>
      </c>
      <c r="E24" s="1" t="s">
        <v>252</v>
      </c>
      <c r="F24" s="15" t="s">
        <v>5297</v>
      </c>
      <c r="G24" s="30">
        <f>+SUM(G13:G23)</f>
        <v>3699.7700000000004</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2225</v>
      </c>
      <c r="B1" s="46"/>
      <c r="C1" s="46"/>
      <c r="D1" s="46"/>
      <c r="E1" s="46"/>
      <c r="F1" s="46"/>
      <c r="G1" s="46"/>
    </row>
    <row r="2" spans="1:7" x14ac:dyDescent="0.2">
      <c r="A2" s="13" t="s">
        <v>2226</v>
      </c>
      <c r="B2" s="13" t="s">
        <v>2227</v>
      </c>
      <c r="C2" s="28" t="s">
        <v>5340</v>
      </c>
      <c r="D2" s="13" t="s">
        <v>2228</v>
      </c>
      <c r="E2" s="14" t="s">
        <v>2229</v>
      </c>
      <c r="F2" s="13" t="s">
        <v>2230</v>
      </c>
      <c r="G2" s="13" t="s">
        <v>2231</v>
      </c>
    </row>
    <row r="3" spans="1:7" x14ac:dyDescent="0.2">
      <c r="A3" s="13" t="s">
        <v>2232</v>
      </c>
      <c r="B3" s="13" t="s">
        <v>2233</v>
      </c>
      <c r="C3" s="28" t="str">
        <f t="shared" ref="C3:C23" si="0">RIGHT(B3,9)</f>
        <v xml:space="preserve">0008276  </v>
      </c>
      <c r="D3" s="13" t="s">
        <v>2234</v>
      </c>
      <c r="E3" s="13" t="s">
        <v>2235</v>
      </c>
      <c r="F3" s="15" t="s">
        <v>2236</v>
      </c>
      <c r="G3" s="15">
        <v>108.393</v>
      </c>
    </row>
    <row r="4" spans="1:7" x14ac:dyDescent="0.2">
      <c r="A4" s="13" t="s">
        <v>2237</v>
      </c>
      <c r="B4" s="13" t="s">
        <v>2238</v>
      </c>
      <c r="C4" s="28" t="str">
        <f t="shared" si="0"/>
        <v xml:space="preserve">0001667  </v>
      </c>
      <c r="D4" s="13" t="s">
        <v>2239</v>
      </c>
      <c r="E4" s="13" t="s">
        <v>2240</v>
      </c>
      <c r="F4" s="15" t="s">
        <v>2241</v>
      </c>
      <c r="G4" s="15">
        <v>169.62299999999999</v>
      </c>
    </row>
    <row r="5" spans="1:7" x14ac:dyDescent="0.2">
      <c r="A5" s="13" t="s">
        <v>2242</v>
      </c>
      <c r="B5" s="13" t="s">
        <v>2243</v>
      </c>
      <c r="C5" s="28" t="str">
        <f t="shared" si="0"/>
        <v xml:space="preserve">0003784  </v>
      </c>
      <c r="D5" s="13" t="s">
        <v>2244</v>
      </c>
      <c r="E5" s="13" t="s">
        <v>2245</v>
      </c>
      <c r="F5" s="15" t="s">
        <v>2246</v>
      </c>
      <c r="G5" s="15">
        <v>644.68499999999995</v>
      </c>
    </row>
    <row r="6" spans="1:7" x14ac:dyDescent="0.2">
      <c r="A6" s="13" t="s">
        <v>2247</v>
      </c>
      <c r="B6" s="13" t="s">
        <v>2248</v>
      </c>
      <c r="C6" s="28" t="str">
        <f t="shared" si="0"/>
        <v xml:space="preserve">0003083  </v>
      </c>
      <c r="D6" s="13" t="s">
        <v>2249</v>
      </c>
      <c r="E6" s="13" t="s">
        <v>2250</v>
      </c>
      <c r="F6" s="15" t="s">
        <v>2251</v>
      </c>
      <c r="G6" s="15">
        <v>54.197000000000003</v>
      </c>
    </row>
    <row r="7" spans="1:7" x14ac:dyDescent="0.2">
      <c r="A7" s="13" t="s">
        <v>2252</v>
      </c>
      <c r="B7" s="13" t="s">
        <v>2253</v>
      </c>
      <c r="C7" s="28" t="str">
        <f t="shared" si="0"/>
        <v xml:space="preserve">0002376  </v>
      </c>
      <c r="D7" s="13" t="s">
        <v>2254</v>
      </c>
      <c r="E7" s="13" t="s">
        <v>2255</v>
      </c>
      <c r="F7" s="15" t="s">
        <v>2256</v>
      </c>
      <c r="G7" s="15">
        <v>211.84200000000001</v>
      </c>
    </row>
    <row r="8" spans="1:7" x14ac:dyDescent="0.2">
      <c r="A8" s="13" t="s">
        <v>2257</v>
      </c>
      <c r="B8" s="13" t="s">
        <v>2258</v>
      </c>
      <c r="C8" s="28" t="str">
        <f t="shared" si="0"/>
        <v xml:space="preserve">0002901  </v>
      </c>
      <c r="D8" s="13" t="s">
        <v>2259</v>
      </c>
      <c r="E8" s="13" t="s">
        <v>2260</v>
      </c>
      <c r="F8" s="15" t="s">
        <v>2261</v>
      </c>
      <c r="G8" s="15">
        <v>879.58500000000004</v>
      </c>
    </row>
    <row r="9" spans="1:7" x14ac:dyDescent="0.2">
      <c r="A9" s="13" t="s">
        <v>2262</v>
      </c>
      <c r="B9" s="13" t="s">
        <v>2263</v>
      </c>
      <c r="C9" s="28" t="str">
        <f t="shared" si="0"/>
        <v xml:space="preserve">0024488  </v>
      </c>
      <c r="D9" s="13" t="s">
        <v>2264</v>
      </c>
      <c r="E9" s="13" t="s">
        <v>2265</v>
      </c>
      <c r="F9" s="15" t="s">
        <v>2266</v>
      </c>
      <c r="G9" s="15">
        <v>483.79</v>
      </c>
    </row>
    <row r="10" spans="1:7" x14ac:dyDescent="0.2">
      <c r="A10" s="13" t="s">
        <v>2267</v>
      </c>
      <c r="B10" s="13" t="s">
        <v>2268</v>
      </c>
      <c r="C10" s="28" t="str">
        <f t="shared" si="0"/>
        <v xml:space="preserve">0024489  </v>
      </c>
      <c r="D10" s="13" t="s">
        <v>2269</v>
      </c>
      <c r="E10" s="13" t="s">
        <v>2270</v>
      </c>
      <c r="F10" s="15" t="s">
        <v>2271</v>
      </c>
      <c r="G10" s="15">
        <v>110.148</v>
      </c>
    </row>
    <row r="11" spans="1:7" x14ac:dyDescent="0.2">
      <c r="A11" s="13" t="s">
        <v>2272</v>
      </c>
      <c r="B11" s="13" t="s">
        <v>2273</v>
      </c>
      <c r="C11" s="28" t="str">
        <f t="shared" si="0"/>
        <v xml:space="preserve">0016168  </v>
      </c>
      <c r="D11" s="13" t="s">
        <v>2274</v>
      </c>
      <c r="E11" s="13" t="s">
        <v>2275</v>
      </c>
      <c r="F11" s="15" t="s">
        <v>2276</v>
      </c>
      <c r="G11" s="15">
        <v>359.82799999999997</v>
      </c>
    </row>
    <row r="12" spans="1:7" x14ac:dyDescent="0.2">
      <c r="A12" s="13" t="s">
        <v>2277</v>
      </c>
      <c r="B12" s="13" t="s">
        <v>2278</v>
      </c>
      <c r="C12" s="28" t="str">
        <f t="shared" si="0"/>
        <v xml:space="preserve">0000088  </v>
      </c>
      <c r="D12" s="13" t="s">
        <v>2279</v>
      </c>
      <c r="E12" s="13" t="s">
        <v>2280</v>
      </c>
      <c r="F12" s="15" t="s">
        <v>2281</v>
      </c>
      <c r="G12" s="15">
        <v>227.66399999999999</v>
      </c>
    </row>
    <row r="13" spans="1:7" x14ac:dyDescent="0.2">
      <c r="A13" s="13" t="s">
        <v>2282</v>
      </c>
      <c r="B13" s="13" t="s">
        <v>2283</v>
      </c>
      <c r="C13" s="28" t="str">
        <f t="shared" si="0"/>
        <v xml:space="preserve">0014050  </v>
      </c>
      <c r="D13" s="13" t="s">
        <v>2284</v>
      </c>
      <c r="E13" s="13" t="s">
        <v>2285</v>
      </c>
      <c r="F13" s="15" t="s">
        <v>2286</v>
      </c>
      <c r="G13" s="15">
        <v>575.58600000000001</v>
      </c>
    </row>
    <row r="14" spans="1:7" x14ac:dyDescent="0.2">
      <c r="A14" s="13" t="s">
        <v>2287</v>
      </c>
      <c r="B14" s="13" t="s">
        <v>2288</v>
      </c>
      <c r="C14" s="28" t="str">
        <f t="shared" si="0"/>
        <v xml:space="preserve">0001201  </v>
      </c>
      <c r="D14" s="13" t="s">
        <v>2289</v>
      </c>
      <c r="E14" s="13" t="s">
        <v>2290</v>
      </c>
      <c r="F14" s="15" t="s">
        <v>2291</v>
      </c>
      <c r="G14" s="15">
        <v>168.43600000000001</v>
      </c>
    </row>
    <row r="15" spans="1:7" x14ac:dyDescent="0.2">
      <c r="A15" s="13" t="s">
        <v>2292</v>
      </c>
      <c r="B15" s="13" t="s">
        <v>2293</v>
      </c>
      <c r="C15" s="28" t="str">
        <f t="shared" si="0"/>
        <v xml:space="preserve">0000962  </v>
      </c>
      <c r="D15" s="13" t="s">
        <v>2294</v>
      </c>
      <c r="E15" s="13" t="s">
        <v>2295</v>
      </c>
      <c r="F15" s="15" t="s">
        <v>2296</v>
      </c>
      <c r="G15" s="15">
        <v>153.25200000000001</v>
      </c>
    </row>
    <row r="16" spans="1:7" x14ac:dyDescent="0.2">
      <c r="A16" s="13" t="s">
        <v>2297</v>
      </c>
      <c r="B16" s="13" t="s">
        <v>2298</v>
      </c>
      <c r="C16" s="28" t="str">
        <f t="shared" si="0"/>
        <v xml:space="preserve">0014051  </v>
      </c>
      <c r="D16" s="13" t="s">
        <v>2299</v>
      </c>
      <c r="E16" s="13" t="s">
        <v>2300</v>
      </c>
      <c r="F16" s="15" t="s">
        <v>2301</v>
      </c>
      <c r="G16" s="15">
        <v>196.02</v>
      </c>
    </row>
    <row r="17" spans="1:7" x14ac:dyDescent="0.2">
      <c r="A17" s="13" t="s">
        <v>2302</v>
      </c>
      <c r="B17" s="13" t="s">
        <v>2303</v>
      </c>
      <c r="C17" s="28" t="str">
        <f t="shared" si="0"/>
        <v xml:space="preserve">0002016  </v>
      </c>
      <c r="D17" s="13" t="s">
        <v>2304</v>
      </c>
      <c r="E17" s="13" t="s">
        <v>2305</v>
      </c>
      <c r="F17" s="15" t="s">
        <v>2306</v>
      </c>
      <c r="G17" s="15">
        <v>453.91</v>
      </c>
    </row>
    <row r="18" spans="1:7" x14ac:dyDescent="0.2">
      <c r="A18" s="13" t="s">
        <v>2307</v>
      </c>
      <c r="B18" s="13" t="s">
        <v>2308</v>
      </c>
      <c r="C18" s="28" t="str">
        <f t="shared" si="0"/>
        <v xml:space="preserve">0016169  </v>
      </c>
      <c r="D18" s="13" t="s">
        <v>2309</v>
      </c>
      <c r="E18" s="13" t="s">
        <v>2310</v>
      </c>
      <c r="F18" s="15" t="s">
        <v>2311</v>
      </c>
      <c r="G18" s="15">
        <v>119.943</v>
      </c>
    </row>
    <row r="19" spans="1:7" x14ac:dyDescent="0.2">
      <c r="A19" s="13" t="s">
        <v>2312</v>
      </c>
      <c r="B19" s="13" t="s">
        <v>2313</v>
      </c>
      <c r="C19" s="28" t="str">
        <f t="shared" si="0"/>
        <v xml:space="preserve">0002377  </v>
      </c>
      <c r="D19" s="13" t="s">
        <v>2314</v>
      </c>
      <c r="E19" s="13" t="s">
        <v>2315</v>
      </c>
      <c r="F19" s="15" t="s">
        <v>2316</v>
      </c>
      <c r="G19" s="15">
        <v>527.47199999999998</v>
      </c>
    </row>
    <row r="20" spans="1:7" x14ac:dyDescent="0.2">
      <c r="A20" s="13" t="s">
        <v>2317</v>
      </c>
      <c r="B20" s="13" t="s">
        <v>2318</v>
      </c>
      <c r="C20" s="28" t="str">
        <f t="shared" si="0"/>
        <v xml:space="preserve">0002661  </v>
      </c>
      <c r="D20" s="13" t="s">
        <v>2319</v>
      </c>
      <c r="E20" s="13" t="s">
        <v>2320</v>
      </c>
      <c r="F20" s="15" t="s">
        <v>2321</v>
      </c>
      <c r="G20" s="15">
        <v>119.943</v>
      </c>
    </row>
    <row r="21" spans="1:7" x14ac:dyDescent="0.2">
      <c r="A21" s="13" t="s">
        <v>2322</v>
      </c>
      <c r="B21" s="13" t="s">
        <v>2323</v>
      </c>
      <c r="C21" s="28" t="str">
        <f t="shared" si="0"/>
        <v xml:space="preserve">0001670  </v>
      </c>
      <c r="D21" s="13" t="s">
        <v>2324</v>
      </c>
      <c r="E21" s="13" t="s">
        <v>2325</v>
      </c>
      <c r="F21" s="15" t="s">
        <v>2326</v>
      </c>
      <c r="G21" s="15">
        <v>239.88499999999999</v>
      </c>
    </row>
    <row r="22" spans="1:7" x14ac:dyDescent="0.2">
      <c r="A22" s="13" t="s">
        <v>2327</v>
      </c>
      <c r="B22" s="13" t="s">
        <v>2328</v>
      </c>
      <c r="C22" s="28" t="str">
        <f t="shared" si="0"/>
        <v xml:space="preserve">0002666  </v>
      </c>
      <c r="D22" s="13" t="s">
        <v>2329</v>
      </c>
      <c r="E22" s="13" t="s">
        <v>2330</v>
      </c>
      <c r="F22" s="15" t="s">
        <v>2331</v>
      </c>
      <c r="G22" s="15">
        <v>653.56200000000001</v>
      </c>
    </row>
    <row r="23" spans="1:7" x14ac:dyDescent="0.2">
      <c r="A23" s="13" t="s">
        <v>2332</v>
      </c>
      <c r="B23" s="13" t="s">
        <v>2333</v>
      </c>
      <c r="C23" s="28" t="str">
        <f t="shared" si="0"/>
        <v xml:space="preserve">0014052  </v>
      </c>
      <c r="D23" s="13" t="s">
        <v>2334</v>
      </c>
      <c r="E23" s="13" t="s">
        <v>2335</v>
      </c>
      <c r="F23" s="15" t="s">
        <v>2336</v>
      </c>
      <c r="G23" s="15">
        <v>326.10599999999999</v>
      </c>
    </row>
    <row r="24" spans="1:7" x14ac:dyDescent="0.2">
      <c r="A24" s="19" t="s">
        <v>2337</v>
      </c>
      <c r="B24" s="18" t="s">
        <v>2338</v>
      </c>
      <c r="D24" s="1" t="s">
        <v>2339</v>
      </c>
      <c r="E24" s="1" t="s">
        <v>2340</v>
      </c>
      <c r="F24" s="15" t="s">
        <v>5297</v>
      </c>
      <c r="G24" s="30">
        <f>+SUM(G3:G23)</f>
        <v>6783.8700000000008</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ColWidth="14" defaultRowHeight="12" x14ac:dyDescent="0.2"/>
  <cols>
    <col min="1" max="1" width="19.83203125" customWidth="1"/>
    <col min="3" max="3" width="21.5" style="27" customWidth="1"/>
  </cols>
  <sheetData>
    <row r="1" spans="1:7" ht="11.1" customHeight="1" x14ac:dyDescent="0.2">
      <c r="A1" s="51" t="s">
        <v>2341</v>
      </c>
      <c r="B1" s="46"/>
      <c r="C1" s="46"/>
      <c r="D1" s="46"/>
      <c r="E1" s="46"/>
      <c r="F1" s="46"/>
      <c r="G1" s="46"/>
    </row>
    <row r="2" spans="1:7" x14ac:dyDescent="0.2">
      <c r="A2" s="13" t="s">
        <v>2342</v>
      </c>
      <c r="B2" s="13" t="s">
        <v>2343</v>
      </c>
      <c r="C2" s="28" t="s">
        <v>5340</v>
      </c>
      <c r="D2" s="13" t="s">
        <v>2344</v>
      </c>
      <c r="E2" s="14" t="s">
        <v>2345</v>
      </c>
      <c r="F2" s="13" t="s">
        <v>2346</v>
      </c>
      <c r="G2" s="13" t="s">
        <v>2347</v>
      </c>
    </row>
    <row r="3" spans="1:7" x14ac:dyDescent="0.2">
      <c r="A3" s="13" t="s">
        <v>2348</v>
      </c>
      <c r="B3" s="13" t="s">
        <v>2349</v>
      </c>
      <c r="C3" s="28" t="str">
        <f t="shared" ref="C3:C23" si="0">RIGHT(B3,9)</f>
        <v xml:space="preserve">0006877  </v>
      </c>
      <c r="D3" s="13" t="s">
        <v>2350</v>
      </c>
      <c r="E3" s="13" t="s">
        <v>2351</v>
      </c>
      <c r="F3" s="15" t="s">
        <v>2352</v>
      </c>
      <c r="G3" s="15">
        <v>131.86799999999999</v>
      </c>
    </row>
    <row r="4" spans="1:7" x14ac:dyDescent="0.2">
      <c r="A4" s="13" t="s">
        <v>2353</v>
      </c>
      <c r="B4" s="13" t="s">
        <v>2354</v>
      </c>
      <c r="C4" s="28" t="str">
        <f t="shared" si="0"/>
        <v xml:space="preserve">0016172  </v>
      </c>
      <c r="D4" s="13" t="s">
        <v>2355</v>
      </c>
      <c r="E4" s="13" t="s">
        <v>2356</v>
      </c>
      <c r="F4" s="15" t="s">
        <v>2357</v>
      </c>
      <c r="G4" s="15">
        <v>227.66399999999999</v>
      </c>
    </row>
    <row r="5" spans="1:7" x14ac:dyDescent="0.2">
      <c r="A5" s="13" t="s">
        <v>2358</v>
      </c>
      <c r="B5" s="13" t="s">
        <v>2359</v>
      </c>
      <c r="C5" s="28" t="str">
        <f t="shared" si="0"/>
        <v xml:space="preserve">0002667  </v>
      </c>
      <c r="D5" s="13" t="s">
        <v>2360</v>
      </c>
      <c r="E5" s="13" t="s">
        <v>2361</v>
      </c>
      <c r="F5" s="15" t="s">
        <v>2362</v>
      </c>
      <c r="G5" s="15">
        <v>392.52199999999999</v>
      </c>
    </row>
    <row r="6" spans="1:7" x14ac:dyDescent="0.2">
      <c r="A6" s="13" t="s">
        <v>2363</v>
      </c>
      <c r="B6" s="13" t="s">
        <v>2364</v>
      </c>
      <c r="C6" s="28" t="str">
        <f t="shared" si="0"/>
        <v xml:space="preserve">0016180  </v>
      </c>
      <c r="D6" s="13" t="s">
        <v>2365</v>
      </c>
      <c r="E6" s="13" t="s">
        <v>2366</v>
      </c>
      <c r="F6" s="15" t="s">
        <v>2367</v>
      </c>
      <c r="G6" s="15">
        <v>289.565</v>
      </c>
    </row>
    <row r="7" spans="1:7" x14ac:dyDescent="0.2">
      <c r="A7" s="13" t="s">
        <v>2368</v>
      </c>
      <c r="B7" s="13" t="s">
        <v>2369</v>
      </c>
      <c r="C7" s="28" t="str">
        <f t="shared" si="0"/>
        <v xml:space="preserve">0016181  </v>
      </c>
      <c r="D7" s="13" t="s">
        <v>2370</v>
      </c>
      <c r="E7" s="13" t="s">
        <v>2371</v>
      </c>
      <c r="F7" s="14" t="s">
        <v>2372</v>
      </c>
      <c r="G7" s="14">
        <v>60.042999999999999</v>
      </c>
    </row>
    <row r="8" spans="1:7" x14ac:dyDescent="0.2">
      <c r="A8" s="13" t="s">
        <v>2373</v>
      </c>
      <c r="B8" s="13" t="s">
        <v>2374</v>
      </c>
      <c r="C8" s="28" t="str">
        <f t="shared" si="0"/>
        <v xml:space="preserve">0004259  </v>
      </c>
      <c r="D8" s="13" t="s">
        <v>2375</v>
      </c>
      <c r="E8" s="13" t="s">
        <v>2376</v>
      </c>
      <c r="F8" s="15" t="s">
        <v>2377</v>
      </c>
      <c r="G8" s="15">
        <v>537.51599999999996</v>
      </c>
    </row>
    <row r="9" spans="1:7" x14ac:dyDescent="0.2">
      <c r="A9" s="13" t="s">
        <v>2378</v>
      </c>
      <c r="B9" s="13" t="s">
        <v>2379</v>
      </c>
      <c r="C9" s="28" t="str">
        <f t="shared" si="0"/>
        <v xml:space="preserve">0014054  </v>
      </c>
      <c r="D9" s="13" t="s">
        <v>2380</v>
      </c>
      <c r="E9" s="13" t="s">
        <v>2381</v>
      </c>
      <c r="F9" s="15" t="s">
        <v>2382</v>
      </c>
      <c r="G9" s="15">
        <v>260.17200000000003</v>
      </c>
    </row>
    <row r="10" spans="1:7" x14ac:dyDescent="0.2">
      <c r="A10" s="13" t="s">
        <v>2383</v>
      </c>
      <c r="B10" s="13" t="s">
        <v>2384</v>
      </c>
      <c r="C10" s="28" t="str">
        <f t="shared" si="0"/>
        <v xml:space="preserve">0004260  </v>
      </c>
      <c r="D10" s="13" t="s">
        <v>2385</v>
      </c>
      <c r="E10" s="13" t="s">
        <v>2386</v>
      </c>
      <c r="F10" s="15" t="s">
        <v>2387</v>
      </c>
      <c r="G10" s="15">
        <v>755.56799999999998</v>
      </c>
    </row>
    <row r="11" spans="1:7" x14ac:dyDescent="0.2">
      <c r="A11" s="13" t="s">
        <v>2388</v>
      </c>
      <c r="B11" s="13" t="s">
        <v>2389</v>
      </c>
      <c r="C11" s="28" t="str">
        <f t="shared" si="0"/>
        <v xml:space="preserve">0002668  </v>
      </c>
      <c r="D11" s="13" t="s">
        <v>2390</v>
      </c>
      <c r="E11" s="13" t="s">
        <v>2391</v>
      </c>
      <c r="F11" s="15" t="s">
        <v>2392</v>
      </c>
      <c r="G11" s="15">
        <v>158.61099999999999</v>
      </c>
    </row>
    <row r="12" spans="1:7" x14ac:dyDescent="0.2">
      <c r="A12" s="13" t="s">
        <v>2393</v>
      </c>
      <c r="B12" s="13" t="s">
        <v>2394</v>
      </c>
      <c r="C12" s="28" t="str">
        <f t="shared" si="0"/>
        <v xml:space="preserve">0004027  </v>
      </c>
      <c r="D12" s="13" t="s">
        <v>2395</v>
      </c>
      <c r="E12" s="13" t="s">
        <v>2396</v>
      </c>
      <c r="F12" s="14" t="s">
        <v>2397</v>
      </c>
      <c r="G12" s="14">
        <v>54.197000000000003</v>
      </c>
    </row>
    <row r="13" spans="1:7" x14ac:dyDescent="0.2">
      <c r="A13" s="13" t="s">
        <v>2398</v>
      </c>
      <c r="B13" s="13" t="s">
        <v>2399</v>
      </c>
      <c r="C13" s="28" t="str">
        <f t="shared" si="0"/>
        <v xml:space="preserve">0014057  </v>
      </c>
      <c r="D13" s="13" t="s">
        <v>2400</v>
      </c>
      <c r="E13" s="13" t="s">
        <v>2401</v>
      </c>
      <c r="F13" s="15" t="s">
        <v>2402</v>
      </c>
      <c r="G13" s="15">
        <v>108.393</v>
      </c>
    </row>
    <row r="14" spans="1:7" x14ac:dyDescent="0.2">
      <c r="A14" s="13" t="s">
        <v>2403</v>
      </c>
      <c r="B14" s="13" t="s">
        <v>2404</v>
      </c>
      <c r="C14" s="28" t="str">
        <f t="shared" si="0"/>
        <v xml:space="preserve">0002018  </v>
      </c>
      <c r="D14" s="13" t="s">
        <v>2405</v>
      </c>
      <c r="E14" s="13" t="s">
        <v>2406</v>
      </c>
      <c r="F14" s="14" t="s">
        <v>2407</v>
      </c>
      <c r="G14" s="14" t="s">
        <v>5339</v>
      </c>
    </row>
    <row r="15" spans="1:7" x14ac:dyDescent="0.2">
      <c r="A15" s="13" t="s">
        <v>2408</v>
      </c>
      <c r="B15" s="13" t="s">
        <v>2409</v>
      </c>
      <c r="C15" s="28" t="str">
        <f t="shared" si="0"/>
        <v xml:space="preserve">0002440  </v>
      </c>
      <c r="D15" s="13" t="s">
        <v>2410</v>
      </c>
      <c r="E15" s="13" t="s">
        <v>2411</v>
      </c>
      <c r="F15" s="15" t="s">
        <v>2412</v>
      </c>
      <c r="G15" s="15">
        <v>359.82799999999997</v>
      </c>
    </row>
    <row r="16" spans="1:7" x14ac:dyDescent="0.2">
      <c r="A16" s="13" t="s">
        <v>2413</v>
      </c>
      <c r="B16" s="13" t="s">
        <v>2414</v>
      </c>
      <c r="C16" s="28" t="str">
        <f t="shared" si="0"/>
        <v xml:space="preserve">0016193  </v>
      </c>
      <c r="D16" s="13" t="s">
        <v>2415</v>
      </c>
      <c r="E16" s="13" t="s">
        <v>2416</v>
      </c>
      <c r="F16" s="14" t="s">
        <v>2417</v>
      </c>
      <c r="G16" s="14">
        <v>54.197000000000003</v>
      </c>
    </row>
    <row r="17" spans="1:7" x14ac:dyDescent="0.2">
      <c r="A17" s="13" t="s">
        <v>2418</v>
      </c>
      <c r="B17" s="13" t="s">
        <v>2419</v>
      </c>
      <c r="C17" s="28" t="str">
        <f t="shared" si="0"/>
        <v xml:space="preserve">0003936  </v>
      </c>
      <c r="D17" s="13" t="s">
        <v>2420</v>
      </c>
      <c r="E17" s="13" t="s">
        <v>2421</v>
      </c>
      <c r="F17" s="15" t="s">
        <v>2422</v>
      </c>
      <c r="G17" s="15">
        <v>220.29599999999999</v>
      </c>
    </row>
    <row r="18" spans="1:7" x14ac:dyDescent="0.2">
      <c r="A18" s="13" t="s">
        <v>2423</v>
      </c>
      <c r="B18" s="13" t="s">
        <v>2424</v>
      </c>
      <c r="C18" s="28" t="str">
        <f t="shared" si="0"/>
        <v xml:space="preserve">0016194  </v>
      </c>
      <c r="D18" s="13" t="s">
        <v>2425</v>
      </c>
      <c r="E18" s="13" t="s">
        <v>2426</v>
      </c>
      <c r="F18" s="15" t="s">
        <v>2427</v>
      </c>
      <c r="G18" s="15">
        <v>341.49599999999998</v>
      </c>
    </row>
    <row r="19" spans="1:7" x14ac:dyDescent="0.2">
      <c r="A19" s="13" t="s">
        <v>2428</v>
      </c>
      <c r="B19" s="13" t="s">
        <v>2429</v>
      </c>
      <c r="C19" s="28" t="str">
        <f t="shared" si="0"/>
        <v xml:space="preserve">0001436  </v>
      </c>
      <c r="D19" s="13" t="s">
        <v>2430</v>
      </c>
      <c r="E19" s="13" t="s">
        <v>2431</v>
      </c>
      <c r="F19" s="15" t="s">
        <v>2432</v>
      </c>
      <c r="G19" s="15">
        <v>359.82799999999997</v>
      </c>
    </row>
    <row r="20" spans="1:7" x14ac:dyDescent="0.2">
      <c r="A20" s="13" t="s">
        <v>2433</v>
      </c>
      <c r="B20" s="13" t="s">
        <v>2434</v>
      </c>
      <c r="C20" s="28" t="str">
        <f t="shared" si="0"/>
        <v xml:space="preserve">0005081  </v>
      </c>
      <c r="D20" s="13" t="s">
        <v>2435</v>
      </c>
      <c r="E20" s="13" t="s">
        <v>2436</v>
      </c>
      <c r="F20" s="15" t="s">
        <v>2437</v>
      </c>
      <c r="G20" s="15">
        <v>359.82799999999997</v>
      </c>
    </row>
    <row r="21" spans="1:7" x14ac:dyDescent="0.2">
      <c r="A21" s="13" t="s">
        <v>2438</v>
      </c>
      <c r="B21" s="13" t="s">
        <v>2439</v>
      </c>
      <c r="C21" s="28" t="str">
        <f t="shared" si="0"/>
        <v xml:space="preserve">0001469  </v>
      </c>
      <c r="D21" s="13" t="s">
        <v>2440</v>
      </c>
      <c r="E21" s="13" t="s">
        <v>2441</v>
      </c>
      <c r="F21" s="14" t="s">
        <v>2442</v>
      </c>
      <c r="G21" s="14">
        <v>54.197000000000003</v>
      </c>
    </row>
    <row r="22" spans="1:7" x14ac:dyDescent="0.2">
      <c r="A22" s="13" t="s">
        <v>2443</v>
      </c>
      <c r="B22" s="13" t="s">
        <v>2444</v>
      </c>
      <c r="C22" s="28" t="str">
        <f t="shared" si="0"/>
        <v xml:space="preserve">0002669  </v>
      </c>
      <c r="D22" s="13" t="s">
        <v>2445</v>
      </c>
      <c r="E22" s="13" t="s">
        <v>2446</v>
      </c>
      <c r="F22" s="15" t="s">
        <v>2447</v>
      </c>
      <c r="G22" s="15">
        <v>119.943</v>
      </c>
    </row>
    <row r="23" spans="1:7" x14ac:dyDescent="0.2">
      <c r="A23" s="13" t="s">
        <v>2448</v>
      </c>
      <c r="B23" s="13" t="s">
        <v>2449</v>
      </c>
      <c r="C23" s="28" t="str">
        <f t="shared" si="0"/>
        <v xml:space="preserve">0001321  </v>
      </c>
      <c r="D23" s="13" t="s">
        <v>2450</v>
      </c>
      <c r="E23" s="13" t="s">
        <v>2451</v>
      </c>
      <c r="F23" s="15" t="s">
        <v>2452</v>
      </c>
      <c r="G23" s="15">
        <v>691.75400000000002</v>
      </c>
    </row>
    <row r="24" spans="1:7" x14ac:dyDescent="0.2">
      <c r="A24" s="19" t="s">
        <v>2453</v>
      </c>
      <c r="B24" s="18" t="s">
        <v>2454</v>
      </c>
      <c r="D24" s="1" t="s">
        <v>2455</v>
      </c>
      <c r="E24" s="1" t="s">
        <v>2456</v>
      </c>
      <c r="F24" s="15" t="s">
        <v>5297</v>
      </c>
      <c r="G24" s="30">
        <f>+SUM(G3:G23)</f>
        <v>5537.485999999999</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D21" sqref="D21"/>
    </sheetView>
  </sheetViews>
  <sheetFormatPr defaultColWidth="14" defaultRowHeight="12" x14ac:dyDescent="0.2"/>
  <cols>
    <col min="1" max="1" width="19.83203125" customWidth="1"/>
    <col min="2" max="2" width="22.33203125" customWidth="1"/>
    <col min="3" max="3" width="21.5" style="27" customWidth="1"/>
  </cols>
  <sheetData>
    <row r="1" spans="1:9" ht="11.1" customHeight="1" x14ac:dyDescent="0.2">
      <c r="A1" s="51" t="s">
        <v>2457</v>
      </c>
      <c r="B1" s="46"/>
      <c r="C1" s="46"/>
      <c r="D1" s="46"/>
      <c r="E1" s="46"/>
      <c r="F1" s="46"/>
      <c r="G1" s="46"/>
    </row>
    <row r="2" spans="1:9" x14ac:dyDescent="0.2">
      <c r="A2" s="13" t="s">
        <v>2458</v>
      </c>
      <c r="B2" s="13" t="s">
        <v>2459</v>
      </c>
      <c r="C2" s="28" t="s">
        <v>5340</v>
      </c>
      <c r="D2" s="13" t="s">
        <v>2460</v>
      </c>
      <c r="E2" s="14" t="s">
        <v>2461</v>
      </c>
      <c r="F2" s="13" t="s">
        <v>2462</v>
      </c>
      <c r="G2" s="13" t="s">
        <v>2463</v>
      </c>
    </row>
    <row r="3" spans="1:9" x14ac:dyDescent="0.2">
      <c r="A3" s="13" t="s">
        <v>2464</v>
      </c>
      <c r="B3" s="13" t="s">
        <v>2465</v>
      </c>
      <c r="C3" s="28" t="str">
        <f t="shared" ref="C3:C23" si="0">RIGHT(B3,9)</f>
        <v xml:space="preserve">0004865  </v>
      </c>
      <c r="D3" s="13" t="s">
        <v>2466</v>
      </c>
      <c r="E3" s="13" t="s">
        <v>2467</v>
      </c>
      <c r="F3" s="14" t="s">
        <v>2468</v>
      </c>
      <c r="G3" s="31">
        <v>180.12799999999999</v>
      </c>
    </row>
    <row r="4" spans="1:9" x14ac:dyDescent="0.2">
      <c r="A4" s="13" t="s">
        <v>2469</v>
      </c>
      <c r="B4" s="13" t="s">
        <v>2470</v>
      </c>
      <c r="C4" s="28" t="str">
        <f t="shared" si="0"/>
        <v xml:space="preserve">0004261  </v>
      </c>
      <c r="D4" s="13" t="s">
        <v>2471</v>
      </c>
      <c r="E4" s="13" t="s">
        <v>2472</v>
      </c>
      <c r="F4" s="14" t="s">
        <v>2473</v>
      </c>
      <c r="G4" s="31">
        <v>975.18200000000002</v>
      </c>
    </row>
    <row r="5" spans="1:9" x14ac:dyDescent="0.2">
      <c r="A5" s="13" t="s">
        <v>2474</v>
      </c>
      <c r="B5" s="13" t="s">
        <v>2475</v>
      </c>
      <c r="C5" s="28" t="str">
        <f t="shared" si="0"/>
        <v xml:space="preserve">0024522  </v>
      </c>
      <c r="D5" s="13" t="s">
        <v>2476</v>
      </c>
      <c r="E5" s="13" t="s">
        <v>2477</v>
      </c>
      <c r="F5" s="14" t="s">
        <v>2478</v>
      </c>
      <c r="G5" s="31">
        <v>376.61399999999998</v>
      </c>
    </row>
    <row r="6" spans="1:9" x14ac:dyDescent="0.2">
      <c r="A6" s="13" t="s">
        <v>2479</v>
      </c>
      <c r="B6" s="13" t="s">
        <v>2480</v>
      </c>
      <c r="C6" s="28" t="str">
        <f t="shared" si="0"/>
        <v xml:space="preserve">0003089  </v>
      </c>
      <c r="D6" s="13" t="s">
        <v>2481</v>
      </c>
      <c r="E6" s="13" t="s">
        <v>2482</v>
      </c>
      <c r="F6" s="14" t="s">
        <v>2483</v>
      </c>
      <c r="G6" s="31">
        <v>414.024</v>
      </c>
    </row>
    <row r="7" spans="1:9" x14ac:dyDescent="0.2">
      <c r="A7" s="13" t="s">
        <v>2484</v>
      </c>
      <c r="B7" s="13" t="s">
        <v>2485</v>
      </c>
      <c r="C7" s="28" t="str">
        <f t="shared" si="0"/>
        <v xml:space="preserve">0002671  </v>
      </c>
      <c r="D7" s="13" t="s">
        <v>2486</v>
      </c>
      <c r="E7" s="13" t="s">
        <v>2487</v>
      </c>
      <c r="F7" s="14" t="s">
        <v>2488</v>
      </c>
      <c r="G7" s="31">
        <v>313.21600000000001</v>
      </c>
    </row>
    <row r="8" spans="1:9" x14ac:dyDescent="0.2">
      <c r="A8" s="13" t="s">
        <v>2489</v>
      </c>
      <c r="B8" s="13" t="s">
        <v>2490</v>
      </c>
      <c r="C8" s="28" t="str">
        <f t="shared" si="0"/>
        <v xml:space="preserve">0016206  </v>
      </c>
      <c r="D8" s="13" t="s">
        <v>2491</v>
      </c>
      <c r="E8" s="13" t="s">
        <v>2492</v>
      </c>
      <c r="F8" s="14" t="s">
        <v>2493</v>
      </c>
      <c r="G8" s="31">
        <v>60.042999999999999</v>
      </c>
    </row>
    <row r="9" spans="1:9" x14ac:dyDescent="0.2">
      <c r="A9" s="13" t="s">
        <v>2494</v>
      </c>
      <c r="B9" s="13" t="s">
        <v>2495</v>
      </c>
      <c r="C9" s="28" t="str">
        <f t="shared" si="0"/>
        <v xml:space="preserve">0016207  </v>
      </c>
      <c r="D9" s="13" t="s">
        <v>2496</v>
      </c>
      <c r="E9" s="13" t="s">
        <v>2497</v>
      </c>
      <c r="F9" s="14" t="s">
        <v>2498</v>
      </c>
      <c r="G9" s="31">
        <v>239.685</v>
      </c>
    </row>
    <row r="10" spans="1:9" x14ac:dyDescent="0.2">
      <c r="A10" s="13" t="s">
        <v>2499</v>
      </c>
      <c r="B10" s="13" t="s">
        <v>2500</v>
      </c>
      <c r="C10" s="28" t="str">
        <f t="shared" si="0"/>
        <v xml:space="preserve">0016203  </v>
      </c>
      <c r="D10" s="13" t="s">
        <v>2501</v>
      </c>
      <c r="E10" s="13" t="s">
        <v>2502</v>
      </c>
      <c r="F10" s="14" t="s">
        <v>2503</v>
      </c>
      <c r="G10" s="31">
        <v>450.387</v>
      </c>
    </row>
    <row r="11" spans="1:9" x14ac:dyDescent="0.2">
      <c r="A11" s="13" t="s">
        <v>2504</v>
      </c>
      <c r="B11" s="13" t="s">
        <v>2505</v>
      </c>
      <c r="C11" s="28" t="str">
        <f t="shared" si="0"/>
        <v xml:space="preserve">0003373  </v>
      </c>
      <c r="D11" s="13" t="s">
        <v>2506</v>
      </c>
      <c r="E11" s="13" t="s">
        <v>2507</v>
      </c>
      <c r="F11" s="14" t="s">
        <v>2508</v>
      </c>
      <c r="G11" s="31">
        <v>341.49599999999998</v>
      </c>
      <c r="H11" s="32" t="s">
        <v>5297</v>
      </c>
      <c r="I11" s="33">
        <f>+SUM(G3:G11)</f>
        <v>3350.7750000000001</v>
      </c>
    </row>
    <row r="12" spans="1:9" x14ac:dyDescent="0.2">
      <c r="A12" s="13" t="s">
        <v>2509</v>
      </c>
      <c r="B12" s="13" t="s">
        <v>2510</v>
      </c>
      <c r="C12" s="41" t="str">
        <f t="shared" si="0"/>
        <v xml:space="preserve">0004779  </v>
      </c>
      <c r="D12" s="13" t="s">
        <v>2511</v>
      </c>
      <c r="E12" s="13" t="s">
        <v>2512</v>
      </c>
      <c r="F12" s="14" t="s">
        <v>2513</v>
      </c>
      <c r="G12" s="14" t="s">
        <v>2514</v>
      </c>
    </row>
    <row r="13" spans="1:9" x14ac:dyDescent="0.2">
      <c r="A13" s="13" t="s">
        <v>2515</v>
      </c>
      <c r="B13" s="13" t="s">
        <v>2516</v>
      </c>
      <c r="C13" s="41" t="str">
        <f t="shared" si="0"/>
        <v xml:space="preserve">0004782  </v>
      </c>
      <c r="D13" s="13" t="s">
        <v>2517</v>
      </c>
      <c r="E13" s="13" t="s">
        <v>2518</v>
      </c>
      <c r="F13" s="14" t="s">
        <v>2519</v>
      </c>
      <c r="G13" s="14" t="s">
        <v>2520</v>
      </c>
    </row>
    <row r="14" spans="1:9" x14ac:dyDescent="0.2">
      <c r="A14" s="13" t="s">
        <v>2521</v>
      </c>
      <c r="B14" s="13" t="s">
        <v>2522</v>
      </c>
      <c r="C14" s="41" t="str">
        <f t="shared" si="0"/>
        <v xml:space="preserve">0004816  </v>
      </c>
      <c r="D14" s="13" t="s">
        <v>2523</v>
      </c>
      <c r="E14" s="13" t="s">
        <v>2524</v>
      </c>
      <c r="F14" s="14" t="s">
        <v>2525</v>
      </c>
      <c r="G14" s="14" t="s">
        <v>2526</v>
      </c>
    </row>
    <row r="15" spans="1:9" x14ac:dyDescent="0.2">
      <c r="A15" s="13" t="s">
        <v>2527</v>
      </c>
      <c r="B15" s="13" t="s">
        <v>2528</v>
      </c>
      <c r="C15" s="41" t="str">
        <f t="shared" si="0"/>
        <v xml:space="preserve">0004857  </v>
      </c>
      <c r="D15" s="13" t="s">
        <v>2529</v>
      </c>
      <c r="E15" s="13" t="s">
        <v>2530</v>
      </c>
      <c r="F15" s="14" t="s">
        <v>2531</v>
      </c>
      <c r="G15" s="14" t="s">
        <v>2532</v>
      </c>
    </row>
    <row r="16" spans="1:9" x14ac:dyDescent="0.2">
      <c r="A16" s="13" t="s">
        <v>2533</v>
      </c>
      <c r="B16" s="13" t="s">
        <v>2534</v>
      </c>
      <c r="C16" s="41" t="str">
        <f t="shared" si="0"/>
        <v xml:space="preserve">0004865  </v>
      </c>
      <c r="D16" s="13" t="s">
        <v>2535</v>
      </c>
      <c r="E16" s="13" t="s">
        <v>2536</v>
      </c>
      <c r="F16" s="14" t="s">
        <v>2537</v>
      </c>
      <c r="G16" s="14" t="s">
        <v>2538</v>
      </c>
    </row>
    <row r="17" spans="1:7" x14ac:dyDescent="0.2">
      <c r="A17" s="13" t="s">
        <v>2539</v>
      </c>
      <c r="B17" s="13" t="s">
        <v>2540</v>
      </c>
      <c r="C17" s="41" t="str">
        <f t="shared" si="0"/>
        <v xml:space="preserve">0004866  </v>
      </c>
      <c r="D17" s="13" t="s">
        <v>2541</v>
      </c>
      <c r="E17" s="13" t="s">
        <v>2542</v>
      </c>
      <c r="F17" s="14" t="s">
        <v>2543</v>
      </c>
      <c r="G17" s="14" t="s">
        <v>2544</v>
      </c>
    </row>
    <row r="18" spans="1:7" x14ac:dyDescent="0.2">
      <c r="A18" s="13" t="s">
        <v>2545</v>
      </c>
      <c r="B18" s="13" t="s">
        <v>2546</v>
      </c>
      <c r="C18" s="41" t="str">
        <f t="shared" si="0"/>
        <v xml:space="preserve">0004867  </v>
      </c>
      <c r="D18" s="13" t="s">
        <v>2547</v>
      </c>
      <c r="E18" s="13" t="s">
        <v>2548</v>
      </c>
      <c r="F18" s="14" t="s">
        <v>2549</v>
      </c>
      <c r="G18" s="14" t="s">
        <v>2550</v>
      </c>
    </row>
    <row r="19" spans="1:7" x14ac:dyDescent="0.2">
      <c r="A19" s="13" t="s">
        <v>2551</v>
      </c>
      <c r="B19" s="13" t="s">
        <v>2552</v>
      </c>
      <c r="C19" s="41" t="str">
        <f t="shared" si="0"/>
        <v xml:space="preserve">0005064  </v>
      </c>
      <c r="D19" s="13" t="s">
        <v>2553</v>
      </c>
      <c r="E19" s="13" t="s">
        <v>2554</v>
      </c>
      <c r="F19" s="14" t="s">
        <v>2555</v>
      </c>
      <c r="G19" s="14" t="s">
        <v>2556</v>
      </c>
    </row>
    <row r="20" spans="1:7" x14ac:dyDescent="0.2">
      <c r="A20" s="13" t="s">
        <v>2557</v>
      </c>
      <c r="B20" s="13" t="s">
        <v>2558</v>
      </c>
      <c r="C20" s="41" t="str">
        <f t="shared" si="0"/>
        <v xml:space="preserve">0005065  </v>
      </c>
      <c r="D20" s="13" t="s">
        <v>2559</v>
      </c>
      <c r="E20" s="13" t="s">
        <v>2560</v>
      </c>
      <c r="F20" s="14" t="s">
        <v>2561</v>
      </c>
      <c r="G20" s="14" t="s">
        <v>2562</v>
      </c>
    </row>
    <row r="21" spans="1:7" x14ac:dyDescent="0.2">
      <c r="A21" s="13" t="s">
        <v>2563</v>
      </c>
      <c r="B21" s="13" t="s">
        <v>2564</v>
      </c>
      <c r="C21" s="41" t="str">
        <f t="shared" si="0"/>
        <v xml:space="preserve">0004824  </v>
      </c>
      <c r="D21" s="13" t="s">
        <v>2565</v>
      </c>
      <c r="E21" s="13" t="s">
        <v>2566</v>
      </c>
      <c r="F21" s="14" t="s">
        <v>2567</v>
      </c>
      <c r="G21" s="14" t="s">
        <v>2568</v>
      </c>
    </row>
    <row r="22" spans="1:7" x14ac:dyDescent="0.2">
      <c r="A22" s="13" t="s">
        <v>2569</v>
      </c>
      <c r="B22" s="13" t="s">
        <v>2570</v>
      </c>
      <c r="C22" s="41" t="str">
        <f t="shared" si="0"/>
        <v xml:space="preserve">0004838  </v>
      </c>
      <c r="D22" s="13" t="s">
        <v>2571</v>
      </c>
      <c r="E22" s="13" t="s">
        <v>2572</v>
      </c>
      <c r="F22" s="14" t="s">
        <v>2573</v>
      </c>
      <c r="G22" s="14" t="s">
        <v>2574</v>
      </c>
    </row>
    <row r="23" spans="1:7" x14ac:dyDescent="0.2">
      <c r="A23" s="13" t="s">
        <v>2575</v>
      </c>
      <c r="B23" s="13" t="s">
        <v>2576</v>
      </c>
      <c r="C23" s="41" t="str">
        <f t="shared" si="0"/>
        <v xml:space="preserve">0004839  </v>
      </c>
      <c r="D23" s="13" t="s">
        <v>2577</v>
      </c>
      <c r="E23" s="13" t="s">
        <v>2578</v>
      </c>
      <c r="F23" s="14" t="s">
        <v>2579</v>
      </c>
      <c r="G23" s="14" t="s">
        <v>2580</v>
      </c>
    </row>
    <row r="24" spans="1:7" x14ac:dyDescent="0.2">
      <c r="A24" s="19" t="s">
        <v>2581</v>
      </c>
      <c r="B24" s="18" t="s">
        <v>2582</v>
      </c>
      <c r="D24" s="1" t="s">
        <v>2583</v>
      </c>
      <c r="E24" s="1" t="s">
        <v>2584</v>
      </c>
      <c r="F24" s="15"/>
      <c r="G24" s="30">
        <f>+SUM(G13:G23)</f>
        <v>0</v>
      </c>
    </row>
  </sheetData>
  <autoFilter ref="A2:G24"/>
  <mergeCells count="1">
    <mergeCell ref="A1:G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4" sqref="C34"/>
    </sheetView>
  </sheetViews>
  <sheetFormatPr defaultColWidth="14" defaultRowHeight="12" x14ac:dyDescent="0.2"/>
  <cols>
    <col min="1" max="1" width="19.83203125" customWidth="1"/>
    <col min="3" max="3" width="21.5" style="27" customWidth="1"/>
  </cols>
  <sheetData>
    <row r="1" spans="1:7" ht="11.1" customHeight="1" x14ac:dyDescent="0.2">
      <c r="A1" s="51" t="s">
        <v>2585</v>
      </c>
      <c r="B1" s="46"/>
      <c r="C1" s="46"/>
      <c r="D1" s="46"/>
      <c r="E1" s="46"/>
      <c r="F1" s="46"/>
      <c r="G1" s="46"/>
    </row>
    <row r="2" spans="1:7" x14ac:dyDescent="0.2">
      <c r="A2" s="13" t="s">
        <v>2586</v>
      </c>
      <c r="B2" s="13" t="s">
        <v>2587</v>
      </c>
      <c r="C2" s="28" t="s">
        <v>5340</v>
      </c>
      <c r="D2" s="13" t="s">
        <v>2588</v>
      </c>
      <c r="E2" s="14" t="s">
        <v>2589</v>
      </c>
      <c r="F2" s="13" t="s">
        <v>2590</v>
      </c>
      <c r="G2" s="13" t="s">
        <v>2591</v>
      </c>
    </row>
    <row r="3" spans="1:7" x14ac:dyDescent="0.2">
      <c r="A3" s="13" t="s">
        <v>2592</v>
      </c>
      <c r="B3" s="13" t="s">
        <v>2593</v>
      </c>
      <c r="C3" s="28" t="str">
        <f t="shared" ref="C3:C23" si="0">RIGHT(B3,9)</f>
        <v xml:space="preserve">0004940  </v>
      </c>
      <c r="D3" s="13" t="s">
        <v>2594</v>
      </c>
      <c r="E3" s="13" t="s">
        <v>2595</v>
      </c>
      <c r="F3" s="13" t="s">
        <v>2596</v>
      </c>
      <c r="G3" s="13" t="s">
        <v>2597</v>
      </c>
    </row>
    <row r="4" spans="1:7" x14ac:dyDescent="0.2">
      <c r="A4" s="13" t="s">
        <v>2598</v>
      </c>
      <c r="B4" s="13" t="s">
        <v>2599</v>
      </c>
      <c r="C4" s="28" t="str">
        <f t="shared" si="0"/>
        <v xml:space="preserve">0004948  </v>
      </c>
      <c r="D4" s="13" t="s">
        <v>2600</v>
      </c>
      <c r="E4" s="13" t="s">
        <v>2601</v>
      </c>
      <c r="F4" s="13" t="s">
        <v>2602</v>
      </c>
      <c r="G4" s="13" t="s">
        <v>2603</v>
      </c>
    </row>
    <row r="5" spans="1:7" x14ac:dyDescent="0.2">
      <c r="A5" s="13" t="s">
        <v>2604</v>
      </c>
      <c r="B5" s="13" t="s">
        <v>2605</v>
      </c>
      <c r="C5" s="28" t="str">
        <f t="shared" si="0"/>
        <v xml:space="preserve">0004959  </v>
      </c>
      <c r="D5" s="13" t="s">
        <v>2606</v>
      </c>
      <c r="E5" s="13" t="s">
        <v>2607</v>
      </c>
      <c r="F5" s="13" t="s">
        <v>2608</v>
      </c>
      <c r="G5" s="13" t="s">
        <v>2609</v>
      </c>
    </row>
    <row r="6" spans="1:7" x14ac:dyDescent="0.2">
      <c r="A6" s="13" t="s">
        <v>2610</v>
      </c>
      <c r="B6" s="13" t="s">
        <v>2611</v>
      </c>
      <c r="C6" s="28" t="str">
        <f t="shared" si="0"/>
        <v xml:space="preserve">0004960  </v>
      </c>
      <c r="D6" s="13" t="s">
        <v>2612</v>
      </c>
      <c r="E6" s="13" t="s">
        <v>2613</v>
      </c>
      <c r="F6" s="13" t="s">
        <v>2614</v>
      </c>
      <c r="G6" s="13" t="s">
        <v>2615</v>
      </c>
    </row>
    <row r="7" spans="1:7" x14ac:dyDescent="0.2">
      <c r="A7" s="13" t="s">
        <v>2616</v>
      </c>
      <c r="B7" s="13" t="s">
        <v>2617</v>
      </c>
      <c r="C7" s="28" t="str">
        <f t="shared" si="0"/>
        <v xml:space="preserve">0005138  </v>
      </c>
      <c r="D7" s="13" t="s">
        <v>2618</v>
      </c>
      <c r="E7" s="13" t="s">
        <v>2619</v>
      </c>
      <c r="F7" s="13" t="s">
        <v>2620</v>
      </c>
      <c r="G7" s="13" t="s">
        <v>2621</v>
      </c>
    </row>
    <row r="8" spans="1:7" x14ac:dyDescent="0.2">
      <c r="A8" s="13" t="s">
        <v>2622</v>
      </c>
      <c r="B8" s="13" t="s">
        <v>2623</v>
      </c>
      <c r="C8" s="28" t="str">
        <f t="shared" si="0"/>
        <v xml:space="preserve">0005034  </v>
      </c>
      <c r="D8" s="13" t="s">
        <v>2624</v>
      </c>
      <c r="E8" s="13" t="s">
        <v>2625</v>
      </c>
      <c r="F8" s="13" t="s">
        <v>2626</v>
      </c>
      <c r="G8" s="13" t="s">
        <v>2627</v>
      </c>
    </row>
    <row r="9" spans="1:7" x14ac:dyDescent="0.2">
      <c r="A9" s="13" t="s">
        <v>2628</v>
      </c>
      <c r="B9" s="13" t="s">
        <v>2629</v>
      </c>
      <c r="C9" s="28" t="str">
        <f t="shared" si="0"/>
        <v xml:space="preserve">0005035  </v>
      </c>
      <c r="D9" s="13" t="s">
        <v>2630</v>
      </c>
      <c r="E9" s="13" t="s">
        <v>2631</v>
      </c>
      <c r="F9" s="13" t="s">
        <v>2632</v>
      </c>
      <c r="G9" s="13" t="s">
        <v>2633</v>
      </c>
    </row>
    <row r="10" spans="1:7" x14ac:dyDescent="0.2">
      <c r="A10" s="13" t="s">
        <v>2634</v>
      </c>
      <c r="B10" s="13" t="s">
        <v>2635</v>
      </c>
      <c r="C10" s="28" t="str">
        <f t="shared" si="0"/>
        <v xml:space="preserve">0005107  </v>
      </c>
      <c r="D10" s="13" t="s">
        <v>2636</v>
      </c>
      <c r="E10" s="13" t="s">
        <v>2637</v>
      </c>
      <c r="F10" s="13" t="s">
        <v>2638</v>
      </c>
      <c r="G10" s="13" t="s">
        <v>2639</v>
      </c>
    </row>
    <row r="11" spans="1:7" x14ac:dyDescent="0.2">
      <c r="A11" s="13" t="s">
        <v>2640</v>
      </c>
      <c r="B11" s="13" t="s">
        <v>2641</v>
      </c>
      <c r="C11" s="28" t="str">
        <f t="shared" si="0"/>
        <v xml:space="preserve">0005116  </v>
      </c>
      <c r="D11" s="13" t="s">
        <v>2642</v>
      </c>
      <c r="E11" s="13" t="s">
        <v>2643</v>
      </c>
      <c r="F11" s="13" t="s">
        <v>2644</v>
      </c>
      <c r="G11" s="13" t="s">
        <v>2645</v>
      </c>
    </row>
    <row r="12" spans="1:7" x14ac:dyDescent="0.2">
      <c r="A12" s="13" t="s">
        <v>2646</v>
      </c>
      <c r="B12" s="13" t="s">
        <v>2647</v>
      </c>
      <c r="C12" s="28" t="str">
        <f t="shared" si="0"/>
        <v xml:space="preserve">0004818  </v>
      </c>
      <c r="D12" s="13" t="s">
        <v>2648</v>
      </c>
      <c r="E12" s="13" t="s">
        <v>2649</v>
      </c>
      <c r="F12" s="13" t="s">
        <v>2650</v>
      </c>
      <c r="G12" s="13" t="s">
        <v>2651</v>
      </c>
    </row>
    <row r="13" spans="1:7" x14ac:dyDescent="0.2">
      <c r="A13" s="13" t="s">
        <v>2652</v>
      </c>
      <c r="B13" s="13" t="s">
        <v>2653</v>
      </c>
      <c r="C13" s="28" t="str">
        <f t="shared" si="0"/>
        <v xml:space="preserve">0004819  </v>
      </c>
      <c r="D13" s="13" t="s">
        <v>2654</v>
      </c>
      <c r="E13" s="13" t="s">
        <v>2655</v>
      </c>
      <c r="F13" s="13" t="s">
        <v>2656</v>
      </c>
      <c r="G13" s="13" t="s">
        <v>2657</v>
      </c>
    </row>
    <row r="14" spans="1:7" x14ac:dyDescent="0.2">
      <c r="A14" s="13" t="s">
        <v>2658</v>
      </c>
      <c r="B14" s="13" t="s">
        <v>2659</v>
      </c>
      <c r="C14" s="28" t="str">
        <f t="shared" si="0"/>
        <v xml:space="preserve">0004826  </v>
      </c>
      <c r="D14" s="13" t="s">
        <v>2660</v>
      </c>
      <c r="E14" s="13" t="s">
        <v>2661</v>
      </c>
      <c r="F14" s="13" t="s">
        <v>2662</v>
      </c>
      <c r="G14" s="13" t="s">
        <v>2663</v>
      </c>
    </row>
    <row r="15" spans="1:7" x14ac:dyDescent="0.2">
      <c r="A15" s="13" t="s">
        <v>2664</v>
      </c>
      <c r="B15" s="13" t="s">
        <v>2665</v>
      </c>
      <c r="C15" s="28" t="str">
        <f t="shared" si="0"/>
        <v xml:space="preserve">0005122  </v>
      </c>
      <c r="D15" s="13" t="s">
        <v>2666</v>
      </c>
      <c r="E15" s="13" t="s">
        <v>2667</v>
      </c>
      <c r="F15" s="13" t="s">
        <v>2668</v>
      </c>
      <c r="G15" s="13" t="s">
        <v>2669</v>
      </c>
    </row>
    <row r="16" spans="1:7" x14ac:dyDescent="0.2">
      <c r="A16" s="13" t="s">
        <v>2670</v>
      </c>
      <c r="B16" s="13" t="s">
        <v>2671</v>
      </c>
      <c r="C16" s="28" t="str">
        <f t="shared" si="0"/>
        <v xml:space="preserve">0004788  </v>
      </c>
      <c r="D16" s="13" t="s">
        <v>2672</v>
      </c>
      <c r="E16" s="13" t="s">
        <v>2673</v>
      </c>
      <c r="F16" s="13" t="s">
        <v>2674</v>
      </c>
      <c r="G16" s="13" t="s">
        <v>2675</v>
      </c>
    </row>
    <row r="17" spans="1:7" x14ac:dyDescent="0.2">
      <c r="A17" s="13" t="s">
        <v>2676</v>
      </c>
      <c r="B17" s="13" t="s">
        <v>2677</v>
      </c>
      <c r="C17" s="28" t="str">
        <f t="shared" si="0"/>
        <v xml:space="preserve">0004855  </v>
      </c>
      <c r="D17" s="13" t="s">
        <v>2678</v>
      </c>
      <c r="E17" s="13" t="s">
        <v>2679</v>
      </c>
      <c r="F17" s="13" t="s">
        <v>2680</v>
      </c>
      <c r="G17" s="13" t="s">
        <v>2681</v>
      </c>
    </row>
    <row r="18" spans="1:7" x14ac:dyDescent="0.2">
      <c r="A18" s="13" t="s">
        <v>2682</v>
      </c>
      <c r="B18" s="13" t="s">
        <v>2683</v>
      </c>
      <c r="C18" s="28" t="str">
        <f t="shared" si="0"/>
        <v xml:space="preserve">0004926  </v>
      </c>
      <c r="D18" s="13" t="s">
        <v>2684</v>
      </c>
      <c r="E18" s="13" t="s">
        <v>2685</v>
      </c>
      <c r="F18" s="13" t="s">
        <v>2686</v>
      </c>
      <c r="G18" s="13" t="s">
        <v>2687</v>
      </c>
    </row>
    <row r="19" spans="1:7" x14ac:dyDescent="0.2">
      <c r="A19" s="13" t="s">
        <v>2688</v>
      </c>
      <c r="B19" s="13" t="s">
        <v>2689</v>
      </c>
      <c r="C19" s="28" t="str">
        <f t="shared" si="0"/>
        <v xml:space="preserve">0004927  </v>
      </c>
      <c r="D19" s="13" t="s">
        <v>2690</v>
      </c>
      <c r="E19" s="13" t="s">
        <v>2691</v>
      </c>
      <c r="F19" s="13" t="s">
        <v>2692</v>
      </c>
      <c r="G19" s="13" t="s">
        <v>2693</v>
      </c>
    </row>
    <row r="20" spans="1:7" x14ac:dyDescent="0.2">
      <c r="A20" s="13" t="s">
        <v>2694</v>
      </c>
      <c r="B20" s="13" t="s">
        <v>2695</v>
      </c>
      <c r="C20" s="28" t="str">
        <f t="shared" si="0"/>
        <v xml:space="preserve">0004928  </v>
      </c>
      <c r="D20" s="13" t="s">
        <v>2696</v>
      </c>
      <c r="E20" s="13" t="s">
        <v>2697</v>
      </c>
      <c r="F20" s="13" t="s">
        <v>2698</v>
      </c>
      <c r="G20" s="13" t="s">
        <v>2699</v>
      </c>
    </row>
    <row r="21" spans="1:7" x14ac:dyDescent="0.2">
      <c r="A21" s="13" t="s">
        <v>2700</v>
      </c>
      <c r="B21" s="13" t="s">
        <v>2701</v>
      </c>
      <c r="C21" s="28" t="str">
        <f t="shared" si="0"/>
        <v xml:space="preserve">0004954  </v>
      </c>
      <c r="D21" s="13" t="s">
        <v>2702</v>
      </c>
      <c r="E21" s="13" t="s">
        <v>2703</v>
      </c>
      <c r="F21" s="13" t="s">
        <v>2704</v>
      </c>
      <c r="G21" s="13" t="s">
        <v>2705</v>
      </c>
    </row>
    <row r="22" spans="1:7" x14ac:dyDescent="0.2">
      <c r="A22" s="13" t="s">
        <v>2706</v>
      </c>
      <c r="B22" s="13" t="s">
        <v>2707</v>
      </c>
      <c r="C22" s="28" t="str">
        <f t="shared" si="0"/>
        <v xml:space="preserve">0004821  </v>
      </c>
      <c r="D22" s="13" t="s">
        <v>2708</v>
      </c>
      <c r="E22" s="13" t="s">
        <v>2709</v>
      </c>
      <c r="F22" s="13" t="s">
        <v>2710</v>
      </c>
      <c r="G22" s="13" t="s">
        <v>2711</v>
      </c>
    </row>
    <row r="23" spans="1:7" x14ac:dyDescent="0.2">
      <c r="A23" s="13" t="s">
        <v>2712</v>
      </c>
      <c r="B23" s="13" t="s">
        <v>2713</v>
      </c>
      <c r="C23" s="28" t="str">
        <f t="shared" si="0"/>
        <v xml:space="preserve">0004822  </v>
      </c>
      <c r="D23" s="13" t="s">
        <v>2714</v>
      </c>
      <c r="E23" s="13" t="s">
        <v>2715</v>
      </c>
      <c r="F23" s="13" t="s">
        <v>2716</v>
      </c>
      <c r="G23" s="13" t="s">
        <v>2717</v>
      </c>
    </row>
    <row r="24" spans="1:7" x14ac:dyDescent="0.2">
      <c r="A24" s="19" t="s">
        <v>2718</v>
      </c>
      <c r="B24" s="18" t="s">
        <v>2719</v>
      </c>
      <c r="D24" s="1" t="s">
        <v>2720</v>
      </c>
      <c r="E24" s="1" t="s">
        <v>2721</v>
      </c>
      <c r="F24" s="15"/>
      <c r="G24" s="30">
        <f>+SUM(G13:G23)</f>
        <v>0</v>
      </c>
    </row>
  </sheetData>
  <autoFilter ref="A2:G24"/>
  <mergeCells count="1">
    <mergeCell ref="A1:G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2722</v>
      </c>
      <c r="B1" s="46"/>
      <c r="C1" s="46"/>
      <c r="D1" s="46"/>
      <c r="E1" s="46"/>
      <c r="F1" s="46"/>
      <c r="G1" s="46"/>
    </row>
    <row r="2" spans="1:7" x14ac:dyDescent="0.2">
      <c r="A2" s="13" t="s">
        <v>2723</v>
      </c>
      <c r="B2" s="13" t="s">
        <v>2724</v>
      </c>
      <c r="C2" s="28" t="s">
        <v>5340</v>
      </c>
      <c r="D2" s="13" t="s">
        <v>2725</v>
      </c>
      <c r="E2" s="14" t="s">
        <v>2726</v>
      </c>
      <c r="F2" s="13" t="s">
        <v>2727</v>
      </c>
      <c r="G2" s="13" t="s">
        <v>2728</v>
      </c>
    </row>
    <row r="3" spans="1:7" x14ac:dyDescent="0.2">
      <c r="A3" s="13" t="s">
        <v>2729</v>
      </c>
      <c r="B3" s="13" t="s">
        <v>2730</v>
      </c>
      <c r="C3" s="28" t="str">
        <f t="shared" ref="C3:C23" si="0">RIGHT(B3,9)</f>
        <v xml:space="preserve">0004800  </v>
      </c>
      <c r="D3" s="13" t="s">
        <v>2731</v>
      </c>
      <c r="E3" s="13" t="s">
        <v>2732</v>
      </c>
      <c r="F3" s="15" t="s">
        <v>2733</v>
      </c>
      <c r="G3" s="15" t="s">
        <v>2734</v>
      </c>
    </row>
    <row r="4" spans="1:7" x14ac:dyDescent="0.2">
      <c r="A4" s="13" t="s">
        <v>2735</v>
      </c>
      <c r="B4" s="13" t="s">
        <v>2736</v>
      </c>
      <c r="C4" s="28" t="str">
        <f t="shared" si="0"/>
        <v xml:space="preserve">0004815  </v>
      </c>
      <c r="D4" s="13" t="s">
        <v>2737</v>
      </c>
      <c r="E4" s="13" t="s">
        <v>2738</v>
      </c>
      <c r="F4" s="15" t="s">
        <v>2739</v>
      </c>
      <c r="G4" s="15" t="s">
        <v>2740</v>
      </c>
    </row>
    <row r="5" spans="1:7" x14ac:dyDescent="0.2">
      <c r="A5" s="13" t="s">
        <v>2741</v>
      </c>
      <c r="B5" s="13" t="s">
        <v>2742</v>
      </c>
      <c r="C5" s="28" t="str">
        <f t="shared" si="0"/>
        <v xml:space="preserve">0004840  </v>
      </c>
      <c r="D5" s="13" t="s">
        <v>2743</v>
      </c>
      <c r="E5" s="13" t="s">
        <v>2744</v>
      </c>
      <c r="F5" s="15" t="s">
        <v>2745</v>
      </c>
      <c r="G5" s="15" t="s">
        <v>2746</v>
      </c>
    </row>
    <row r="6" spans="1:7" x14ac:dyDescent="0.2">
      <c r="A6" s="13" t="s">
        <v>2747</v>
      </c>
      <c r="B6" s="13" t="s">
        <v>2748</v>
      </c>
      <c r="C6" s="28" t="str">
        <f t="shared" si="0"/>
        <v xml:space="preserve">0004856  </v>
      </c>
      <c r="D6" s="13" t="s">
        <v>2749</v>
      </c>
      <c r="E6" s="13" t="s">
        <v>2750</v>
      </c>
      <c r="F6" s="15" t="s">
        <v>2751</v>
      </c>
      <c r="G6" s="15" t="s">
        <v>2752</v>
      </c>
    </row>
    <row r="7" spans="1:7" x14ac:dyDescent="0.2">
      <c r="A7" s="13" t="s">
        <v>2753</v>
      </c>
      <c r="B7" s="13" t="s">
        <v>2754</v>
      </c>
      <c r="C7" s="28" t="str">
        <f t="shared" si="0"/>
        <v xml:space="preserve">0004783  </v>
      </c>
      <c r="D7" s="13" t="s">
        <v>2755</v>
      </c>
      <c r="E7" s="13" t="s">
        <v>2756</v>
      </c>
      <c r="F7" s="15" t="s">
        <v>2757</v>
      </c>
      <c r="G7" s="15" t="s">
        <v>2758</v>
      </c>
    </row>
    <row r="8" spans="1:7" x14ac:dyDescent="0.2">
      <c r="A8" s="13" t="s">
        <v>2759</v>
      </c>
      <c r="B8" s="13" t="s">
        <v>2760</v>
      </c>
      <c r="C8" s="28" t="str">
        <f t="shared" si="0"/>
        <v xml:space="preserve">0004784  </v>
      </c>
      <c r="D8" s="13" t="s">
        <v>2761</v>
      </c>
      <c r="E8" s="13" t="s">
        <v>2762</v>
      </c>
      <c r="F8" s="15" t="s">
        <v>2763</v>
      </c>
      <c r="G8" s="15" t="s">
        <v>2764</v>
      </c>
    </row>
    <row r="9" spans="1:7" x14ac:dyDescent="0.2">
      <c r="A9" s="13" t="s">
        <v>2765</v>
      </c>
      <c r="B9" s="13" t="s">
        <v>2766</v>
      </c>
      <c r="C9" s="28" t="str">
        <f t="shared" si="0"/>
        <v xml:space="preserve">0004785  </v>
      </c>
      <c r="D9" s="13" t="s">
        <v>2767</v>
      </c>
      <c r="E9" s="13" t="s">
        <v>2768</v>
      </c>
      <c r="F9" s="15" t="s">
        <v>2769</v>
      </c>
      <c r="G9" s="15" t="s">
        <v>2770</v>
      </c>
    </row>
    <row r="10" spans="1:7" x14ac:dyDescent="0.2">
      <c r="A10" s="13" t="s">
        <v>2771</v>
      </c>
      <c r="B10" s="13" t="s">
        <v>2772</v>
      </c>
      <c r="C10" s="28" t="str">
        <f t="shared" si="0"/>
        <v xml:space="preserve">0004787  </v>
      </c>
      <c r="D10" s="13" t="s">
        <v>2773</v>
      </c>
      <c r="E10" s="13" t="s">
        <v>2774</v>
      </c>
      <c r="F10" s="15" t="s">
        <v>2775</v>
      </c>
      <c r="G10" s="15" t="s">
        <v>2776</v>
      </c>
    </row>
    <row r="11" spans="1:7" x14ac:dyDescent="0.2">
      <c r="A11" s="13" t="s">
        <v>2777</v>
      </c>
      <c r="B11" s="13" t="s">
        <v>2778</v>
      </c>
      <c r="C11" s="28" t="str">
        <f t="shared" si="0"/>
        <v xml:space="preserve">0004790  </v>
      </c>
      <c r="D11" s="13" t="s">
        <v>2779</v>
      </c>
      <c r="E11" s="13" t="s">
        <v>2780</v>
      </c>
      <c r="F11" s="15" t="s">
        <v>2781</v>
      </c>
      <c r="G11" s="15" t="s">
        <v>2782</v>
      </c>
    </row>
    <row r="12" spans="1:7" x14ac:dyDescent="0.2">
      <c r="A12" s="13" t="s">
        <v>2783</v>
      </c>
      <c r="B12" s="13" t="s">
        <v>2784</v>
      </c>
      <c r="C12" s="28" t="str">
        <f t="shared" si="0"/>
        <v xml:space="preserve">0004863  </v>
      </c>
      <c r="D12" s="13" t="s">
        <v>2785</v>
      </c>
      <c r="E12" s="13" t="s">
        <v>2786</v>
      </c>
      <c r="F12" s="15" t="s">
        <v>2787</v>
      </c>
      <c r="G12" s="15" t="s">
        <v>2788</v>
      </c>
    </row>
    <row r="13" spans="1:7" x14ac:dyDescent="0.2">
      <c r="A13" s="13" t="s">
        <v>2789</v>
      </c>
      <c r="B13" s="13" t="s">
        <v>2790</v>
      </c>
      <c r="C13" s="28" t="str">
        <f t="shared" si="0"/>
        <v xml:space="preserve">0004864  </v>
      </c>
      <c r="D13" s="13" t="s">
        <v>2791</v>
      </c>
      <c r="E13" s="13" t="s">
        <v>2792</v>
      </c>
      <c r="F13" s="15" t="s">
        <v>2793</v>
      </c>
      <c r="G13" s="15" t="s">
        <v>2794</v>
      </c>
    </row>
    <row r="14" spans="1:7" x14ac:dyDescent="0.2">
      <c r="A14" s="13" t="s">
        <v>2795</v>
      </c>
      <c r="B14" s="13" t="s">
        <v>2796</v>
      </c>
      <c r="C14" s="28" t="str">
        <f t="shared" si="0"/>
        <v xml:space="preserve">0005063  </v>
      </c>
      <c r="D14" s="13" t="s">
        <v>2797</v>
      </c>
      <c r="E14" s="13" t="s">
        <v>2798</v>
      </c>
      <c r="F14" s="15" t="s">
        <v>2799</v>
      </c>
      <c r="G14" s="15" t="s">
        <v>2800</v>
      </c>
    </row>
    <row r="15" spans="1:7" x14ac:dyDescent="0.2">
      <c r="A15" s="13" t="s">
        <v>2801</v>
      </c>
      <c r="B15" s="13" t="s">
        <v>2802</v>
      </c>
      <c r="C15" s="28" t="str">
        <f t="shared" si="0"/>
        <v xml:space="preserve">0004793  </v>
      </c>
      <c r="D15" s="13" t="s">
        <v>2803</v>
      </c>
      <c r="E15" s="13" t="s">
        <v>2804</v>
      </c>
      <c r="F15" s="15" t="s">
        <v>2805</v>
      </c>
      <c r="G15" s="15" t="s">
        <v>2806</v>
      </c>
    </row>
    <row r="16" spans="1:7" x14ac:dyDescent="0.2">
      <c r="A16" s="13" t="s">
        <v>2807</v>
      </c>
      <c r="B16" s="13" t="s">
        <v>2808</v>
      </c>
      <c r="C16" s="28" t="str">
        <f t="shared" si="0"/>
        <v xml:space="preserve">0004885  </v>
      </c>
      <c r="D16" s="13" t="s">
        <v>2809</v>
      </c>
      <c r="E16" s="13" t="s">
        <v>2810</v>
      </c>
      <c r="F16" s="15" t="s">
        <v>2811</v>
      </c>
      <c r="G16" s="15" t="s">
        <v>2812</v>
      </c>
    </row>
    <row r="17" spans="1:7" x14ac:dyDescent="0.2">
      <c r="A17" s="13" t="s">
        <v>2813</v>
      </c>
      <c r="B17" s="13" t="s">
        <v>2814</v>
      </c>
      <c r="C17" s="28" t="str">
        <f t="shared" si="0"/>
        <v xml:space="preserve">0004889  </v>
      </c>
      <c r="D17" s="13" t="s">
        <v>2815</v>
      </c>
      <c r="E17" s="13" t="s">
        <v>2816</v>
      </c>
      <c r="F17" s="15" t="s">
        <v>2817</v>
      </c>
      <c r="G17" s="15" t="s">
        <v>2818</v>
      </c>
    </row>
    <row r="18" spans="1:7" x14ac:dyDescent="0.2">
      <c r="A18" s="13" t="s">
        <v>2819</v>
      </c>
      <c r="B18" s="13" t="s">
        <v>2820</v>
      </c>
      <c r="C18" s="28" t="str">
        <f t="shared" si="0"/>
        <v xml:space="preserve">0004917  </v>
      </c>
      <c r="D18" s="13" t="s">
        <v>2821</v>
      </c>
      <c r="E18" s="13" t="s">
        <v>2822</v>
      </c>
      <c r="F18" s="15" t="s">
        <v>2823</v>
      </c>
      <c r="G18" s="15" t="s">
        <v>2824</v>
      </c>
    </row>
    <row r="19" spans="1:7" x14ac:dyDescent="0.2">
      <c r="A19" s="13" t="s">
        <v>2825</v>
      </c>
      <c r="B19" s="13" t="s">
        <v>2826</v>
      </c>
      <c r="C19" s="28" t="str">
        <f t="shared" si="0"/>
        <v xml:space="preserve">0004854  </v>
      </c>
      <c r="D19" s="13" t="s">
        <v>2827</v>
      </c>
      <c r="E19" s="13" t="s">
        <v>2828</v>
      </c>
      <c r="F19" s="15" t="s">
        <v>2829</v>
      </c>
      <c r="G19" s="15" t="s">
        <v>2830</v>
      </c>
    </row>
    <row r="20" spans="1:7" x14ac:dyDescent="0.2">
      <c r="A20" s="13" t="s">
        <v>2831</v>
      </c>
      <c r="B20" s="13" t="s">
        <v>2832</v>
      </c>
      <c r="C20" s="28" t="str">
        <f t="shared" si="0"/>
        <v xml:space="preserve">0004925  </v>
      </c>
      <c r="D20" s="13" t="s">
        <v>2833</v>
      </c>
      <c r="E20" s="13" t="s">
        <v>2834</v>
      </c>
      <c r="F20" s="15" t="s">
        <v>2835</v>
      </c>
      <c r="G20" s="15" t="s">
        <v>2836</v>
      </c>
    </row>
    <row r="21" spans="1:7" x14ac:dyDescent="0.2">
      <c r="A21" s="13" t="s">
        <v>2837</v>
      </c>
      <c r="B21" s="13" t="s">
        <v>2838</v>
      </c>
      <c r="C21" s="28" t="str">
        <f t="shared" si="0"/>
        <v xml:space="preserve">0004777  </v>
      </c>
      <c r="D21" s="13" t="s">
        <v>2839</v>
      </c>
      <c r="E21" s="13" t="s">
        <v>2840</v>
      </c>
      <c r="F21" s="15" t="s">
        <v>2841</v>
      </c>
      <c r="G21" s="15" t="s">
        <v>2842</v>
      </c>
    </row>
    <row r="22" spans="1:7" x14ac:dyDescent="0.2">
      <c r="A22" s="13" t="s">
        <v>2843</v>
      </c>
      <c r="B22" s="13" t="s">
        <v>2844</v>
      </c>
      <c r="C22" s="28" t="str">
        <f t="shared" si="0"/>
        <v xml:space="preserve">0004802  </v>
      </c>
      <c r="D22" s="13" t="s">
        <v>2845</v>
      </c>
      <c r="E22" s="13" t="s">
        <v>2846</v>
      </c>
      <c r="F22" s="15" t="s">
        <v>2847</v>
      </c>
      <c r="G22" s="15" t="s">
        <v>2848</v>
      </c>
    </row>
    <row r="23" spans="1:7" x14ac:dyDescent="0.2">
      <c r="A23" s="13" t="s">
        <v>2849</v>
      </c>
      <c r="B23" s="13" t="s">
        <v>2850</v>
      </c>
      <c r="C23" s="28" t="str">
        <f t="shared" si="0"/>
        <v xml:space="preserve">0004794  </v>
      </c>
      <c r="D23" s="13" t="s">
        <v>2851</v>
      </c>
      <c r="E23" s="13" t="s">
        <v>2852</v>
      </c>
      <c r="F23" s="15" t="s">
        <v>2853</v>
      </c>
      <c r="G23" s="15" t="s">
        <v>2854</v>
      </c>
    </row>
    <row r="24" spans="1:7" x14ac:dyDescent="0.2">
      <c r="A24" s="19" t="s">
        <v>2855</v>
      </c>
      <c r="B24" s="18" t="s">
        <v>2856</v>
      </c>
      <c r="D24" s="1" t="s">
        <v>2857</v>
      </c>
      <c r="E24" s="1" t="s">
        <v>2858</v>
      </c>
      <c r="F24" s="1" t="s">
        <v>2859</v>
      </c>
      <c r="G24" s="1" t="s">
        <v>2860</v>
      </c>
    </row>
  </sheetData>
  <autoFilter ref="A2:G24"/>
  <mergeCells count="1">
    <mergeCell ref="A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2861</v>
      </c>
      <c r="B1" s="46"/>
      <c r="C1" s="46"/>
      <c r="D1" s="46"/>
      <c r="E1" s="46"/>
      <c r="F1" s="46"/>
      <c r="G1" s="46"/>
    </row>
    <row r="2" spans="1:7" x14ac:dyDescent="0.2">
      <c r="A2" s="13" t="s">
        <v>2862</v>
      </c>
      <c r="B2" s="13" t="s">
        <v>2863</v>
      </c>
      <c r="C2" s="28" t="s">
        <v>5340</v>
      </c>
      <c r="D2" s="13" t="s">
        <v>2864</v>
      </c>
      <c r="E2" s="14" t="s">
        <v>2865</v>
      </c>
      <c r="F2" s="13" t="s">
        <v>2866</v>
      </c>
      <c r="G2" s="13" t="s">
        <v>2867</v>
      </c>
    </row>
    <row r="3" spans="1:7" x14ac:dyDescent="0.2">
      <c r="A3" s="13" t="s">
        <v>2868</v>
      </c>
      <c r="B3" s="13" t="s">
        <v>2869</v>
      </c>
      <c r="C3" s="28" t="str">
        <f t="shared" ref="C3:C23" si="0">RIGHT(B3,9)</f>
        <v xml:space="preserve">0004817  </v>
      </c>
      <c r="D3" s="13" t="s">
        <v>2870</v>
      </c>
      <c r="E3" s="13" t="s">
        <v>2871</v>
      </c>
      <c r="F3" s="15" t="s">
        <v>2872</v>
      </c>
      <c r="G3" s="15" t="s">
        <v>2873</v>
      </c>
    </row>
    <row r="4" spans="1:7" x14ac:dyDescent="0.2">
      <c r="A4" s="13" t="s">
        <v>2874</v>
      </c>
      <c r="B4" s="13" t="s">
        <v>2875</v>
      </c>
      <c r="C4" s="28" t="str">
        <f t="shared" si="0"/>
        <v xml:space="preserve">0004827  </v>
      </c>
      <c r="D4" s="13" t="s">
        <v>2876</v>
      </c>
      <c r="E4" s="13" t="s">
        <v>2877</v>
      </c>
      <c r="F4" s="15" t="s">
        <v>2878</v>
      </c>
      <c r="G4" s="15" t="s">
        <v>2879</v>
      </c>
    </row>
    <row r="5" spans="1:7" x14ac:dyDescent="0.2">
      <c r="A5" s="13" t="s">
        <v>2880</v>
      </c>
      <c r="B5" s="13" t="s">
        <v>2881</v>
      </c>
      <c r="C5" s="28" t="str">
        <f t="shared" si="0"/>
        <v xml:space="preserve">0004828  </v>
      </c>
      <c r="D5" s="13" t="s">
        <v>2882</v>
      </c>
      <c r="E5" s="13" t="s">
        <v>2883</v>
      </c>
      <c r="F5" s="15" t="s">
        <v>2884</v>
      </c>
      <c r="G5" s="15" t="s">
        <v>2885</v>
      </c>
    </row>
    <row r="6" spans="1:7" x14ac:dyDescent="0.2">
      <c r="A6" s="13" t="s">
        <v>2886</v>
      </c>
      <c r="B6" s="13" t="s">
        <v>2887</v>
      </c>
      <c r="C6" s="28" t="str">
        <f t="shared" si="0"/>
        <v xml:space="preserve">0004829  </v>
      </c>
      <c r="D6" s="13" t="s">
        <v>2888</v>
      </c>
      <c r="E6" s="13" t="s">
        <v>2889</v>
      </c>
      <c r="F6" s="15" t="s">
        <v>2890</v>
      </c>
      <c r="G6" s="15" t="s">
        <v>2891</v>
      </c>
    </row>
    <row r="7" spans="1:7" x14ac:dyDescent="0.2">
      <c r="A7" s="13" t="s">
        <v>2892</v>
      </c>
      <c r="B7" s="13" t="s">
        <v>2893</v>
      </c>
      <c r="C7" s="28" t="str">
        <f t="shared" si="0"/>
        <v xml:space="preserve">0004830  </v>
      </c>
      <c r="D7" s="13" t="s">
        <v>2894</v>
      </c>
      <c r="E7" s="13" t="s">
        <v>2895</v>
      </c>
      <c r="F7" s="15" t="s">
        <v>2896</v>
      </c>
      <c r="G7" s="15" t="s">
        <v>2897</v>
      </c>
    </row>
    <row r="8" spans="1:7" x14ac:dyDescent="0.2">
      <c r="A8" s="13" t="s">
        <v>2898</v>
      </c>
      <c r="B8" s="13" t="s">
        <v>2899</v>
      </c>
      <c r="C8" s="28" t="str">
        <f t="shared" si="0"/>
        <v xml:space="preserve">0004778  </v>
      </c>
      <c r="D8" s="13" t="s">
        <v>2900</v>
      </c>
      <c r="E8" s="13" t="s">
        <v>2901</v>
      </c>
      <c r="F8" s="15" t="s">
        <v>2902</v>
      </c>
      <c r="G8" s="15" t="s">
        <v>2903</v>
      </c>
    </row>
    <row r="9" spans="1:7" x14ac:dyDescent="0.2">
      <c r="A9" s="13" t="s">
        <v>2904</v>
      </c>
      <c r="B9" s="13" t="s">
        <v>2905</v>
      </c>
      <c r="C9" s="28" t="str">
        <f t="shared" si="0"/>
        <v xml:space="preserve">0004796  </v>
      </c>
      <c r="D9" s="13" t="s">
        <v>2906</v>
      </c>
      <c r="E9" s="13" t="s">
        <v>2907</v>
      </c>
      <c r="F9" s="15" t="s">
        <v>2908</v>
      </c>
      <c r="G9" s="15" t="s">
        <v>2909</v>
      </c>
    </row>
    <row r="10" spans="1:7" x14ac:dyDescent="0.2">
      <c r="A10" s="13" t="s">
        <v>2910</v>
      </c>
      <c r="B10" s="13" t="s">
        <v>2911</v>
      </c>
      <c r="C10" s="28" t="str">
        <f t="shared" si="0"/>
        <v xml:space="preserve">0004797  </v>
      </c>
      <c r="D10" s="13" t="s">
        <v>2912</v>
      </c>
      <c r="E10" s="13" t="s">
        <v>2913</v>
      </c>
      <c r="F10" s="15" t="s">
        <v>2914</v>
      </c>
      <c r="G10" s="15" t="s">
        <v>2915</v>
      </c>
    </row>
    <row r="11" spans="1:7" x14ac:dyDescent="0.2">
      <c r="A11" s="13" t="s">
        <v>2916</v>
      </c>
      <c r="B11" s="13" t="s">
        <v>2917</v>
      </c>
      <c r="C11" s="28" t="str">
        <f t="shared" si="0"/>
        <v xml:space="preserve">0004832  </v>
      </c>
      <c r="D11" s="13" t="s">
        <v>2918</v>
      </c>
      <c r="E11" s="13" t="s">
        <v>2919</v>
      </c>
      <c r="F11" s="15" t="s">
        <v>2920</v>
      </c>
      <c r="G11" s="15" t="s">
        <v>2921</v>
      </c>
    </row>
    <row r="12" spans="1:7" x14ac:dyDescent="0.2">
      <c r="A12" s="13" t="s">
        <v>2922</v>
      </c>
      <c r="B12" s="13" t="s">
        <v>2923</v>
      </c>
      <c r="C12" s="28" t="str">
        <f t="shared" si="0"/>
        <v xml:space="preserve">0004890  </v>
      </c>
      <c r="D12" s="13" t="s">
        <v>2924</v>
      </c>
      <c r="E12" s="13" t="s">
        <v>2925</v>
      </c>
      <c r="F12" s="15" t="s">
        <v>2926</v>
      </c>
      <c r="G12" s="15" t="s">
        <v>2927</v>
      </c>
    </row>
    <row r="13" spans="1:7" x14ac:dyDescent="0.2">
      <c r="A13" s="13" t="s">
        <v>2928</v>
      </c>
      <c r="B13" s="13" t="s">
        <v>2929</v>
      </c>
      <c r="C13" s="28" t="str">
        <f t="shared" si="0"/>
        <v xml:space="preserve">0004891  </v>
      </c>
      <c r="D13" s="13" t="s">
        <v>2930</v>
      </c>
      <c r="E13" s="13" t="s">
        <v>2931</v>
      </c>
      <c r="F13" s="15" t="s">
        <v>2932</v>
      </c>
      <c r="G13" s="15" t="s">
        <v>2933</v>
      </c>
    </row>
    <row r="14" spans="1:7" x14ac:dyDescent="0.2">
      <c r="A14" s="13" t="s">
        <v>2934</v>
      </c>
      <c r="B14" s="13" t="s">
        <v>2935</v>
      </c>
      <c r="C14" s="28" t="str">
        <f t="shared" si="0"/>
        <v xml:space="preserve">0004892  </v>
      </c>
      <c r="D14" s="13" t="s">
        <v>2936</v>
      </c>
      <c r="E14" s="13" t="s">
        <v>2937</v>
      </c>
      <c r="F14" s="15" t="s">
        <v>2938</v>
      </c>
      <c r="G14" s="15" t="s">
        <v>2939</v>
      </c>
    </row>
    <row r="15" spans="1:7" x14ac:dyDescent="0.2">
      <c r="A15" s="13" t="s">
        <v>2940</v>
      </c>
      <c r="B15" s="13" t="s">
        <v>2941</v>
      </c>
      <c r="C15" s="28" t="str">
        <f t="shared" si="0"/>
        <v xml:space="preserve">0004799  </v>
      </c>
      <c r="D15" s="13" t="s">
        <v>2942</v>
      </c>
      <c r="E15" s="13" t="s">
        <v>2943</v>
      </c>
      <c r="F15" s="15" t="s">
        <v>2944</v>
      </c>
      <c r="G15" s="15" t="s">
        <v>2945</v>
      </c>
    </row>
    <row r="16" spans="1:7" x14ac:dyDescent="0.2">
      <c r="A16" s="13" t="s">
        <v>2946</v>
      </c>
      <c r="B16" s="13" t="s">
        <v>2947</v>
      </c>
      <c r="C16" s="28" t="str">
        <f t="shared" si="0"/>
        <v xml:space="preserve">0004841  </v>
      </c>
      <c r="D16" s="13" t="s">
        <v>2948</v>
      </c>
      <c r="E16" s="13" t="s">
        <v>2949</v>
      </c>
      <c r="F16" s="15" t="s">
        <v>2950</v>
      </c>
      <c r="G16" s="15" t="s">
        <v>2951</v>
      </c>
    </row>
    <row r="17" spans="1:7" x14ac:dyDescent="0.2">
      <c r="A17" s="13" t="s">
        <v>2952</v>
      </c>
      <c r="B17" s="13" t="s">
        <v>2953</v>
      </c>
      <c r="C17" s="28" t="str">
        <f t="shared" si="0"/>
        <v xml:space="preserve">0004842  </v>
      </c>
      <c r="D17" s="13" t="s">
        <v>2954</v>
      </c>
      <c r="E17" s="13" t="s">
        <v>2955</v>
      </c>
      <c r="F17" s="15" t="s">
        <v>2956</v>
      </c>
      <c r="G17" s="15" t="s">
        <v>2957</v>
      </c>
    </row>
    <row r="18" spans="1:7" x14ac:dyDescent="0.2">
      <c r="A18" s="13" t="s">
        <v>2958</v>
      </c>
      <c r="B18" s="13" t="s">
        <v>2959</v>
      </c>
      <c r="C18" s="28" t="str">
        <f t="shared" si="0"/>
        <v xml:space="preserve">0004843  </v>
      </c>
      <c r="D18" s="13" t="s">
        <v>2960</v>
      </c>
      <c r="E18" s="13" t="s">
        <v>2961</v>
      </c>
      <c r="F18" s="15" t="s">
        <v>2962</v>
      </c>
      <c r="G18" s="15" t="s">
        <v>2963</v>
      </c>
    </row>
    <row r="19" spans="1:7" x14ac:dyDescent="0.2">
      <c r="A19" s="13" t="s">
        <v>2964</v>
      </c>
      <c r="B19" s="13" t="s">
        <v>2965</v>
      </c>
      <c r="C19" s="28" t="str">
        <f t="shared" si="0"/>
        <v xml:space="preserve">0004846  </v>
      </c>
      <c r="D19" s="13" t="s">
        <v>2966</v>
      </c>
      <c r="E19" s="13" t="s">
        <v>2967</v>
      </c>
      <c r="F19" s="15" t="s">
        <v>2968</v>
      </c>
      <c r="G19" s="15" t="s">
        <v>2969</v>
      </c>
    </row>
    <row r="20" spans="1:7" x14ac:dyDescent="0.2">
      <c r="A20" s="13" t="s">
        <v>2970</v>
      </c>
      <c r="B20" s="13" t="s">
        <v>2971</v>
      </c>
      <c r="C20" s="28" t="str">
        <f t="shared" si="0"/>
        <v xml:space="preserve">0004789  </v>
      </c>
      <c r="D20" s="13" t="s">
        <v>2972</v>
      </c>
      <c r="E20" s="13" t="s">
        <v>2973</v>
      </c>
      <c r="F20" s="15" t="s">
        <v>2974</v>
      </c>
      <c r="G20" s="15" t="s">
        <v>2975</v>
      </c>
    </row>
    <row r="21" spans="1:7" x14ac:dyDescent="0.2">
      <c r="A21" s="13" t="s">
        <v>2976</v>
      </c>
      <c r="B21" s="13" t="s">
        <v>2977</v>
      </c>
      <c r="C21" s="28" t="str">
        <f t="shared" si="0"/>
        <v xml:space="preserve">0004798  </v>
      </c>
      <c r="D21" s="13" t="s">
        <v>2978</v>
      </c>
      <c r="E21" s="13" t="s">
        <v>2979</v>
      </c>
      <c r="F21" s="15" t="s">
        <v>2980</v>
      </c>
      <c r="G21" s="15" t="s">
        <v>2981</v>
      </c>
    </row>
    <row r="22" spans="1:7" x14ac:dyDescent="0.2">
      <c r="A22" s="13" t="s">
        <v>2982</v>
      </c>
      <c r="B22" s="13" t="s">
        <v>2983</v>
      </c>
      <c r="C22" s="28" t="str">
        <f t="shared" si="0"/>
        <v xml:space="preserve">0004801  </v>
      </c>
      <c r="D22" s="13" t="s">
        <v>2984</v>
      </c>
      <c r="E22" s="13" t="s">
        <v>2985</v>
      </c>
      <c r="F22" s="15" t="s">
        <v>2986</v>
      </c>
      <c r="G22" s="15" t="s">
        <v>2987</v>
      </c>
    </row>
    <row r="23" spans="1:7" x14ac:dyDescent="0.2">
      <c r="A23" s="13" t="s">
        <v>2988</v>
      </c>
      <c r="B23" s="13" t="s">
        <v>2989</v>
      </c>
      <c r="C23" s="28" t="str">
        <f t="shared" si="0"/>
        <v xml:space="preserve">0004834  </v>
      </c>
      <c r="D23" s="13" t="s">
        <v>2990</v>
      </c>
      <c r="E23" s="13" t="s">
        <v>2991</v>
      </c>
      <c r="F23" s="15" t="s">
        <v>2992</v>
      </c>
      <c r="G23" s="15" t="s">
        <v>2993</v>
      </c>
    </row>
    <row r="24" spans="1:7" x14ac:dyDescent="0.2">
      <c r="A24" s="19" t="s">
        <v>2994</v>
      </c>
      <c r="B24" s="18" t="s">
        <v>2995</v>
      </c>
      <c r="D24" s="1" t="s">
        <v>2996</v>
      </c>
      <c r="E24" s="1" t="s">
        <v>2997</v>
      </c>
      <c r="F24" s="1" t="s">
        <v>2998</v>
      </c>
      <c r="G24" s="1" t="s">
        <v>2999</v>
      </c>
    </row>
  </sheetData>
  <autoFilter ref="A2:G24"/>
  <mergeCells count="1">
    <mergeCell ref="A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3000</v>
      </c>
      <c r="B1" s="46"/>
      <c r="C1" s="46"/>
      <c r="D1" s="46"/>
      <c r="E1" s="46"/>
      <c r="F1" s="46"/>
      <c r="G1" s="46"/>
    </row>
    <row r="2" spans="1:7" x14ac:dyDescent="0.2">
      <c r="A2" s="13" t="s">
        <v>3001</v>
      </c>
      <c r="B2" s="13" t="s">
        <v>3002</v>
      </c>
      <c r="C2" s="28" t="s">
        <v>5340</v>
      </c>
      <c r="D2" s="13" t="s">
        <v>3003</v>
      </c>
      <c r="E2" s="14" t="s">
        <v>3004</v>
      </c>
      <c r="F2" s="13" t="s">
        <v>3005</v>
      </c>
      <c r="G2" s="13" t="s">
        <v>3006</v>
      </c>
    </row>
    <row r="3" spans="1:7" x14ac:dyDescent="0.2">
      <c r="A3" s="13" t="s">
        <v>3007</v>
      </c>
      <c r="B3" s="13" t="s">
        <v>3008</v>
      </c>
      <c r="C3" s="28" t="str">
        <f t="shared" ref="C3:C23" si="0">RIGHT(B3,9)</f>
        <v xml:space="preserve">0004868  </v>
      </c>
      <c r="D3" s="13" t="s">
        <v>3009</v>
      </c>
      <c r="E3" s="13" t="s">
        <v>3010</v>
      </c>
      <c r="F3" s="15" t="s">
        <v>3011</v>
      </c>
      <c r="G3" s="15" t="s">
        <v>3012</v>
      </c>
    </row>
    <row r="4" spans="1:7" x14ac:dyDescent="0.2">
      <c r="A4" s="13" t="s">
        <v>3013</v>
      </c>
      <c r="B4" s="13" t="s">
        <v>3014</v>
      </c>
      <c r="C4" s="28" t="str">
        <f t="shared" si="0"/>
        <v xml:space="preserve">0004869  </v>
      </c>
      <c r="D4" s="13" t="s">
        <v>3015</v>
      </c>
      <c r="E4" s="13" t="s">
        <v>3016</v>
      </c>
      <c r="F4" s="15" t="s">
        <v>3017</v>
      </c>
      <c r="G4" s="15" t="s">
        <v>3018</v>
      </c>
    </row>
    <row r="5" spans="1:7" x14ac:dyDescent="0.2">
      <c r="A5" s="13" t="s">
        <v>3019</v>
      </c>
      <c r="B5" s="13" t="s">
        <v>3020</v>
      </c>
      <c r="C5" s="28" t="str">
        <f t="shared" si="0"/>
        <v xml:space="preserve">0004887  </v>
      </c>
      <c r="D5" s="13" t="s">
        <v>3021</v>
      </c>
      <c r="E5" s="13" t="s">
        <v>3022</v>
      </c>
      <c r="F5" s="15" t="s">
        <v>3023</v>
      </c>
      <c r="G5" s="15" t="s">
        <v>3024</v>
      </c>
    </row>
    <row r="6" spans="1:7" x14ac:dyDescent="0.2">
      <c r="A6" s="13" t="s">
        <v>3025</v>
      </c>
      <c r="B6" s="13" t="s">
        <v>3026</v>
      </c>
      <c r="C6" s="28" t="str">
        <f t="shared" si="0"/>
        <v xml:space="preserve">0004823  </v>
      </c>
      <c r="D6" s="13" t="s">
        <v>3027</v>
      </c>
      <c r="E6" s="13" t="s">
        <v>3028</v>
      </c>
      <c r="F6" s="15" t="s">
        <v>3029</v>
      </c>
      <c r="G6" s="15" t="s">
        <v>3030</v>
      </c>
    </row>
    <row r="7" spans="1:7" x14ac:dyDescent="0.2">
      <c r="A7" s="13" t="s">
        <v>3031</v>
      </c>
      <c r="B7" s="13" t="s">
        <v>3032</v>
      </c>
      <c r="C7" s="28" t="str">
        <f t="shared" si="0"/>
        <v xml:space="preserve">0004858  </v>
      </c>
      <c r="D7" s="13" t="s">
        <v>3033</v>
      </c>
      <c r="E7" s="13" t="s">
        <v>3034</v>
      </c>
      <c r="F7" s="15" t="s">
        <v>3035</v>
      </c>
      <c r="G7" s="15" t="s">
        <v>3036</v>
      </c>
    </row>
    <row r="8" spans="1:7" x14ac:dyDescent="0.2">
      <c r="A8" s="13" t="s">
        <v>3037</v>
      </c>
      <c r="B8" s="13" t="s">
        <v>3038</v>
      </c>
      <c r="C8" s="28" t="str">
        <f t="shared" si="0"/>
        <v xml:space="preserve">0004859  </v>
      </c>
      <c r="D8" s="13" t="s">
        <v>3039</v>
      </c>
      <c r="E8" s="13" t="s">
        <v>3040</v>
      </c>
      <c r="F8" s="15" t="s">
        <v>3041</v>
      </c>
      <c r="G8" s="15" t="s">
        <v>3042</v>
      </c>
    </row>
    <row r="9" spans="1:7" x14ac:dyDescent="0.2">
      <c r="A9" s="13" t="s">
        <v>3043</v>
      </c>
      <c r="B9" s="13" t="s">
        <v>3044</v>
      </c>
      <c r="C9" s="28" t="str">
        <f t="shared" si="0"/>
        <v xml:space="preserve">0004861  </v>
      </c>
      <c r="D9" s="13" t="s">
        <v>3045</v>
      </c>
      <c r="E9" s="13" t="s">
        <v>3046</v>
      </c>
      <c r="F9" s="15" t="s">
        <v>3047</v>
      </c>
      <c r="G9" s="15" t="s">
        <v>3048</v>
      </c>
    </row>
    <row r="10" spans="1:7" x14ac:dyDescent="0.2">
      <c r="A10" s="13" t="s">
        <v>3049</v>
      </c>
      <c r="B10" s="13" t="s">
        <v>3050</v>
      </c>
      <c r="C10" s="28" t="str">
        <f t="shared" si="0"/>
        <v xml:space="preserve">0004862  </v>
      </c>
      <c r="D10" s="13" t="s">
        <v>3051</v>
      </c>
      <c r="E10" s="13" t="s">
        <v>3052</v>
      </c>
      <c r="F10" s="15" t="s">
        <v>3053</v>
      </c>
      <c r="G10" s="15" t="s">
        <v>3054</v>
      </c>
    </row>
    <row r="11" spans="1:7" x14ac:dyDescent="0.2">
      <c r="A11" s="13" t="s">
        <v>3055</v>
      </c>
      <c r="B11" s="13" t="s">
        <v>3056</v>
      </c>
      <c r="C11" s="28" t="str">
        <f t="shared" si="0"/>
        <v xml:space="preserve">0004825  </v>
      </c>
      <c r="D11" s="13" t="s">
        <v>3057</v>
      </c>
      <c r="E11" s="13" t="s">
        <v>3058</v>
      </c>
      <c r="F11" s="15" t="s">
        <v>3059</v>
      </c>
      <c r="G11" s="15" t="s">
        <v>3060</v>
      </c>
    </row>
    <row r="12" spans="1:7" x14ac:dyDescent="0.2">
      <c r="A12" s="13" t="s">
        <v>3061</v>
      </c>
      <c r="B12" s="13" t="s">
        <v>3062</v>
      </c>
      <c r="C12" s="28" t="str">
        <f t="shared" si="0"/>
        <v xml:space="preserve">0004852  </v>
      </c>
      <c r="D12" s="13" t="s">
        <v>3063</v>
      </c>
      <c r="E12" s="13" t="s">
        <v>3064</v>
      </c>
      <c r="F12" s="15" t="s">
        <v>3065</v>
      </c>
      <c r="G12" s="15" t="s">
        <v>3066</v>
      </c>
    </row>
    <row r="13" spans="1:7" x14ac:dyDescent="0.2">
      <c r="A13" s="13" t="s">
        <v>3067</v>
      </c>
      <c r="B13" s="13" t="s">
        <v>3068</v>
      </c>
      <c r="C13" s="28" t="str">
        <f t="shared" si="0"/>
        <v xml:space="preserve">0004932  </v>
      </c>
      <c r="D13" s="13" t="s">
        <v>3069</v>
      </c>
      <c r="E13" s="13" t="s">
        <v>3070</v>
      </c>
      <c r="F13" s="15" t="s">
        <v>3071</v>
      </c>
      <c r="G13" s="15" t="s">
        <v>3072</v>
      </c>
    </row>
    <row r="14" spans="1:7" x14ac:dyDescent="0.2">
      <c r="A14" s="13" t="s">
        <v>3073</v>
      </c>
      <c r="B14" s="13" t="s">
        <v>3074</v>
      </c>
      <c r="C14" s="28" t="str">
        <f t="shared" si="0"/>
        <v xml:space="preserve">0004941  </v>
      </c>
      <c r="D14" s="13" t="s">
        <v>3075</v>
      </c>
      <c r="E14" s="13" t="s">
        <v>3076</v>
      </c>
      <c r="F14" s="15" t="s">
        <v>3077</v>
      </c>
      <c r="G14" s="15" t="s">
        <v>3078</v>
      </c>
    </row>
    <row r="15" spans="1:7" x14ac:dyDescent="0.2">
      <c r="A15" s="13" t="s">
        <v>3079</v>
      </c>
      <c r="B15" s="13" t="s">
        <v>3080</v>
      </c>
      <c r="C15" s="28" t="str">
        <f t="shared" si="0"/>
        <v xml:space="preserve">0005015  </v>
      </c>
      <c r="D15" s="13" t="s">
        <v>3081</v>
      </c>
      <c r="E15" s="13" t="s">
        <v>3082</v>
      </c>
      <c r="F15" s="15" t="s">
        <v>3083</v>
      </c>
      <c r="G15" s="15" t="s">
        <v>3084</v>
      </c>
    </row>
    <row r="16" spans="1:7" x14ac:dyDescent="0.2">
      <c r="A16" s="13" t="s">
        <v>3085</v>
      </c>
      <c r="B16" s="13" t="s">
        <v>3086</v>
      </c>
      <c r="C16" s="28" t="str">
        <f t="shared" si="0"/>
        <v xml:space="preserve">0004820  </v>
      </c>
      <c r="D16" s="13" t="s">
        <v>3087</v>
      </c>
      <c r="E16" s="13" t="s">
        <v>3088</v>
      </c>
      <c r="F16" s="15" t="s">
        <v>3089</v>
      </c>
      <c r="G16" s="15" t="s">
        <v>3090</v>
      </c>
    </row>
    <row r="17" spans="1:7" x14ac:dyDescent="0.2">
      <c r="A17" s="13" t="s">
        <v>3091</v>
      </c>
      <c r="B17" s="13" t="s">
        <v>3092</v>
      </c>
      <c r="C17" s="28" t="str">
        <f t="shared" si="0"/>
        <v xml:space="preserve">0004845  </v>
      </c>
      <c r="D17" s="13" t="s">
        <v>3093</v>
      </c>
      <c r="E17" s="13" t="s">
        <v>3094</v>
      </c>
      <c r="F17" s="15" t="s">
        <v>3095</v>
      </c>
      <c r="G17" s="15" t="s">
        <v>3096</v>
      </c>
    </row>
    <row r="18" spans="1:7" x14ac:dyDescent="0.2">
      <c r="A18" s="13" t="s">
        <v>3097</v>
      </c>
      <c r="B18" s="13" t="s">
        <v>3098</v>
      </c>
      <c r="C18" s="28" t="str">
        <f t="shared" si="0"/>
        <v xml:space="preserve">0004930  </v>
      </c>
      <c r="D18" s="13" t="s">
        <v>3099</v>
      </c>
      <c r="E18" s="13" t="s">
        <v>3100</v>
      </c>
      <c r="F18" s="15" t="s">
        <v>3101</v>
      </c>
      <c r="G18" s="15" t="s">
        <v>3102</v>
      </c>
    </row>
    <row r="19" spans="1:7" x14ac:dyDescent="0.2">
      <c r="A19" s="13" t="s">
        <v>3103</v>
      </c>
      <c r="B19" s="13" t="s">
        <v>3104</v>
      </c>
      <c r="C19" s="28" t="str">
        <f t="shared" si="0"/>
        <v xml:space="preserve">0004942  </v>
      </c>
      <c r="D19" s="13" t="s">
        <v>3105</v>
      </c>
      <c r="E19" s="13" t="s">
        <v>3106</v>
      </c>
      <c r="F19" s="15" t="s">
        <v>3107</v>
      </c>
      <c r="G19" s="15" t="s">
        <v>3108</v>
      </c>
    </row>
    <row r="20" spans="1:7" x14ac:dyDescent="0.2">
      <c r="A20" s="13" t="s">
        <v>3109</v>
      </c>
      <c r="B20" s="13" t="s">
        <v>3110</v>
      </c>
      <c r="C20" s="28" t="str">
        <f t="shared" si="0"/>
        <v xml:space="preserve">0004943  </v>
      </c>
      <c r="D20" s="13" t="s">
        <v>3111</v>
      </c>
      <c r="E20" s="13" t="s">
        <v>3112</v>
      </c>
      <c r="F20" s="15" t="s">
        <v>3113</v>
      </c>
      <c r="G20" s="15" t="s">
        <v>3114</v>
      </c>
    </row>
    <row r="21" spans="1:7" x14ac:dyDescent="0.2">
      <c r="A21" s="13" t="s">
        <v>3115</v>
      </c>
      <c r="B21" s="13" t="s">
        <v>3116</v>
      </c>
      <c r="C21" s="28" t="str">
        <f t="shared" si="0"/>
        <v xml:space="preserve">0004944  </v>
      </c>
      <c r="D21" s="13" t="s">
        <v>3117</v>
      </c>
      <c r="E21" s="13" t="s">
        <v>3118</v>
      </c>
      <c r="F21" s="15" t="s">
        <v>3119</v>
      </c>
      <c r="G21" s="15" t="s">
        <v>3120</v>
      </c>
    </row>
    <row r="22" spans="1:7" x14ac:dyDescent="0.2">
      <c r="A22" s="13" t="s">
        <v>3121</v>
      </c>
      <c r="B22" s="13" t="s">
        <v>3122</v>
      </c>
      <c r="C22" s="28" t="str">
        <f t="shared" si="0"/>
        <v xml:space="preserve">0004977  </v>
      </c>
      <c r="D22" s="13" t="s">
        <v>3123</v>
      </c>
      <c r="E22" s="13" t="s">
        <v>3124</v>
      </c>
      <c r="F22" s="15" t="s">
        <v>3125</v>
      </c>
      <c r="G22" s="15" t="s">
        <v>3126</v>
      </c>
    </row>
    <row r="23" spans="1:7" x14ac:dyDescent="0.2">
      <c r="A23" s="13" t="s">
        <v>3127</v>
      </c>
      <c r="B23" s="13" t="s">
        <v>3128</v>
      </c>
      <c r="C23" s="28" t="str">
        <f t="shared" si="0"/>
        <v xml:space="preserve">0004980  </v>
      </c>
      <c r="D23" s="13" t="s">
        <v>3129</v>
      </c>
      <c r="E23" s="13" t="s">
        <v>3130</v>
      </c>
      <c r="F23" s="15" t="s">
        <v>3131</v>
      </c>
      <c r="G23" s="15" t="s">
        <v>3132</v>
      </c>
    </row>
    <row r="24" spans="1:7" x14ac:dyDescent="0.2">
      <c r="A24" s="19" t="s">
        <v>3133</v>
      </c>
      <c r="B24" s="18" t="s">
        <v>3134</v>
      </c>
      <c r="D24" s="1" t="s">
        <v>3135</v>
      </c>
      <c r="E24" s="1" t="s">
        <v>3136</v>
      </c>
      <c r="F24" s="1" t="s">
        <v>3137</v>
      </c>
      <c r="G24" s="1" t="s">
        <v>3138</v>
      </c>
    </row>
  </sheetData>
  <autoFilter ref="A2:G24"/>
  <mergeCells count="1">
    <mergeCell ref="A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3139</v>
      </c>
      <c r="B1" s="46"/>
      <c r="C1" s="46"/>
      <c r="D1" s="46"/>
      <c r="E1" s="46"/>
      <c r="F1" s="46"/>
      <c r="G1" s="46"/>
    </row>
    <row r="2" spans="1:7" x14ac:dyDescent="0.2">
      <c r="A2" s="13" t="s">
        <v>3140</v>
      </c>
      <c r="B2" s="13" t="s">
        <v>3141</v>
      </c>
      <c r="C2" s="28" t="s">
        <v>5340</v>
      </c>
      <c r="D2" s="13" t="s">
        <v>3142</v>
      </c>
      <c r="E2" s="14" t="s">
        <v>3143</v>
      </c>
      <c r="F2" s="13" t="s">
        <v>3144</v>
      </c>
      <c r="G2" s="13" t="s">
        <v>3145</v>
      </c>
    </row>
    <row r="3" spans="1:7" x14ac:dyDescent="0.2">
      <c r="A3" s="13" t="s">
        <v>3146</v>
      </c>
      <c r="B3" s="13" t="s">
        <v>3147</v>
      </c>
      <c r="C3" s="28" t="str">
        <f t="shared" ref="C3:C23" si="0">RIGHT(B3,9)</f>
        <v xml:space="preserve">0004833  </v>
      </c>
      <c r="D3" s="13" t="s">
        <v>3148</v>
      </c>
      <c r="E3" s="13" t="s">
        <v>3149</v>
      </c>
      <c r="F3" s="15" t="s">
        <v>3150</v>
      </c>
      <c r="G3" s="15" t="s">
        <v>3151</v>
      </c>
    </row>
    <row r="4" spans="1:7" x14ac:dyDescent="0.2">
      <c r="A4" s="13" t="s">
        <v>3152</v>
      </c>
      <c r="B4" s="13" t="s">
        <v>3153</v>
      </c>
      <c r="C4" s="28" t="str">
        <f t="shared" si="0"/>
        <v xml:space="preserve">0004850  </v>
      </c>
      <c r="D4" s="13" t="s">
        <v>3154</v>
      </c>
      <c r="E4" s="13" t="s">
        <v>3155</v>
      </c>
      <c r="F4" s="14" t="s">
        <v>3156</v>
      </c>
      <c r="G4" s="14" t="s">
        <v>3157</v>
      </c>
    </row>
    <row r="5" spans="1:7" x14ac:dyDescent="0.2">
      <c r="A5" s="13" t="s">
        <v>3158</v>
      </c>
      <c r="B5" s="13" t="s">
        <v>3159</v>
      </c>
      <c r="C5" s="28" t="str">
        <f t="shared" si="0"/>
        <v xml:space="preserve">0004851  </v>
      </c>
      <c r="D5" s="13" t="s">
        <v>3160</v>
      </c>
      <c r="E5" s="13" t="s">
        <v>3161</v>
      </c>
      <c r="F5" s="15" t="s">
        <v>3162</v>
      </c>
      <c r="G5" s="15" t="s">
        <v>3163</v>
      </c>
    </row>
    <row r="6" spans="1:7" x14ac:dyDescent="0.2">
      <c r="A6" s="13" t="s">
        <v>3164</v>
      </c>
      <c r="B6" s="13" t="s">
        <v>3165</v>
      </c>
      <c r="C6" s="28" t="str">
        <f t="shared" si="0"/>
        <v xml:space="preserve">0004853  </v>
      </c>
      <c r="D6" s="13" t="s">
        <v>3166</v>
      </c>
      <c r="E6" s="13" t="s">
        <v>3167</v>
      </c>
      <c r="F6" s="15" t="s">
        <v>3168</v>
      </c>
      <c r="G6" s="15" t="s">
        <v>3169</v>
      </c>
    </row>
    <row r="7" spans="1:7" x14ac:dyDescent="0.2">
      <c r="A7" s="13" t="s">
        <v>3170</v>
      </c>
      <c r="B7" s="13" t="s">
        <v>3171</v>
      </c>
      <c r="C7" s="28" t="str">
        <f t="shared" si="0"/>
        <v xml:space="preserve">0004860  </v>
      </c>
      <c r="D7" s="13" t="s">
        <v>3172</v>
      </c>
      <c r="E7" s="13" t="s">
        <v>3173</v>
      </c>
      <c r="F7" s="14" t="s">
        <v>3174</v>
      </c>
      <c r="G7" s="14" t="s">
        <v>3175</v>
      </c>
    </row>
    <row r="8" spans="1:7" x14ac:dyDescent="0.2">
      <c r="A8" s="13" t="s">
        <v>3176</v>
      </c>
      <c r="B8" s="13" t="s">
        <v>3177</v>
      </c>
      <c r="C8" s="28" t="str">
        <f t="shared" si="0"/>
        <v xml:space="preserve">0004880  </v>
      </c>
      <c r="D8" s="13" t="s">
        <v>3178</v>
      </c>
      <c r="E8" s="13" t="s">
        <v>3179</v>
      </c>
      <c r="F8" s="15" t="s">
        <v>3180</v>
      </c>
      <c r="G8" s="15" t="s">
        <v>3181</v>
      </c>
    </row>
    <row r="9" spans="1:7" x14ac:dyDescent="0.2">
      <c r="A9" s="13" t="s">
        <v>3182</v>
      </c>
      <c r="B9" s="13" t="s">
        <v>3183</v>
      </c>
      <c r="C9" s="28" t="str">
        <f t="shared" si="0"/>
        <v xml:space="preserve">0004886  </v>
      </c>
      <c r="D9" s="13" t="s">
        <v>3184</v>
      </c>
      <c r="E9" s="13" t="s">
        <v>3185</v>
      </c>
      <c r="F9" s="14" t="s">
        <v>3186</v>
      </c>
      <c r="G9" s="14" t="s">
        <v>3187</v>
      </c>
    </row>
    <row r="10" spans="1:7" x14ac:dyDescent="0.2">
      <c r="A10" s="13" t="s">
        <v>3188</v>
      </c>
      <c r="B10" s="13" t="s">
        <v>3189</v>
      </c>
      <c r="C10" s="28" t="str">
        <f t="shared" si="0"/>
        <v xml:space="preserve">0004936  </v>
      </c>
      <c r="D10" s="13" t="s">
        <v>3190</v>
      </c>
      <c r="E10" s="13" t="s">
        <v>3191</v>
      </c>
      <c r="F10" s="15" t="s">
        <v>3192</v>
      </c>
      <c r="G10" s="15" t="s">
        <v>3193</v>
      </c>
    </row>
    <row r="11" spans="1:7" x14ac:dyDescent="0.2">
      <c r="A11" s="13" t="s">
        <v>3194</v>
      </c>
      <c r="B11" s="13" t="s">
        <v>3195</v>
      </c>
      <c r="C11" s="28" t="str">
        <f t="shared" si="0"/>
        <v xml:space="preserve">0004937  </v>
      </c>
      <c r="D11" s="13" t="s">
        <v>3196</v>
      </c>
      <c r="E11" s="13" t="s">
        <v>3197</v>
      </c>
      <c r="F11" s="15" t="s">
        <v>3198</v>
      </c>
      <c r="G11" s="15" t="s">
        <v>3199</v>
      </c>
    </row>
    <row r="12" spans="1:7" x14ac:dyDescent="0.2">
      <c r="A12" s="13" t="s">
        <v>3200</v>
      </c>
      <c r="B12" s="13" t="s">
        <v>3201</v>
      </c>
      <c r="C12" s="28" t="str">
        <f t="shared" si="0"/>
        <v xml:space="preserve">0004939  </v>
      </c>
      <c r="D12" s="13" t="s">
        <v>3202</v>
      </c>
      <c r="E12" s="13" t="s">
        <v>3203</v>
      </c>
      <c r="F12" s="15" t="s">
        <v>3204</v>
      </c>
      <c r="G12" s="15" t="s">
        <v>3205</v>
      </c>
    </row>
    <row r="13" spans="1:7" x14ac:dyDescent="0.2">
      <c r="A13" s="13" t="s">
        <v>3206</v>
      </c>
      <c r="B13" s="13" t="s">
        <v>3207</v>
      </c>
      <c r="C13" s="28" t="str">
        <f t="shared" si="0"/>
        <v xml:space="preserve">0004946  </v>
      </c>
      <c r="D13" s="13" t="s">
        <v>3208</v>
      </c>
      <c r="E13" s="13" t="s">
        <v>3209</v>
      </c>
      <c r="F13" s="14" t="s">
        <v>3210</v>
      </c>
      <c r="G13" s="14" t="s">
        <v>3211</v>
      </c>
    </row>
    <row r="14" spans="1:7" x14ac:dyDescent="0.2">
      <c r="A14" s="13" t="s">
        <v>3212</v>
      </c>
      <c r="B14" s="13" t="s">
        <v>3213</v>
      </c>
      <c r="C14" s="28" t="str">
        <f t="shared" si="0"/>
        <v xml:space="preserve">0004831  </v>
      </c>
      <c r="D14" s="13" t="s">
        <v>3214</v>
      </c>
      <c r="E14" s="13" t="s">
        <v>3215</v>
      </c>
      <c r="F14" s="14" t="s">
        <v>3216</v>
      </c>
      <c r="G14" s="14" t="s">
        <v>3217</v>
      </c>
    </row>
    <row r="15" spans="1:7" x14ac:dyDescent="0.2">
      <c r="A15" s="13" t="s">
        <v>3218</v>
      </c>
      <c r="B15" s="13" t="s">
        <v>3219</v>
      </c>
      <c r="C15" s="28" t="str">
        <f t="shared" si="0"/>
        <v xml:space="preserve">0004844  </v>
      </c>
      <c r="D15" s="13" t="s">
        <v>3220</v>
      </c>
      <c r="E15" s="13" t="s">
        <v>3221</v>
      </c>
      <c r="F15" s="15" t="s">
        <v>3222</v>
      </c>
      <c r="G15" s="15" t="s">
        <v>3223</v>
      </c>
    </row>
    <row r="16" spans="1:7" x14ac:dyDescent="0.2">
      <c r="A16" s="13" t="s">
        <v>3224</v>
      </c>
      <c r="B16" s="13" t="s">
        <v>3225</v>
      </c>
      <c r="C16" s="28" t="str">
        <f t="shared" si="0"/>
        <v xml:space="preserve">0004950  </v>
      </c>
      <c r="D16" s="13" t="s">
        <v>3226</v>
      </c>
      <c r="E16" s="13" t="s">
        <v>3227</v>
      </c>
      <c r="F16" s="15" t="s">
        <v>3228</v>
      </c>
      <c r="G16" s="15" t="s">
        <v>3229</v>
      </c>
    </row>
    <row r="17" spans="1:7" x14ac:dyDescent="0.2">
      <c r="A17" s="13" t="s">
        <v>3230</v>
      </c>
      <c r="B17" s="13" t="s">
        <v>3231</v>
      </c>
      <c r="C17" s="28" t="str">
        <f t="shared" si="0"/>
        <v xml:space="preserve">0004961  </v>
      </c>
      <c r="D17" s="13" t="s">
        <v>3232</v>
      </c>
      <c r="E17" s="13" t="s">
        <v>3233</v>
      </c>
      <c r="F17" s="15" t="s">
        <v>3234</v>
      </c>
      <c r="G17" s="15" t="s">
        <v>3235</v>
      </c>
    </row>
    <row r="18" spans="1:7" x14ac:dyDescent="0.2">
      <c r="A18" s="13" t="s">
        <v>3236</v>
      </c>
      <c r="B18" s="13" t="s">
        <v>3237</v>
      </c>
      <c r="C18" s="28" t="str">
        <f t="shared" si="0"/>
        <v xml:space="preserve">0004962  </v>
      </c>
      <c r="D18" s="13" t="s">
        <v>3238</v>
      </c>
      <c r="E18" s="13" t="s">
        <v>3239</v>
      </c>
      <c r="F18" s="14" t="s">
        <v>3240</v>
      </c>
      <c r="G18" s="14" t="s">
        <v>3241</v>
      </c>
    </row>
    <row r="19" spans="1:7" x14ac:dyDescent="0.2">
      <c r="A19" s="13" t="s">
        <v>3242</v>
      </c>
      <c r="B19" s="13" t="s">
        <v>3243</v>
      </c>
      <c r="C19" s="28" t="str">
        <f t="shared" si="0"/>
        <v xml:space="preserve">0004963  </v>
      </c>
      <c r="D19" s="13" t="s">
        <v>3244</v>
      </c>
      <c r="E19" s="13" t="s">
        <v>3245</v>
      </c>
      <c r="F19" s="15" t="s">
        <v>3246</v>
      </c>
      <c r="G19" s="15" t="s">
        <v>3247</v>
      </c>
    </row>
    <row r="20" spans="1:7" x14ac:dyDescent="0.2">
      <c r="A20" s="13" t="s">
        <v>3248</v>
      </c>
      <c r="B20" s="13" t="s">
        <v>3249</v>
      </c>
      <c r="C20" s="28" t="str">
        <f t="shared" si="0"/>
        <v xml:space="preserve">0005001  </v>
      </c>
      <c r="D20" s="13" t="s">
        <v>3250</v>
      </c>
      <c r="E20" s="13" t="s">
        <v>3251</v>
      </c>
      <c r="F20" s="15" t="s">
        <v>3252</v>
      </c>
      <c r="G20" s="15" t="s">
        <v>3253</v>
      </c>
    </row>
    <row r="21" spans="1:7" x14ac:dyDescent="0.2">
      <c r="A21" s="13" t="s">
        <v>3254</v>
      </c>
      <c r="B21" s="13" t="s">
        <v>3255</v>
      </c>
      <c r="C21" s="28" t="str">
        <f t="shared" si="0"/>
        <v xml:space="preserve">0005005  </v>
      </c>
      <c r="D21" s="13" t="s">
        <v>3256</v>
      </c>
      <c r="E21" s="13" t="s">
        <v>3257</v>
      </c>
      <c r="F21" s="15" t="s">
        <v>3258</v>
      </c>
      <c r="G21" s="15" t="s">
        <v>3259</v>
      </c>
    </row>
    <row r="22" spans="1:7" x14ac:dyDescent="0.2">
      <c r="A22" s="13" t="s">
        <v>3260</v>
      </c>
      <c r="B22" s="13" t="s">
        <v>3261</v>
      </c>
      <c r="C22" s="28" t="str">
        <f t="shared" si="0"/>
        <v xml:space="preserve">0004989  </v>
      </c>
      <c r="D22" s="13" t="s">
        <v>3262</v>
      </c>
      <c r="E22" s="13" t="s">
        <v>3263</v>
      </c>
      <c r="F22" s="15" t="s">
        <v>3264</v>
      </c>
      <c r="G22" s="15" t="s">
        <v>3265</v>
      </c>
    </row>
    <row r="23" spans="1:7" x14ac:dyDescent="0.2">
      <c r="A23" s="13" t="s">
        <v>3266</v>
      </c>
      <c r="B23" s="13" t="s">
        <v>3267</v>
      </c>
      <c r="C23" s="28" t="str">
        <f t="shared" si="0"/>
        <v xml:space="preserve">0004990  </v>
      </c>
      <c r="D23" s="13" t="s">
        <v>3268</v>
      </c>
      <c r="E23" s="13" t="s">
        <v>3269</v>
      </c>
      <c r="F23" s="15" t="s">
        <v>3270</v>
      </c>
      <c r="G23" s="15" t="s">
        <v>3271</v>
      </c>
    </row>
    <row r="24" spans="1:7" x14ac:dyDescent="0.2">
      <c r="A24" s="19" t="s">
        <v>3272</v>
      </c>
      <c r="B24" s="18" t="s">
        <v>3273</v>
      </c>
      <c r="D24" s="1" t="s">
        <v>3274</v>
      </c>
      <c r="E24" s="1" t="s">
        <v>3275</v>
      </c>
      <c r="F24" s="1" t="s">
        <v>3276</v>
      </c>
      <c r="G24" s="1" t="s">
        <v>3277</v>
      </c>
    </row>
  </sheetData>
  <autoFilter ref="A2:G24"/>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3278</v>
      </c>
      <c r="B1" s="46"/>
      <c r="C1" s="46"/>
      <c r="D1" s="46"/>
      <c r="E1" s="46"/>
      <c r="F1" s="46"/>
      <c r="G1" s="46"/>
    </row>
    <row r="2" spans="1:7" x14ac:dyDescent="0.2">
      <c r="A2" s="13" t="s">
        <v>3279</v>
      </c>
      <c r="B2" s="13" t="s">
        <v>3280</v>
      </c>
      <c r="C2" s="28" t="s">
        <v>5340</v>
      </c>
      <c r="D2" s="13" t="s">
        <v>3281</v>
      </c>
      <c r="E2" s="14" t="s">
        <v>3282</v>
      </c>
      <c r="F2" s="13" t="s">
        <v>3283</v>
      </c>
      <c r="G2" s="13" t="s">
        <v>3284</v>
      </c>
    </row>
    <row r="3" spans="1:7" x14ac:dyDescent="0.2">
      <c r="A3" s="13" t="s">
        <v>3285</v>
      </c>
      <c r="B3" s="13" t="s">
        <v>3286</v>
      </c>
      <c r="C3" s="28" t="str">
        <f t="shared" ref="C3:C23" si="0">RIGHT(B3,9)</f>
        <v xml:space="preserve">0004991  </v>
      </c>
      <c r="D3" s="13" t="s">
        <v>3287</v>
      </c>
      <c r="E3" s="13" t="s">
        <v>3288</v>
      </c>
      <c r="F3" s="15" t="s">
        <v>3289</v>
      </c>
      <c r="G3" s="15" t="s">
        <v>3290</v>
      </c>
    </row>
    <row r="4" spans="1:7" x14ac:dyDescent="0.2">
      <c r="A4" s="13" t="s">
        <v>3291</v>
      </c>
      <c r="B4" s="13" t="s">
        <v>3292</v>
      </c>
      <c r="C4" s="28" t="str">
        <f t="shared" si="0"/>
        <v xml:space="preserve">0004992  </v>
      </c>
      <c r="D4" s="13" t="s">
        <v>3293</v>
      </c>
      <c r="E4" s="13" t="s">
        <v>3294</v>
      </c>
      <c r="F4" s="15" t="s">
        <v>3295</v>
      </c>
      <c r="G4" s="15" t="s">
        <v>3296</v>
      </c>
    </row>
    <row r="5" spans="1:7" x14ac:dyDescent="0.2">
      <c r="A5" s="13" t="s">
        <v>3297</v>
      </c>
      <c r="B5" s="13" t="s">
        <v>3298</v>
      </c>
      <c r="C5" s="28" t="str">
        <f t="shared" si="0"/>
        <v xml:space="preserve">0004996  </v>
      </c>
      <c r="D5" s="13" t="s">
        <v>3299</v>
      </c>
      <c r="E5" s="13" t="s">
        <v>3300</v>
      </c>
      <c r="F5" s="15" t="s">
        <v>3301</v>
      </c>
      <c r="G5" s="15" t="s">
        <v>3302</v>
      </c>
    </row>
    <row r="6" spans="1:7" x14ac:dyDescent="0.2">
      <c r="A6" s="13" t="s">
        <v>3303</v>
      </c>
      <c r="B6" s="13" t="s">
        <v>3304</v>
      </c>
      <c r="C6" s="28" t="str">
        <f t="shared" si="0"/>
        <v xml:space="preserve">0004998  </v>
      </c>
      <c r="D6" s="13" t="s">
        <v>3305</v>
      </c>
      <c r="E6" s="13" t="s">
        <v>3306</v>
      </c>
      <c r="F6" s="15" t="s">
        <v>3307</v>
      </c>
      <c r="G6" s="15" t="s">
        <v>3308</v>
      </c>
    </row>
    <row r="7" spans="1:7" x14ac:dyDescent="0.2">
      <c r="A7" s="13" t="s">
        <v>3309</v>
      </c>
      <c r="B7" s="13" t="s">
        <v>3310</v>
      </c>
      <c r="C7" s="28" t="str">
        <f t="shared" si="0"/>
        <v xml:space="preserve">0005137  </v>
      </c>
      <c r="D7" s="13" t="s">
        <v>3311</v>
      </c>
      <c r="E7" s="13" t="s">
        <v>3312</v>
      </c>
      <c r="F7" s="15" t="s">
        <v>3313</v>
      </c>
      <c r="G7" s="15" t="s">
        <v>3314</v>
      </c>
    </row>
    <row r="8" spans="1:7" x14ac:dyDescent="0.2">
      <c r="A8" s="13" t="s">
        <v>3315</v>
      </c>
      <c r="B8" s="13" t="s">
        <v>3316</v>
      </c>
      <c r="C8" s="28" t="str">
        <f t="shared" si="0"/>
        <v xml:space="preserve">0005171  </v>
      </c>
      <c r="D8" s="13" t="s">
        <v>3317</v>
      </c>
      <c r="E8" s="13" t="s">
        <v>3318</v>
      </c>
      <c r="F8" s="14" t="s">
        <v>3319</v>
      </c>
      <c r="G8" s="14" t="s">
        <v>3320</v>
      </c>
    </row>
    <row r="9" spans="1:7" x14ac:dyDescent="0.2">
      <c r="A9" s="13" t="s">
        <v>3321</v>
      </c>
      <c r="B9" s="13" t="s">
        <v>3322</v>
      </c>
      <c r="C9" s="28" t="str">
        <f t="shared" si="0"/>
        <v xml:space="preserve">0005173  </v>
      </c>
      <c r="D9" s="13" t="s">
        <v>3323</v>
      </c>
      <c r="E9" s="13" t="s">
        <v>3324</v>
      </c>
      <c r="F9" s="15" t="s">
        <v>3325</v>
      </c>
      <c r="G9" s="15" t="s">
        <v>3326</v>
      </c>
    </row>
    <row r="10" spans="1:7" x14ac:dyDescent="0.2">
      <c r="A10" s="13" t="s">
        <v>3327</v>
      </c>
      <c r="B10" s="13" t="s">
        <v>3328</v>
      </c>
      <c r="C10" s="28" t="str">
        <f t="shared" si="0"/>
        <v xml:space="preserve">0004847  </v>
      </c>
      <c r="D10" s="13" t="s">
        <v>3329</v>
      </c>
      <c r="E10" s="13" t="s">
        <v>3330</v>
      </c>
      <c r="F10" s="15" t="s">
        <v>3331</v>
      </c>
      <c r="G10" s="15" t="s">
        <v>3332</v>
      </c>
    </row>
    <row r="11" spans="1:7" x14ac:dyDescent="0.2">
      <c r="A11" s="13" t="s">
        <v>3333</v>
      </c>
      <c r="B11" s="13" t="s">
        <v>3334</v>
      </c>
      <c r="C11" s="28" t="str">
        <f t="shared" si="0"/>
        <v xml:space="preserve">0004945  </v>
      </c>
      <c r="D11" s="13" t="s">
        <v>3335</v>
      </c>
      <c r="E11" s="13" t="s">
        <v>3336</v>
      </c>
      <c r="F11" s="15" t="s">
        <v>3337</v>
      </c>
      <c r="G11" s="15" t="s">
        <v>3338</v>
      </c>
    </row>
    <row r="12" spans="1:7" x14ac:dyDescent="0.2">
      <c r="A12" s="13" t="s">
        <v>3339</v>
      </c>
      <c r="B12" s="13" t="s">
        <v>3340</v>
      </c>
      <c r="C12" s="28" t="str">
        <f t="shared" si="0"/>
        <v xml:space="preserve">0004947  </v>
      </c>
      <c r="D12" s="13" t="s">
        <v>3341</v>
      </c>
      <c r="E12" s="13" t="s">
        <v>3342</v>
      </c>
      <c r="F12" s="15" t="s">
        <v>3343</v>
      </c>
      <c r="G12" s="15" t="s">
        <v>3344</v>
      </c>
    </row>
    <row r="13" spans="1:7" x14ac:dyDescent="0.2">
      <c r="A13" s="13" t="s">
        <v>3345</v>
      </c>
      <c r="B13" s="13" t="s">
        <v>3346</v>
      </c>
      <c r="C13" s="28" t="str">
        <f t="shared" si="0"/>
        <v xml:space="preserve">0005178  </v>
      </c>
      <c r="D13" s="13" t="s">
        <v>3347</v>
      </c>
      <c r="E13" s="13" t="s">
        <v>3348</v>
      </c>
      <c r="F13" s="15" t="s">
        <v>3349</v>
      </c>
      <c r="G13" s="15" t="s">
        <v>3350</v>
      </c>
    </row>
    <row r="14" spans="1:7" x14ac:dyDescent="0.2">
      <c r="A14" s="13" t="s">
        <v>3351</v>
      </c>
      <c r="B14" s="13" t="s">
        <v>3352</v>
      </c>
      <c r="C14" s="28" t="str">
        <f t="shared" si="0"/>
        <v xml:space="preserve">0005193  </v>
      </c>
      <c r="D14" s="13" t="s">
        <v>3353</v>
      </c>
      <c r="E14" s="13" t="s">
        <v>3354</v>
      </c>
      <c r="F14" s="15" t="s">
        <v>3355</v>
      </c>
      <c r="G14" s="15" t="s">
        <v>3356</v>
      </c>
    </row>
    <row r="15" spans="1:7" x14ac:dyDescent="0.2">
      <c r="A15" s="13" t="s">
        <v>3357</v>
      </c>
      <c r="B15" s="13" t="s">
        <v>3358</v>
      </c>
      <c r="C15" s="28" t="str">
        <f t="shared" si="0"/>
        <v xml:space="preserve">0004848  </v>
      </c>
      <c r="D15" s="13" t="s">
        <v>3359</v>
      </c>
      <c r="E15" s="13" t="s">
        <v>3360</v>
      </c>
      <c r="F15" s="15" t="s">
        <v>3361</v>
      </c>
      <c r="G15" s="15" t="s">
        <v>3362</v>
      </c>
    </row>
    <row r="16" spans="1:7" x14ac:dyDescent="0.2">
      <c r="A16" s="13" t="s">
        <v>3363</v>
      </c>
      <c r="B16" s="13" t="s">
        <v>3364</v>
      </c>
      <c r="C16" s="28" t="str">
        <f t="shared" si="0"/>
        <v xml:space="preserve">0004849  </v>
      </c>
      <c r="D16" s="13" t="s">
        <v>3365</v>
      </c>
      <c r="E16" s="13" t="s">
        <v>3366</v>
      </c>
      <c r="F16" s="15" t="s">
        <v>3367</v>
      </c>
      <c r="G16" s="15" t="s">
        <v>3368</v>
      </c>
    </row>
    <row r="17" spans="1:7" x14ac:dyDescent="0.2">
      <c r="A17" s="13" t="s">
        <v>3369</v>
      </c>
      <c r="B17" s="13" t="s">
        <v>3370</v>
      </c>
      <c r="C17" s="28" t="str">
        <f t="shared" si="0"/>
        <v xml:space="preserve">0004870  </v>
      </c>
      <c r="D17" s="13" t="s">
        <v>3371</v>
      </c>
      <c r="E17" s="13" t="s">
        <v>3372</v>
      </c>
      <c r="F17" s="15" t="s">
        <v>3373</v>
      </c>
      <c r="G17" s="15" t="s">
        <v>3374</v>
      </c>
    </row>
    <row r="18" spans="1:7" x14ac:dyDescent="0.2">
      <c r="A18" s="13" t="s">
        <v>3375</v>
      </c>
      <c r="B18" s="13" t="s">
        <v>3376</v>
      </c>
      <c r="C18" s="28" t="str">
        <f t="shared" si="0"/>
        <v xml:space="preserve">0004871  </v>
      </c>
      <c r="D18" s="13" t="s">
        <v>3377</v>
      </c>
      <c r="E18" s="13" t="s">
        <v>3378</v>
      </c>
      <c r="F18" s="14" t="s">
        <v>3379</v>
      </c>
      <c r="G18" s="14" t="s">
        <v>3380</v>
      </c>
    </row>
    <row r="19" spans="1:7" x14ac:dyDescent="0.2">
      <c r="A19" s="13" t="s">
        <v>3381</v>
      </c>
      <c r="B19" s="13" t="s">
        <v>3382</v>
      </c>
      <c r="C19" s="28" t="str">
        <f t="shared" si="0"/>
        <v xml:space="preserve">0005024  </v>
      </c>
      <c r="D19" s="13" t="s">
        <v>3383</v>
      </c>
      <c r="E19" s="13" t="s">
        <v>3384</v>
      </c>
      <c r="F19" s="15" t="s">
        <v>3385</v>
      </c>
      <c r="G19" s="15" t="s">
        <v>3386</v>
      </c>
    </row>
    <row r="20" spans="1:7" x14ac:dyDescent="0.2">
      <c r="A20" s="13" t="s">
        <v>3387</v>
      </c>
      <c r="B20" s="13" t="s">
        <v>3388</v>
      </c>
      <c r="C20" s="28" t="str">
        <f t="shared" si="0"/>
        <v xml:space="preserve">0005025  </v>
      </c>
      <c r="D20" s="13" t="s">
        <v>3389</v>
      </c>
      <c r="E20" s="13" t="s">
        <v>3390</v>
      </c>
      <c r="F20" s="15" t="s">
        <v>3391</v>
      </c>
      <c r="G20" s="15" t="s">
        <v>3392</v>
      </c>
    </row>
    <row r="21" spans="1:7" x14ac:dyDescent="0.2">
      <c r="A21" s="13" t="s">
        <v>3393</v>
      </c>
      <c r="B21" s="13" t="s">
        <v>3394</v>
      </c>
      <c r="C21" s="28" t="str">
        <f t="shared" si="0"/>
        <v xml:space="preserve">0005026  </v>
      </c>
      <c r="D21" s="13" t="s">
        <v>3395</v>
      </c>
      <c r="E21" s="13" t="s">
        <v>3396</v>
      </c>
      <c r="F21" s="15" t="s">
        <v>3397</v>
      </c>
      <c r="G21" s="15" t="s">
        <v>3398</v>
      </c>
    </row>
    <row r="22" spans="1:7" x14ac:dyDescent="0.2">
      <c r="A22" s="13" t="s">
        <v>3399</v>
      </c>
      <c r="B22" s="13" t="s">
        <v>3400</v>
      </c>
      <c r="C22" s="28" t="str">
        <f t="shared" si="0"/>
        <v xml:space="preserve">0005044  </v>
      </c>
      <c r="D22" s="13" t="s">
        <v>3401</v>
      </c>
      <c r="E22" s="13" t="s">
        <v>3402</v>
      </c>
      <c r="F22" s="15" t="s">
        <v>3403</v>
      </c>
      <c r="G22" s="15" t="s">
        <v>3404</v>
      </c>
    </row>
    <row r="23" spans="1:7" x14ac:dyDescent="0.2">
      <c r="A23" s="13" t="s">
        <v>3405</v>
      </c>
      <c r="B23" s="13" t="s">
        <v>3406</v>
      </c>
      <c r="C23" s="28" t="str">
        <f t="shared" si="0"/>
        <v xml:space="preserve">0004872  </v>
      </c>
      <c r="D23" s="13" t="s">
        <v>3407</v>
      </c>
      <c r="E23" s="13" t="s">
        <v>3408</v>
      </c>
      <c r="F23" s="15" t="s">
        <v>3409</v>
      </c>
      <c r="G23" s="15" t="s">
        <v>3410</v>
      </c>
    </row>
    <row r="24" spans="1:7" x14ac:dyDescent="0.2">
      <c r="A24" s="19" t="s">
        <v>3411</v>
      </c>
      <c r="B24" s="18" t="s">
        <v>3412</v>
      </c>
      <c r="D24" s="1" t="s">
        <v>3413</v>
      </c>
      <c r="E24" s="1" t="s">
        <v>3414</v>
      </c>
      <c r="F24" s="1" t="s">
        <v>3415</v>
      </c>
      <c r="G24" s="1" t="s">
        <v>3416</v>
      </c>
    </row>
  </sheetData>
  <autoFilter ref="A2:G24"/>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3417</v>
      </c>
      <c r="B1" s="46"/>
      <c r="C1" s="46"/>
      <c r="D1" s="46"/>
      <c r="E1" s="46"/>
      <c r="F1" s="46"/>
      <c r="G1" s="46"/>
    </row>
    <row r="2" spans="1:7" x14ac:dyDescent="0.2">
      <c r="A2" s="13" t="s">
        <v>3418</v>
      </c>
      <c r="B2" s="13" t="s">
        <v>3419</v>
      </c>
      <c r="C2" s="28" t="s">
        <v>5340</v>
      </c>
      <c r="D2" s="13" t="s">
        <v>3420</v>
      </c>
      <c r="E2" s="14" t="s">
        <v>3421</v>
      </c>
      <c r="F2" s="13" t="s">
        <v>3422</v>
      </c>
      <c r="G2" s="13" t="s">
        <v>3423</v>
      </c>
    </row>
    <row r="3" spans="1:7" x14ac:dyDescent="0.2">
      <c r="A3" s="13" t="s">
        <v>3424</v>
      </c>
      <c r="B3" s="13" t="s">
        <v>3425</v>
      </c>
      <c r="C3" s="28" t="str">
        <f t="shared" ref="C3:C23" si="0">RIGHT(B3,9)</f>
        <v xml:space="preserve">0004873  </v>
      </c>
      <c r="D3" s="13" t="s">
        <v>3426</v>
      </c>
      <c r="E3" s="13" t="s">
        <v>3427</v>
      </c>
      <c r="F3" s="15" t="s">
        <v>3428</v>
      </c>
      <c r="G3" s="15" t="s">
        <v>3429</v>
      </c>
    </row>
    <row r="4" spans="1:7" x14ac:dyDescent="0.2">
      <c r="A4" s="13" t="s">
        <v>3430</v>
      </c>
      <c r="B4" s="13" t="s">
        <v>3431</v>
      </c>
      <c r="C4" s="28" t="str">
        <f t="shared" si="0"/>
        <v xml:space="preserve">0004874  </v>
      </c>
      <c r="D4" s="13" t="s">
        <v>3432</v>
      </c>
      <c r="E4" s="13" t="s">
        <v>3433</v>
      </c>
      <c r="F4" s="15" t="s">
        <v>3434</v>
      </c>
      <c r="G4" s="15" t="s">
        <v>3435</v>
      </c>
    </row>
    <row r="5" spans="1:7" x14ac:dyDescent="0.2">
      <c r="A5" s="13" t="s">
        <v>3436</v>
      </c>
      <c r="B5" s="13" t="s">
        <v>3437</v>
      </c>
      <c r="C5" s="28" t="str">
        <f t="shared" si="0"/>
        <v xml:space="preserve">0004875  </v>
      </c>
      <c r="D5" s="13" t="s">
        <v>3438</v>
      </c>
      <c r="E5" s="13" t="s">
        <v>3439</v>
      </c>
      <c r="F5" s="15" t="s">
        <v>3440</v>
      </c>
      <c r="G5" s="15" t="s">
        <v>3441</v>
      </c>
    </row>
    <row r="6" spans="1:7" x14ac:dyDescent="0.2">
      <c r="A6" s="13" t="s">
        <v>3442</v>
      </c>
      <c r="B6" s="13" t="s">
        <v>3443</v>
      </c>
      <c r="C6" s="28" t="str">
        <f t="shared" si="0"/>
        <v xml:space="preserve">0004876  </v>
      </c>
      <c r="D6" s="13" t="s">
        <v>3444</v>
      </c>
      <c r="E6" s="13" t="s">
        <v>3445</v>
      </c>
      <c r="F6" s="15" t="s">
        <v>3446</v>
      </c>
      <c r="G6" s="15" t="s">
        <v>3447</v>
      </c>
    </row>
    <row r="7" spans="1:7" x14ac:dyDescent="0.2">
      <c r="A7" s="13" t="s">
        <v>3448</v>
      </c>
      <c r="B7" s="13" t="s">
        <v>3449</v>
      </c>
      <c r="C7" s="28" t="str">
        <f t="shared" si="0"/>
        <v xml:space="preserve">0004877  </v>
      </c>
      <c r="D7" s="13" t="s">
        <v>3450</v>
      </c>
      <c r="E7" s="13" t="s">
        <v>3451</v>
      </c>
      <c r="F7" s="15" t="s">
        <v>3452</v>
      </c>
      <c r="G7" s="15" t="s">
        <v>3453</v>
      </c>
    </row>
    <row r="8" spans="1:7" x14ac:dyDescent="0.2">
      <c r="A8" s="13" t="s">
        <v>3454</v>
      </c>
      <c r="B8" s="13" t="s">
        <v>3455</v>
      </c>
      <c r="C8" s="28" t="str">
        <f t="shared" si="0"/>
        <v xml:space="preserve">0004878  </v>
      </c>
      <c r="D8" s="13" t="s">
        <v>3456</v>
      </c>
      <c r="E8" s="13" t="s">
        <v>3457</v>
      </c>
      <c r="F8" s="15" t="s">
        <v>3458</v>
      </c>
      <c r="G8" s="15" t="s">
        <v>3459</v>
      </c>
    </row>
    <row r="9" spans="1:7" x14ac:dyDescent="0.2">
      <c r="A9" s="13" t="s">
        <v>3460</v>
      </c>
      <c r="B9" s="13" t="s">
        <v>3461</v>
      </c>
      <c r="C9" s="28" t="str">
        <f t="shared" si="0"/>
        <v xml:space="preserve">0004879  </v>
      </c>
      <c r="D9" s="13" t="s">
        <v>3462</v>
      </c>
      <c r="E9" s="13" t="s">
        <v>3463</v>
      </c>
      <c r="F9" s="15" t="s">
        <v>3464</v>
      </c>
      <c r="G9" s="15" t="s">
        <v>3465</v>
      </c>
    </row>
    <row r="10" spans="1:7" x14ac:dyDescent="0.2">
      <c r="A10" s="13" t="s">
        <v>3466</v>
      </c>
      <c r="B10" s="13" t="s">
        <v>3467</v>
      </c>
      <c r="C10" s="28" t="str">
        <f t="shared" si="0"/>
        <v xml:space="preserve">0004883  </v>
      </c>
      <c r="D10" s="13" t="s">
        <v>3468</v>
      </c>
      <c r="E10" s="13" t="s">
        <v>3469</v>
      </c>
      <c r="F10" s="15" t="s">
        <v>3470</v>
      </c>
      <c r="G10" s="15" t="s">
        <v>3471</v>
      </c>
    </row>
    <row r="11" spans="1:7" x14ac:dyDescent="0.2">
      <c r="A11" s="13" t="s">
        <v>3472</v>
      </c>
      <c r="B11" s="13" t="s">
        <v>3473</v>
      </c>
      <c r="C11" s="28" t="str">
        <f t="shared" si="0"/>
        <v xml:space="preserve">0004884  </v>
      </c>
      <c r="D11" s="13" t="s">
        <v>3474</v>
      </c>
      <c r="E11" s="13" t="s">
        <v>3475</v>
      </c>
      <c r="F11" s="15" t="s">
        <v>3476</v>
      </c>
      <c r="G11" s="15" t="s">
        <v>3477</v>
      </c>
    </row>
    <row r="12" spans="1:7" x14ac:dyDescent="0.2">
      <c r="A12" s="13" t="s">
        <v>3478</v>
      </c>
      <c r="B12" s="13" t="s">
        <v>3479</v>
      </c>
      <c r="C12" s="28" t="str">
        <f t="shared" si="0"/>
        <v xml:space="preserve">0005040  </v>
      </c>
      <c r="D12" s="13" t="s">
        <v>3480</v>
      </c>
      <c r="E12" s="13" t="s">
        <v>3481</v>
      </c>
      <c r="F12" s="15" t="s">
        <v>3482</v>
      </c>
      <c r="G12" s="15" t="s">
        <v>3483</v>
      </c>
    </row>
    <row r="13" spans="1:7" x14ac:dyDescent="0.2">
      <c r="A13" s="13" t="s">
        <v>3484</v>
      </c>
      <c r="B13" s="13" t="s">
        <v>3485</v>
      </c>
      <c r="C13" s="28" t="str">
        <f t="shared" si="0"/>
        <v xml:space="preserve">0005041  </v>
      </c>
      <c r="D13" s="13" t="s">
        <v>3486</v>
      </c>
      <c r="E13" s="13" t="s">
        <v>3487</v>
      </c>
      <c r="F13" s="15" t="s">
        <v>3488</v>
      </c>
      <c r="G13" s="15" t="s">
        <v>3489</v>
      </c>
    </row>
    <row r="14" spans="1:7" x14ac:dyDescent="0.2">
      <c r="A14" s="13" t="s">
        <v>3490</v>
      </c>
      <c r="B14" s="13" t="s">
        <v>3491</v>
      </c>
      <c r="C14" s="28" t="str">
        <f t="shared" si="0"/>
        <v xml:space="preserve">0005042  </v>
      </c>
      <c r="D14" s="13" t="s">
        <v>3492</v>
      </c>
      <c r="E14" s="13" t="s">
        <v>3493</v>
      </c>
      <c r="F14" s="15" t="s">
        <v>3494</v>
      </c>
      <c r="G14" s="15" t="s">
        <v>3495</v>
      </c>
    </row>
    <row r="15" spans="1:7" x14ac:dyDescent="0.2">
      <c r="A15" s="13" t="s">
        <v>3496</v>
      </c>
      <c r="B15" s="13" t="s">
        <v>3497</v>
      </c>
      <c r="C15" s="28" t="str">
        <f t="shared" si="0"/>
        <v xml:space="preserve">0005049  </v>
      </c>
      <c r="D15" s="13" t="s">
        <v>3498</v>
      </c>
      <c r="E15" s="13" t="s">
        <v>3499</v>
      </c>
      <c r="F15" s="15" t="s">
        <v>3500</v>
      </c>
      <c r="G15" s="15" t="s">
        <v>3501</v>
      </c>
    </row>
    <row r="16" spans="1:7" x14ac:dyDescent="0.2">
      <c r="A16" s="13" t="s">
        <v>3502</v>
      </c>
      <c r="B16" s="13" t="s">
        <v>3503</v>
      </c>
      <c r="C16" s="28" t="str">
        <f t="shared" si="0"/>
        <v xml:space="preserve">0005050  </v>
      </c>
      <c r="D16" s="13" t="s">
        <v>3504</v>
      </c>
      <c r="E16" s="13" t="s">
        <v>3505</v>
      </c>
      <c r="F16" s="15" t="s">
        <v>3506</v>
      </c>
      <c r="G16" s="15" t="s">
        <v>3507</v>
      </c>
    </row>
    <row r="17" spans="1:7" x14ac:dyDescent="0.2">
      <c r="A17" s="13" t="s">
        <v>3508</v>
      </c>
      <c r="B17" s="13" t="s">
        <v>3509</v>
      </c>
      <c r="C17" s="28" t="str">
        <f t="shared" si="0"/>
        <v xml:space="preserve">0004881  </v>
      </c>
      <c r="D17" s="13" t="s">
        <v>3510</v>
      </c>
      <c r="E17" s="13" t="s">
        <v>3511</v>
      </c>
      <c r="F17" s="15" t="s">
        <v>3512</v>
      </c>
      <c r="G17" s="15" t="s">
        <v>3513</v>
      </c>
    </row>
    <row r="18" spans="1:7" x14ac:dyDescent="0.2">
      <c r="A18" s="13" t="s">
        <v>3514</v>
      </c>
      <c r="B18" s="13" t="s">
        <v>3515</v>
      </c>
      <c r="C18" s="28" t="str">
        <f t="shared" si="0"/>
        <v xml:space="preserve">0004882  </v>
      </c>
      <c r="D18" s="13" t="s">
        <v>3516</v>
      </c>
      <c r="E18" s="13" t="s">
        <v>3517</v>
      </c>
      <c r="F18" s="15" t="s">
        <v>3518</v>
      </c>
      <c r="G18" s="15" t="s">
        <v>3519</v>
      </c>
    </row>
    <row r="19" spans="1:7" x14ac:dyDescent="0.2">
      <c r="A19" s="13" t="s">
        <v>3520</v>
      </c>
      <c r="B19" s="13" t="s">
        <v>3521</v>
      </c>
      <c r="C19" s="28" t="str">
        <f t="shared" si="0"/>
        <v xml:space="preserve">0004888  </v>
      </c>
      <c r="D19" s="13" t="s">
        <v>3522</v>
      </c>
      <c r="E19" s="13" t="s">
        <v>3523</v>
      </c>
      <c r="F19" s="15" t="s">
        <v>3524</v>
      </c>
      <c r="G19" s="15" t="s">
        <v>3525</v>
      </c>
    </row>
    <row r="20" spans="1:7" x14ac:dyDescent="0.2">
      <c r="A20" s="13" t="s">
        <v>3526</v>
      </c>
      <c r="B20" s="13" t="s">
        <v>3527</v>
      </c>
      <c r="C20" s="28" t="str">
        <f t="shared" si="0"/>
        <v xml:space="preserve">0004916  </v>
      </c>
      <c r="D20" s="13" t="s">
        <v>3528</v>
      </c>
      <c r="E20" s="13" t="s">
        <v>3529</v>
      </c>
      <c r="F20" s="15" t="s">
        <v>3530</v>
      </c>
      <c r="G20" s="15" t="s">
        <v>3531</v>
      </c>
    </row>
    <row r="21" spans="1:7" x14ac:dyDescent="0.2">
      <c r="A21" s="13" t="s">
        <v>3532</v>
      </c>
      <c r="B21" s="13" t="s">
        <v>3533</v>
      </c>
      <c r="C21" s="28" t="str">
        <f t="shared" si="0"/>
        <v xml:space="preserve">0005227  </v>
      </c>
      <c r="D21" s="13" t="s">
        <v>3534</v>
      </c>
      <c r="E21" s="13" t="s">
        <v>3535</v>
      </c>
      <c r="F21" s="15" t="s">
        <v>3536</v>
      </c>
      <c r="G21" s="15" t="s">
        <v>3537</v>
      </c>
    </row>
    <row r="22" spans="1:7" x14ac:dyDescent="0.2">
      <c r="A22" s="13" t="s">
        <v>3538</v>
      </c>
      <c r="B22" s="13" t="s">
        <v>3539</v>
      </c>
      <c r="C22" s="28" t="str">
        <f t="shared" si="0"/>
        <v xml:space="preserve">0005228  </v>
      </c>
      <c r="D22" s="13" t="s">
        <v>3540</v>
      </c>
      <c r="E22" s="13" t="s">
        <v>3541</v>
      </c>
      <c r="F22" s="15" t="s">
        <v>3542</v>
      </c>
      <c r="G22" s="15" t="s">
        <v>3543</v>
      </c>
    </row>
    <row r="23" spans="1:7" x14ac:dyDescent="0.2">
      <c r="A23" s="13" t="s">
        <v>3544</v>
      </c>
      <c r="B23" s="13" t="s">
        <v>3545</v>
      </c>
      <c r="C23" s="28" t="str">
        <f t="shared" si="0"/>
        <v xml:space="preserve">0005229  </v>
      </c>
      <c r="D23" s="13" t="s">
        <v>3546</v>
      </c>
      <c r="E23" s="13" t="s">
        <v>3547</v>
      </c>
      <c r="F23" s="15" t="s">
        <v>3548</v>
      </c>
      <c r="G23" s="15" t="s">
        <v>3549</v>
      </c>
    </row>
    <row r="24" spans="1:7" x14ac:dyDescent="0.2">
      <c r="A24" s="19" t="s">
        <v>3550</v>
      </c>
      <c r="B24" s="18" t="s">
        <v>3551</v>
      </c>
      <c r="D24" s="1" t="s">
        <v>3552</v>
      </c>
      <c r="E24" s="1" t="s">
        <v>3553</v>
      </c>
      <c r="F24" s="1" t="s">
        <v>3554</v>
      </c>
      <c r="G24" s="1" t="s">
        <v>3555</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ColWidth="14" defaultRowHeight="12" x14ac:dyDescent="0.2"/>
  <cols>
    <col min="1" max="1" width="19.83203125" customWidth="1"/>
    <col min="3" max="3" width="21.5" style="27" customWidth="1"/>
  </cols>
  <sheetData>
    <row r="1" spans="1:7" ht="11.1" customHeight="1" x14ac:dyDescent="0.2">
      <c r="A1" s="51" t="s">
        <v>253</v>
      </c>
      <c r="B1" s="46"/>
      <c r="C1" s="46"/>
      <c r="D1" s="46"/>
      <c r="E1" s="46"/>
      <c r="F1" s="46"/>
      <c r="G1" s="46"/>
    </row>
    <row r="2" spans="1:7" x14ac:dyDescent="0.2">
      <c r="A2" s="13" t="s">
        <v>254</v>
      </c>
      <c r="B2" s="13" t="s">
        <v>255</v>
      </c>
      <c r="C2" s="28" t="s">
        <v>5340</v>
      </c>
      <c r="D2" s="13" t="s">
        <v>256</v>
      </c>
      <c r="E2" s="14" t="s">
        <v>257</v>
      </c>
      <c r="F2" s="13" t="s">
        <v>258</v>
      </c>
      <c r="G2" s="13" t="s">
        <v>259</v>
      </c>
    </row>
    <row r="3" spans="1:7" x14ac:dyDescent="0.2">
      <c r="A3" s="13" t="s">
        <v>260</v>
      </c>
      <c r="B3" s="13" t="s">
        <v>261</v>
      </c>
      <c r="C3" s="28" t="str">
        <f t="shared" ref="C3:C23" si="0">RIGHT(B3,9)</f>
        <v xml:space="preserve">0001800  </v>
      </c>
      <c r="D3" s="13" t="s">
        <v>262</v>
      </c>
      <c r="E3" s="13" t="s">
        <v>263</v>
      </c>
      <c r="F3" s="15" t="s">
        <v>264</v>
      </c>
      <c r="G3" s="15">
        <v>240.17</v>
      </c>
    </row>
    <row r="4" spans="1:7" x14ac:dyDescent="0.2">
      <c r="A4" s="13" t="s">
        <v>265</v>
      </c>
      <c r="B4" s="13" t="s">
        <v>266</v>
      </c>
      <c r="C4" s="28" t="str">
        <f t="shared" si="0"/>
        <v xml:space="preserve">0001801  </v>
      </c>
      <c r="D4" s="13" t="s">
        <v>267</v>
      </c>
      <c r="E4" s="13" t="s">
        <v>268</v>
      </c>
      <c r="F4" s="15" t="s">
        <v>269</v>
      </c>
      <c r="G4" s="15">
        <v>586.48</v>
      </c>
    </row>
    <row r="5" spans="1:7" x14ac:dyDescent="0.2">
      <c r="A5" s="13" t="s">
        <v>270</v>
      </c>
      <c r="B5" s="13" t="s">
        <v>271</v>
      </c>
      <c r="C5" s="28" t="str">
        <f t="shared" si="0"/>
        <v xml:space="preserve">0003889  </v>
      </c>
      <c r="D5" s="13" t="s">
        <v>272</v>
      </c>
      <c r="E5" s="13" t="s">
        <v>273</v>
      </c>
      <c r="F5" s="14" t="s">
        <v>274</v>
      </c>
      <c r="G5" s="14" t="s">
        <v>5302</v>
      </c>
    </row>
    <row r="6" spans="1:7" x14ac:dyDescent="0.2">
      <c r="A6" s="13" t="s">
        <v>275</v>
      </c>
      <c r="B6" s="13" t="s">
        <v>276</v>
      </c>
      <c r="C6" s="28" t="str">
        <f t="shared" si="0"/>
        <v xml:space="preserve">0000952  </v>
      </c>
      <c r="D6" s="13" t="s">
        <v>277</v>
      </c>
      <c r="E6" s="13" t="s">
        <v>278</v>
      </c>
      <c r="F6" s="15" t="s">
        <v>279</v>
      </c>
      <c r="G6" s="15">
        <v>494.78899999999999</v>
      </c>
    </row>
    <row r="7" spans="1:7" x14ac:dyDescent="0.2">
      <c r="A7" s="13" t="s">
        <v>280</v>
      </c>
      <c r="B7" s="13" t="s">
        <v>281</v>
      </c>
      <c r="C7" s="28" t="str">
        <f t="shared" si="0"/>
        <v xml:space="preserve">0013942  </v>
      </c>
      <c r="D7" s="13" t="s">
        <v>282</v>
      </c>
      <c r="E7" s="13" t="s">
        <v>283</v>
      </c>
      <c r="F7" s="15" t="s">
        <v>284</v>
      </c>
      <c r="G7" s="15">
        <v>162.59</v>
      </c>
    </row>
    <row r="8" spans="1:7" x14ac:dyDescent="0.2">
      <c r="A8" s="13" t="s">
        <v>285</v>
      </c>
      <c r="B8" s="13" t="s">
        <v>286</v>
      </c>
      <c r="C8" s="28" t="str">
        <f t="shared" si="0"/>
        <v xml:space="preserve">0016013  </v>
      </c>
      <c r="D8" s="13" t="s">
        <v>287</v>
      </c>
      <c r="E8" s="13" t="s">
        <v>288</v>
      </c>
      <c r="F8" s="14" t="s">
        <v>289</v>
      </c>
      <c r="G8" s="14" t="s">
        <v>5303</v>
      </c>
    </row>
    <row r="9" spans="1:7" x14ac:dyDescent="0.2">
      <c r="A9" s="13" t="s">
        <v>290</v>
      </c>
      <c r="B9" s="13" t="s">
        <v>291</v>
      </c>
      <c r="C9" s="28" t="str">
        <f t="shared" si="0"/>
        <v xml:space="preserve">0002422  </v>
      </c>
      <c r="D9" s="13" t="s">
        <v>292</v>
      </c>
      <c r="E9" s="13" t="s">
        <v>293</v>
      </c>
      <c r="F9" s="15" t="s">
        <v>294</v>
      </c>
      <c r="G9" s="15">
        <v>119.943</v>
      </c>
    </row>
    <row r="10" spans="1:7" x14ac:dyDescent="0.2">
      <c r="A10" s="13" t="s">
        <v>295</v>
      </c>
      <c r="B10" s="13" t="s">
        <v>296</v>
      </c>
      <c r="C10" s="28" t="str">
        <f t="shared" si="0"/>
        <v xml:space="preserve">0008187  </v>
      </c>
      <c r="D10" s="13" t="s">
        <v>297</v>
      </c>
      <c r="E10" s="13" t="s">
        <v>298</v>
      </c>
      <c r="F10" s="14" t="s">
        <v>299</v>
      </c>
      <c r="G10" s="14" t="s">
        <v>5304</v>
      </c>
    </row>
    <row r="11" spans="1:7" x14ac:dyDescent="0.2">
      <c r="A11" s="13" t="s">
        <v>300</v>
      </c>
      <c r="B11" s="13" t="s">
        <v>301</v>
      </c>
      <c r="C11" s="28" t="str">
        <f t="shared" si="0"/>
        <v xml:space="preserve">0004205  </v>
      </c>
      <c r="D11" s="13" t="s">
        <v>302</v>
      </c>
      <c r="E11" s="13" t="s">
        <v>303</v>
      </c>
      <c r="F11" s="15" t="s">
        <v>304</v>
      </c>
      <c r="G11" s="15">
        <v>588.63900000000001</v>
      </c>
    </row>
    <row r="12" spans="1:7" x14ac:dyDescent="0.2">
      <c r="A12" s="13" t="s">
        <v>305</v>
      </c>
      <c r="B12" s="13" t="s">
        <v>306</v>
      </c>
      <c r="C12" s="28" t="str">
        <f t="shared" si="0"/>
        <v xml:space="preserve">0001455  </v>
      </c>
      <c r="D12" s="13" t="s">
        <v>307</v>
      </c>
      <c r="E12" s="13" t="s">
        <v>308</v>
      </c>
      <c r="F12" s="15" t="s">
        <v>309</v>
      </c>
      <c r="G12" s="15">
        <v>149.04</v>
      </c>
    </row>
    <row r="13" spans="1:7" x14ac:dyDescent="0.2">
      <c r="A13" s="13" t="s">
        <v>310</v>
      </c>
      <c r="B13" s="13" t="s">
        <v>311</v>
      </c>
      <c r="C13" s="28" t="str">
        <f t="shared" si="0"/>
        <v xml:space="preserve">0004207  </v>
      </c>
      <c r="D13" s="13" t="s">
        <v>312</v>
      </c>
      <c r="E13" s="13" t="s">
        <v>313</v>
      </c>
      <c r="F13" s="15" t="s">
        <v>314</v>
      </c>
      <c r="G13" s="15">
        <v>599.71299999999997</v>
      </c>
    </row>
    <row r="14" spans="1:7" x14ac:dyDescent="0.2">
      <c r="A14" s="13" t="s">
        <v>315</v>
      </c>
      <c r="B14" s="13" t="s">
        <v>316</v>
      </c>
      <c r="C14" s="28" t="str">
        <f t="shared" si="0"/>
        <v xml:space="preserve">0006807  </v>
      </c>
      <c r="D14" s="13" t="s">
        <v>317</v>
      </c>
      <c r="E14" s="13" t="s">
        <v>318</v>
      </c>
      <c r="F14" s="15" t="s">
        <v>319</v>
      </c>
      <c r="G14" s="15">
        <v>220.29599999999999</v>
      </c>
    </row>
    <row r="15" spans="1:7" x14ac:dyDescent="0.2">
      <c r="A15" s="13" t="s">
        <v>320</v>
      </c>
      <c r="B15" s="13" t="s">
        <v>321</v>
      </c>
      <c r="C15" s="28" t="str">
        <f t="shared" si="0"/>
        <v xml:space="preserve">0006808  </v>
      </c>
      <c r="D15" s="13" t="s">
        <v>322</v>
      </c>
      <c r="E15" s="13" t="s">
        <v>323</v>
      </c>
      <c r="F15" s="15" t="s">
        <v>324</v>
      </c>
      <c r="G15" s="15">
        <v>119.943</v>
      </c>
    </row>
    <row r="16" spans="1:7" x14ac:dyDescent="0.2">
      <c r="A16" s="13" t="s">
        <v>325</v>
      </c>
      <c r="B16" s="13" t="s">
        <v>326</v>
      </c>
      <c r="C16" s="28" t="str">
        <f t="shared" si="0"/>
        <v xml:space="preserve">0001802  </v>
      </c>
      <c r="D16" s="13" t="s">
        <v>327</v>
      </c>
      <c r="E16" s="13" t="s">
        <v>328</v>
      </c>
      <c r="F16" s="15" t="s">
        <v>329</v>
      </c>
      <c r="G16" s="15">
        <v>220.29599999999999</v>
      </c>
    </row>
    <row r="17" spans="1:7" x14ac:dyDescent="0.2">
      <c r="A17" s="13" t="s">
        <v>330</v>
      </c>
      <c r="B17" s="13" t="s">
        <v>331</v>
      </c>
      <c r="C17" s="28" t="str">
        <f t="shared" si="0"/>
        <v xml:space="preserve">0024322  </v>
      </c>
      <c r="D17" s="13" t="s">
        <v>332</v>
      </c>
      <c r="E17" s="13" t="s">
        <v>333</v>
      </c>
      <c r="F17" s="15" t="s">
        <v>334</v>
      </c>
      <c r="G17" s="15">
        <v>110.148</v>
      </c>
    </row>
    <row r="18" spans="1:7" x14ac:dyDescent="0.2">
      <c r="A18" s="13" t="s">
        <v>335</v>
      </c>
      <c r="B18" s="13" t="s">
        <v>336</v>
      </c>
      <c r="C18" s="28" t="str">
        <f t="shared" si="0"/>
        <v xml:space="preserve">0001189  </v>
      </c>
      <c r="D18" s="13" t="s">
        <v>337</v>
      </c>
      <c r="E18" s="13" t="s">
        <v>338</v>
      </c>
      <c r="F18" s="15" t="s">
        <v>339</v>
      </c>
      <c r="G18" s="15">
        <v>280.339</v>
      </c>
    </row>
    <row r="19" spans="1:7" x14ac:dyDescent="0.2">
      <c r="A19" s="13" t="s">
        <v>340</v>
      </c>
      <c r="B19" s="13" t="s">
        <v>341</v>
      </c>
      <c r="C19" s="28" t="str">
        <f t="shared" si="0"/>
        <v xml:space="preserve">0003054  </v>
      </c>
      <c r="D19" s="13" t="s">
        <v>342</v>
      </c>
      <c r="E19" s="13" t="s">
        <v>343</v>
      </c>
      <c r="F19" s="15" t="s">
        <v>344</v>
      </c>
      <c r="G19" s="15">
        <v>196.02</v>
      </c>
    </row>
    <row r="20" spans="1:7" x14ac:dyDescent="0.2">
      <c r="A20" s="13" t="s">
        <v>345</v>
      </c>
      <c r="B20" s="13" t="s">
        <v>346</v>
      </c>
      <c r="C20" s="28" t="str">
        <f t="shared" si="0"/>
        <v xml:space="preserve">0006809  </v>
      </c>
      <c r="D20" s="13" t="s">
        <v>347</v>
      </c>
      <c r="E20" s="13" t="s">
        <v>348</v>
      </c>
      <c r="F20" s="15" t="s">
        <v>349</v>
      </c>
      <c r="G20" s="15">
        <v>119.943</v>
      </c>
    </row>
    <row r="21" spans="1:7" x14ac:dyDescent="0.2">
      <c r="A21" s="13" t="s">
        <v>350</v>
      </c>
      <c r="B21" s="13" t="s">
        <v>351</v>
      </c>
      <c r="C21" s="28" t="str">
        <f t="shared" si="0"/>
        <v xml:space="preserve">0004208  </v>
      </c>
      <c r="D21" s="13" t="s">
        <v>352</v>
      </c>
      <c r="E21" s="13" t="s">
        <v>353</v>
      </c>
      <c r="F21" s="15" t="s">
        <v>354</v>
      </c>
      <c r="G21" s="15">
        <v>930.37199999999996</v>
      </c>
    </row>
    <row r="22" spans="1:7" x14ac:dyDescent="0.2">
      <c r="A22" s="13" t="s">
        <v>355</v>
      </c>
      <c r="B22" s="13" t="s">
        <v>356</v>
      </c>
      <c r="C22" s="28" t="str">
        <f t="shared" si="0"/>
        <v xml:space="preserve">0024323  </v>
      </c>
      <c r="D22" s="13" t="s">
        <v>357</v>
      </c>
      <c r="E22" s="13" t="s">
        <v>358</v>
      </c>
      <c r="F22" s="14" t="s">
        <v>359</v>
      </c>
      <c r="G22" s="14">
        <v>54.197000000000003</v>
      </c>
    </row>
    <row r="23" spans="1:7" x14ac:dyDescent="0.2">
      <c r="A23" s="13" t="s">
        <v>360</v>
      </c>
      <c r="B23" s="13" t="s">
        <v>361</v>
      </c>
      <c r="C23" s="28" t="str">
        <f t="shared" si="0"/>
        <v xml:space="preserve">0001190  </v>
      </c>
      <c r="D23" s="13" t="s">
        <v>362</v>
      </c>
      <c r="E23" s="13" t="s">
        <v>363</v>
      </c>
      <c r="F23" s="15" t="s">
        <v>364</v>
      </c>
      <c r="G23" s="15">
        <v>878.55200000000002</v>
      </c>
    </row>
    <row r="24" spans="1:7" x14ac:dyDescent="0.2">
      <c r="A24" s="19" t="s">
        <v>365</v>
      </c>
      <c r="B24" s="18" t="s">
        <v>366</v>
      </c>
      <c r="D24" s="1" t="s">
        <v>367</v>
      </c>
      <c r="E24" s="1" t="s">
        <v>368</v>
      </c>
      <c r="F24" s="15" t="s">
        <v>5297</v>
      </c>
      <c r="G24" s="30">
        <f>+SUM(G3:G23)</f>
        <v>6071.4699999999993</v>
      </c>
    </row>
  </sheetData>
  <autoFilter ref="A2:G24"/>
  <mergeCells count="1">
    <mergeCell ref="A1:G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3556</v>
      </c>
      <c r="B1" s="46"/>
      <c r="C1" s="46"/>
      <c r="D1" s="46"/>
      <c r="E1" s="46"/>
      <c r="F1" s="46"/>
      <c r="G1" s="46"/>
    </row>
    <row r="2" spans="1:7" x14ac:dyDescent="0.2">
      <c r="A2" s="13" t="s">
        <v>3557</v>
      </c>
      <c r="B2" s="13" t="s">
        <v>3558</v>
      </c>
      <c r="C2" s="28" t="s">
        <v>5340</v>
      </c>
      <c r="D2" s="13" t="s">
        <v>3559</v>
      </c>
      <c r="E2" s="14" t="s">
        <v>3560</v>
      </c>
      <c r="F2" s="13" t="s">
        <v>3561</v>
      </c>
      <c r="G2" s="13" t="s">
        <v>3562</v>
      </c>
    </row>
    <row r="3" spans="1:7" x14ac:dyDescent="0.2">
      <c r="A3" s="13" t="s">
        <v>3563</v>
      </c>
      <c r="B3" s="13" t="s">
        <v>3564</v>
      </c>
      <c r="C3" s="28" t="str">
        <f t="shared" ref="C3:C23" si="0">RIGHT(B3,9)</f>
        <v xml:space="preserve">0004918  </v>
      </c>
      <c r="D3" s="13" t="s">
        <v>3565</v>
      </c>
      <c r="E3" s="13" t="s">
        <v>3566</v>
      </c>
      <c r="F3" s="15" t="s">
        <v>3567</v>
      </c>
      <c r="G3" s="15" t="s">
        <v>3568</v>
      </c>
    </row>
    <row r="4" spans="1:7" x14ac:dyDescent="0.2">
      <c r="A4" s="13" t="s">
        <v>3569</v>
      </c>
      <c r="B4" s="13" t="s">
        <v>3570</v>
      </c>
      <c r="C4" s="28" t="str">
        <f t="shared" si="0"/>
        <v xml:space="preserve">0004919  </v>
      </c>
      <c r="D4" s="13" t="s">
        <v>3571</v>
      </c>
      <c r="E4" s="13" t="s">
        <v>3572</v>
      </c>
      <c r="F4" s="15" t="s">
        <v>3573</v>
      </c>
      <c r="G4" s="15" t="s">
        <v>3574</v>
      </c>
    </row>
    <row r="5" spans="1:7" x14ac:dyDescent="0.2">
      <c r="A5" s="13" t="s">
        <v>3575</v>
      </c>
      <c r="B5" s="13" t="s">
        <v>3576</v>
      </c>
      <c r="C5" s="28" t="str">
        <f t="shared" si="0"/>
        <v xml:space="preserve">0004920  </v>
      </c>
      <c r="D5" s="13" t="s">
        <v>3577</v>
      </c>
      <c r="E5" s="13" t="s">
        <v>3578</v>
      </c>
      <c r="F5" s="15" t="s">
        <v>3579</v>
      </c>
      <c r="G5" s="15" t="s">
        <v>3580</v>
      </c>
    </row>
    <row r="6" spans="1:7" x14ac:dyDescent="0.2">
      <c r="A6" s="13" t="s">
        <v>3581</v>
      </c>
      <c r="B6" s="13" t="s">
        <v>3582</v>
      </c>
      <c r="C6" s="28" t="str">
        <f t="shared" si="0"/>
        <v xml:space="preserve">0004921  </v>
      </c>
      <c r="D6" s="13" t="s">
        <v>3583</v>
      </c>
      <c r="E6" s="13" t="s">
        <v>3584</v>
      </c>
      <c r="F6" s="15" t="s">
        <v>3585</v>
      </c>
      <c r="G6" s="15" t="s">
        <v>3586</v>
      </c>
    </row>
    <row r="7" spans="1:7" x14ac:dyDescent="0.2">
      <c r="A7" s="13" t="s">
        <v>3587</v>
      </c>
      <c r="B7" s="13" t="s">
        <v>3588</v>
      </c>
      <c r="C7" s="28" t="str">
        <f t="shared" si="0"/>
        <v xml:space="preserve">0004922  </v>
      </c>
      <c r="D7" s="13" t="s">
        <v>3589</v>
      </c>
      <c r="E7" s="13" t="s">
        <v>3590</v>
      </c>
      <c r="F7" s="15" t="s">
        <v>3591</v>
      </c>
      <c r="G7" s="15" t="s">
        <v>3592</v>
      </c>
    </row>
    <row r="8" spans="1:7" x14ac:dyDescent="0.2">
      <c r="A8" s="13" t="s">
        <v>3593</v>
      </c>
      <c r="B8" s="13" t="s">
        <v>3594</v>
      </c>
      <c r="C8" s="28" t="str">
        <f t="shared" si="0"/>
        <v xml:space="preserve">0004923  </v>
      </c>
      <c r="D8" s="13" t="s">
        <v>3595</v>
      </c>
      <c r="E8" s="13" t="s">
        <v>3596</v>
      </c>
      <c r="F8" s="15" t="s">
        <v>3597</v>
      </c>
      <c r="G8" s="15" t="s">
        <v>3598</v>
      </c>
    </row>
    <row r="9" spans="1:7" x14ac:dyDescent="0.2">
      <c r="A9" s="13" t="s">
        <v>3599</v>
      </c>
      <c r="B9" s="13" t="s">
        <v>3600</v>
      </c>
      <c r="C9" s="28" t="str">
        <f t="shared" si="0"/>
        <v xml:space="preserve">0004924  </v>
      </c>
      <c r="D9" s="13" t="s">
        <v>3601</v>
      </c>
      <c r="E9" s="13" t="s">
        <v>3602</v>
      </c>
      <c r="F9" s="15" t="s">
        <v>3603</v>
      </c>
      <c r="G9" s="15" t="s">
        <v>3604</v>
      </c>
    </row>
    <row r="10" spans="1:7" x14ac:dyDescent="0.2">
      <c r="A10" s="13" t="s">
        <v>3605</v>
      </c>
      <c r="B10" s="13" t="s">
        <v>3606</v>
      </c>
      <c r="C10" s="28" t="str">
        <f t="shared" si="0"/>
        <v xml:space="preserve">0004933  </v>
      </c>
      <c r="D10" s="13" t="s">
        <v>3607</v>
      </c>
      <c r="E10" s="13" t="s">
        <v>3608</v>
      </c>
      <c r="F10" s="15" t="s">
        <v>3609</v>
      </c>
      <c r="G10" s="15" t="s">
        <v>3610</v>
      </c>
    </row>
    <row r="11" spans="1:7" x14ac:dyDescent="0.2">
      <c r="A11" s="13" t="s">
        <v>3611</v>
      </c>
      <c r="B11" s="13" t="s">
        <v>3612</v>
      </c>
      <c r="C11" s="28" t="str">
        <f t="shared" si="0"/>
        <v xml:space="preserve">0004934  </v>
      </c>
      <c r="D11" s="13" t="s">
        <v>3613</v>
      </c>
      <c r="E11" s="13" t="s">
        <v>3614</v>
      </c>
      <c r="F11" s="15" t="s">
        <v>3615</v>
      </c>
      <c r="G11" s="15" t="s">
        <v>3616</v>
      </c>
    </row>
    <row r="12" spans="1:7" x14ac:dyDescent="0.2">
      <c r="A12" s="13" t="s">
        <v>3617</v>
      </c>
      <c r="B12" s="13" t="s">
        <v>3618</v>
      </c>
      <c r="C12" s="28" t="str">
        <f t="shared" si="0"/>
        <v xml:space="preserve">0004935  </v>
      </c>
      <c r="D12" s="13" t="s">
        <v>3619</v>
      </c>
      <c r="E12" s="13" t="s">
        <v>3620</v>
      </c>
      <c r="F12" s="15" t="s">
        <v>3621</v>
      </c>
      <c r="G12" s="15" t="s">
        <v>3622</v>
      </c>
    </row>
    <row r="13" spans="1:7" x14ac:dyDescent="0.2">
      <c r="A13" s="13" t="s">
        <v>3623</v>
      </c>
      <c r="B13" s="13" t="s">
        <v>3624</v>
      </c>
      <c r="C13" s="28" t="str">
        <f t="shared" si="0"/>
        <v xml:space="preserve">0005021  </v>
      </c>
      <c r="D13" s="13" t="s">
        <v>3625</v>
      </c>
      <c r="E13" s="13" t="s">
        <v>3626</v>
      </c>
      <c r="F13" s="15" t="s">
        <v>3627</v>
      </c>
      <c r="G13" s="15" t="s">
        <v>3628</v>
      </c>
    </row>
    <row r="14" spans="1:7" x14ac:dyDescent="0.2">
      <c r="A14" s="13" t="s">
        <v>3629</v>
      </c>
      <c r="B14" s="13" t="s">
        <v>3630</v>
      </c>
      <c r="C14" s="28" t="str">
        <f t="shared" si="0"/>
        <v xml:space="preserve">0005022  </v>
      </c>
      <c r="D14" s="13" t="s">
        <v>3631</v>
      </c>
      <c r="E14" s="13" t="s">
        <v>3632</v>
      </c>
      <c r="F14" s="15" t="s">
        <v>3633</v>
      </c>
      <c r="G14" s="15" t="s">
        <v>3634</v>
      </c>
    </row>
    <row r="15" spans="1:7" x14ac:dyDescent="0.2">
      <c r="A15" s="13" t="s">
        <v>3635</v>
      </c>
      <c r="B15" s="13" t="s">
        <v>3636</v>
      </c>
      <c r="C15" s="28" t="str">
        <f t="shared" si="0"/>
        <v xml:space="preserve">0005023  </v>
      </c>
      <c r="D15" s="13" t="s">
        <v>3637</v>
      </c>
      <c r="E15" s="13" t="s">
        <v>3638</v>
      </c>
      <c r="F15" s="15" t="s">
        <v>3639</v>
      </c>
      <c r="G15" s="15" t="s">
        <v>3640</v>
      </c>
    </row>
    <row r="16" spans="1:7" x14ac:dyDescent="0.2">
      <c r="A16" s="13" t="s">
        <v>3641</v>
      </c>
      <c r="B16" s="13" t="s">
        <v>3642</v>
      </c>
      <c r="C16" s="28" t="str">
        <f t="shared" si="0"/>
        <v xml:space="preserve">0005032  </v>
      </c>
      <c r="D16" s="13" t="s">
        <v>3643</v>
      </c>
      <c r="E16" s="13" t="s">
        <v>3644</v>
      </c>
      <c r="F16" s="15" t="s">
        <v>3645</v>
      </c>
      <c r="G16" s="15" t="s">
        <v>3646</v>
      </c>
    </row>
    <row r="17" spans="1:7" x14ac:dyDescent="0.2">
      <c r="A17" s="13" t="s">
        <v>3647</v>
      </c>
      <c r="B17" s="13" t="s">
        <v>3648</v>
      </c>
      <c r="C17" s="28" t="str">
        <f t="shared" si="0"/>
        <v xml:space="preserve">0004970  </v>
      </c>
      <c r="D17" s="13" t="s">
        <v>3649</v>
      </c>
      <c r="E17" s="13" t="s">
        <v>3650</v>
      </c>
      <c r="F17" s="15" t="s">
        <v>3651</v>
      </c>
      <c r="G17" s="15" t="s">
        <v>3652</v>
      </c>
    </row>
    <row r="18" spans="1:7" x14ac:dyDescent="0.2">
      <c r="A18" s="13" t="s">
        <v>3653</v>
      </c>
      <c r="B18" s="13" t="s">
        <v>3654</v>
      </c>
      <c r="C18" s="28" t="str">
        <f t="shared" si="0"/>
        <v xml:space="preserve">0004971  </v>
      </c>
      <c r="D18" s="13" t="s">
        <v>3655</v>
      </c>
      <c r="E18" s="13" t="s">
        <v>3656</v>
      </c>
      <c r="F18" s="15" t="s">
        <v>3657</v>
      </c>
      <c r="G18" s="15" t="s">
        <v>3658</v>
      </c>
    </row>
    <row r="19" spans="1:7" x14ac:dyDescent="0.2">
      <c r="A19" s="13" t="s">
        <v>3659</v>
      </c>
      <c r="B19" s="13" t="s">
        <v>3660</v>
      </c>
      <c r="C19" s="28" t="str">
        <f t="shared" si="0"/>
        <v xml:space="preserve">0004979  </v>
      </c>
      <c r="D19" s="13" t="s">
        <v>3661</v>
      </c>
      <c r="E19" s="13" t="s">
        <v>3662</v>
      </c>
      <c r="F19" s="15" t="s">
        <v>3663</v>
      </c>
      <c r="G19" s="15" t="s">
        <v>3664</v>
      </c>
    </row>
    <row r="20" spans="1:7" x14ac:dyDescent="0.2">
      <c r="A20" s="13" t="s">
        <v>3665</v>
      </c>
      <c r="B20" s="13" t="s">
        <v>3666</v>
      </c>
      <c r="C20" s="28" t="str">
        <f t="shared" si="0"/>
        <v xml:space="preserve">0004985  </v>
      </c>
      <c r="D20" s="13" t="s">
        <v>3667</v>
      </c>
      <c r="E20" s="13" t="s">
        <v>3668</v>
      </c>
      <c r="F20" s="15" t="s">
        <v>3669</v>
      </c>
      <c r="G20" s="15" t="s">
        <v>3670</v>
      </c>
    </row>
    <row r="21" spans="1:7" x14ac:dyDescent="0.2">
      <c r="A21" s="13" t="s">
        <v>3671</v>
      </c>
      <c r="B21" s="13" t="s">
        <v>3672</v>
      </c>
      <c r="C21" s="28" t="str">
        <f t="shared" si="0"/>
        <v xml:space="preserve">0004986  </v>
      </c>
      <c r="D21" s="13" t="s">
        <v>3673</v>
      </c>
      <c r="E21" s="13" t="s">
        <v>3674</v>
      </c>
      <c r="F21" s="15" t="s">
        <v>3675</v>
      </c>
      <c r="G21" s="15" t="s">
        <v>3676</v>
      </c>
    </row>
    <row r="22" spans="1:7" x14ac:dyDescent="0.2">
      <c r="A22" s="13" t="s">
        <v>3677</v>
      </c>
      <c r="B22" s="13" t="s">
        <v>3678</v>
      </c>
      <c r="C22" s="28" t="str">
        <f t="shared" si="0"/>
        <v xml:space="preserve">0004987  </v>
      </c>
      <c r="D22" s="13" t="s">
        <v>3679</v>
      </c>
      <c r="E22" s="13" t="s">
        <v>3680</v>
      </c>
      <c r="F22" s="15" t="s">
        <v>3681</v>
      </c>
      <c r="G22" s="15" t="s">
        <v>3682</v>
      </c>
    </row>
    <row r="23" spans="1:7" x14ac:dyDescent="0.2">
      <c r="A23" s="13" t="s">
        <v>3683</v>
      </c>
      <c r="B23" s="13" t="s">
        <v>3684</v>
      </c>
      <c r="C23" s="28" t="str">
        <f t="shared" si="0"/>
        <v xml:space="preserve">0004955  </v>
      </c>
      <c r="D23" s="13" t="s">
        <v>3685</v>
      </c>
      <c r="E23" s="13" t="s">
        <v>3686</v>
      </c>
      <c r="F23" s="15" t="s">
        <v>3687</v>
      </c>
      <c r="G23" s="15" t="s">
        <v>3688</v>
      </c>
    </row>
    <row r="24" spans="1:7" x14ac:dyDescent="0.2">
      <c r="A24" s="19" t="s">
        <v>3689</v>
      </c>
      <c r="B24" s="18" t="s">
        <v>3690</v>
      </c>
      <c r="D24" s="1" t="s">
        <v>3691</v>
      </c>
      <c r="E24" s="1" t="s">
        <v>3692</v>
      </c>
      <c r="F24" s="1" t="s">
        <v>3693</v>
      </c>
      <c r="G24" s="1" t="s">
        <v>3694</v>
      </c>
    </row>
  </sheetData>
  <autoFilter ref="A2:G24"/>
  <mergeCells count="1">
    <mergeCell ref="A1:G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3695</v>
      </c>
      <c r="B1" s="46"/>
      <c r="C1" s="46"/>
      <c r="D1" s="46"/>
      <c r="E1" s="46"/>
      <c r="F1" s="46"/>
      <c r="G1" s="46"/>
    </row>
    <row r="2" spans="1:7" x14ac:dyDescent="0.2">
      <c r="A2" s="13" t="s">
        <v>3696</v>
      </c>
      <c r="B2" s="13" t="s">
        <v>3697</v>
      </c>
      <c r="C2" s="28" t="s">
        <v>5340</v>
      </c>
      <c r="D2" s="13" t="s">
        <v>3698</v>
      </c>
      <c r="E2" s="14" t="s">
        <v>3699</v>
      </c>
      <c r="F2" s="13" t="s">
        <v>3700</v>
      </c>
      <c r="G2" s="13" t="s">
        <v>3701</v>
      </c>
    </row>
    <row r="3" spans="1:7" x14ac:dyDescent="0.2">
      <c r="A3" s="13" t="s">
        <v>3702</v>
      </c>
      <c r="B3" s="13" t="s">
        <v>3703</v>
      </c>
      <c r="C3" s="28" t="str">
        <f t="shared" ref="C3:C23" si="0">RIGHT(B3,9)</f>
        <v xml:space="preserve">0004956  </v>
      </c>
      <c r="D3" s="13" t="s">
        <v>3704</v>
      </c>
      <c r="E3" s="13" t="s">
        <v>3705</v>
      </c>
      <c r="F3" s="15" t="s">
        <v>3706</v>
      </c>
      <c r="G3" s="15" t="s">
        <v>3707</v>
      </c>
    </row>
    <row r="4" spans="1:7" x14ac:dyDescent="0.2">
      <c r="A4" s="13" t="s">
        <v>3708</v>
      </c>
      <c r="B4" s="13" t="s">
        <v>3709</v>
      </c>
      <c r="C4" s="28" t="str">
        <f t="shared" si="0"/>
        <v xml:space="preserve">0004957  </v>
      </c>
      <c r="D4" s="13" t="s">
        <v>3710</v>
      </c>
      <c r="E4" s="13" t="s">
        <v>3711</v>
      </c>
      <c r="F4" s="15" t="s">
        <v>3712</v>
      </c>
      <c r="G4" s="15" t="s">
        <v>3713</v>
      </c>
    </row>
    <row r="5" spans="1:7" x14ac:dyDescent="0.2">
      <c r="A5" s="13" t="s">
        <v>3714</v>
      </c>
      <c r="B5" s="13" t="s">
        <v>3715</v>
      </c>
      <c r="C5" s="28" t="str">
        <f t="shared" si="0"/>
        <v xml:space="preserve">0004958  </v>
      </c>
      <c r="D5" s="13" t="s">
        <v>3716</v>
      </c>
      <c r="E5" s="13" t="s">
        <v>3717</v>
      </c>
      <c r="F5" s="15" t="s">
        <v>3718</v>
      </c>
      <c r="G5" s="15" t="s">
        <v>3719</v>
      </c>
    </row>
    <row r="6" spans="1:7" x14ac:dyDescent="0.2">
      <c r="A6" s="13" t="s">
        <v>3720</v>
      </c>
      <c r="B6" s="13" t="s">
        <v>3721</v>
      </c>
      <c r="C6" s="28" t="str">
        <f t="shared" si="0"/>
        <v xml:space="preserve">0004976  </v>
      </c>
      <c r="D6" s="13" t="s">
        <v>3722</v>
      </c>
      <c r="E6" s="13" t="s">
        <v>3723</v>
      </c>
      <c r="F6" s="15" t="s">
        <v>3724</v>
      </c>
      <c r="G6" s="15" t="s">
        <v>3725</v>
      </c>
    </row>
    <row r="7" spans="1:7" x14ac:dyDescent="0.2">
      <c r="A7" s="13" t="s">
        <v>3726</v>
      </c>
      <c r="B7" s="13" t="s">
        <v>3727</v>
      </c>
      <c r="C7" s="28" t="str">
        <f t="shared" si="0"/>
        <v xml:space="preserve">0004949  </v>
      </c>
      <c r="D7" s="13" t="s">
        <v>3728</v>
      </c>
      <c r="E7" s="13" t="s">
        <v>3729</v>
      </c>
      <c r="F7" s="15" t="s">
        <v>3730</v>
      </c>
      <c r="G7" s="15" t="s">
        <v>3731</v>
      </c>
    </row>
    <row r="8" spans="1:7" x14ac:dyDescent="0.2">
      <c r="A8" s="13" t="s">
        <v>3732</v>
      </c>
      <c r="B8" s="13" t="s">
        <v>3733</v>
      </c>
      <c r="C8" s="28" t="str">
        <f t="shared" si="0"/>
        <v xml:space="preserve">0005000  </v>
      </c>
      <c r="D8" s="13" t="s">
        <v>3734</v>
      </c>
      <c r="E8" s="13" t="s">
        <v>3735</v>
      </c>
      <c r="F8" s="15" t="s">
        <v>3736</v>
      </c>
      <c r="G8" s="15" t="s">
        <v>3737</v>
      </c>
    </row>
    <row r="9" spans="1:7" x14ac:dyDescent="0.2">
      <c r="A9" s="13" t="s">
        <v>3738</v>
      </c>
      <c r="B9" s="13" t="s">
        <v>3739</v>
      </c>
      <c r="C9" s="28" t="str">
        <f t="shared" si="0"/>
        <v xml:space="preserve">0005010  </v>
      </c>
      <c r="D9" s="13" t="s">
        <v>3740</v>
      </c>
      <c r="E9" s="13" t="s">
        <v>3741</v>
      </c>
      <c r="F9" s="15" t="s">
        <v>3742</v>
      </c>
      <c r="G9" s="15" t="s">
        <v>3743</v>
      </c>
    </row>
    <row r="10" spans="1:7" x14ac:dyDescent="0.2">
      <c r="A10" s="13" t="s">
        <v>3744</v>
      </c>
      <c r="B10" s="13" t="s">
        <v>3745</v>
      </c>
      <c r="C10" s="28" t="str">
        <f t="shared" si="0"/>
        <v xml:space="preserve">0005013  </v>
      </c>
      <c r="D10" s="13" t="s">
        <v>3746</v>
      </c>
      <c r="E10" s="13" t="s">
        <v>3747</v>
      </c>
      <c r="F10" s="15" t="s">
        <v>3748</v>
      </c>
      <c r="G10" s="15" t="s">
        <v>3749</v>
      </c>
    </row>
    <row r="11" spans="1:7" x14ac:dyDescent="0.2">
      <c r="A11" s="13" t="s">
        <v>3750</v>
      </c>
      <c r="B11" s="13" t="s">
        <v>3751</v>
      </c>
      <c r="C11" s="28" t="str">
        <f t="shared" si="0"/>
        <v xml:space="preserve">0005014  </v>
      </c>
      <c r="D11" s="13" t="s">
        <v>3752</v>
      </c>
      <c r="E11" s="13" t="s">
        <v>3753</v>
      </c>
      <c r="F11" s="15" t="s">
        <v>3754</v>
      </c>
      <c r="G11" s="15" t="s">
        <v>3755</v>
      </c>
    </row>
    <row r="12" spans="1:7" x14ac:dyDescent="0.2">
      <c r="A12" s="13" t="s">
        <v>3756</v>
      </c>
      <c r="B12" s="13" t="s">
        <v>3757</v>
      </c>
      <c r="C12" s="28" t="str">
        <f t="shared" si="0"/>
        <v xml:space="preserve">0005031  </v>
      </c>
      <c r="D12" s="13" t="s">
        <v>3758</v>
      </c>
      <c r="E12" s="13" t="s">
        <v>3759</v>
      </c>
      <c r="F12" s="15" t="s">
        <v>3760</v>
      </c>
      <c r="G12" s="15" t="s">
        <v>3761</v>
      </c>
    </row>
    <row r="13" spans="1:7" x14ac:dyDescent="0.2">
      <c r="A13" s="13" t="s">
        <v>3762</v>
      </c>
      <c r="B13" s="13" t="s">
        <v>3763</v>
      </c>
      <c r="C13" s="28" t="str">
        <f t="shared" si="0"/>
        <v xml:space="preserve">0005043  </v>
      </c>
      <c r="D13" s="13" t="s">
        <v>3764</v>
      </c>
      <c r="E13" s="13" t="s">
        <v>3765</v>
      </c>
      <c r="F13" s="15" t="s">
        <v>3766</v>
      </c>
      <c r="G13" s="15" t="s">
        <v>3767</v>
      </c>
    </row>
    <row r="14" spans="1:7" x14ac:dyDescent="0.2">
      <c r="A14" s="13" t="s">
        <v>3768</v>
      </c>
      <c r="B14" s="13" t="s">
        <v>3769</v>
      </c>
      <c r="C14" s="28" t="str">
        <f t="shared" si="0"/>
        <v xml:space="preserve">0005054  </v>
      </c>
      <c r="D14" s="13" t="s">
        <v>3770</v>
      </c>
      <c r="E14" s="13" t="s">
        <v>3771</v>
      </c>
      <c r="F14" s="15" t="s">
        <v>3772</v>
      </c>
      <c r="G14" s="15" t="s">
        <v>3773</v>
      </c>
    </row>
    <row r="15" spans="1:7" x14ac:dyDescent="0.2">
      <c r="A15" s="13" t="s">
        <v>3774</v>
      </c>
      <c r="B15" s="13" t="s">
        <v>3775</v>
      </c>
      <c r="C15" s="28" t="str">
        <f t="shared" si="0"/>
        <v xml:space="preserve">0005055  </v>
      </c>
      <c r="D15" s="13" t="s">
        <v>3776</v>
      </c>
      <c r="E15" s="13" t="s">
        <v>3777</v>
      </c>
      <c r="F15" s="15" t="s">
        <v>3778</v>
      </c>
      <c r="G15" s="15" t="s">
        <v>3779</v>
      </c>
    </row>
    <row r="16" spans="1:7" x14ac:dyDescent="0.2">
      <c r="A16" s="13" t="s">
        <v>3780</v>
      </c>
      <c r="B16" s="13" t="s">
        <v>3781</v>
      </c>
      <c r="C16" s="28" t="str">
        <f t="shared" si="0"/>
        <v xml:space="preserve">0004951  </v>
      </c>
      <c r="D16" s="13" t="s">
        <v>3782</v>
      </c>
      <c r="E16" s="13" t="s">
        <v>3783</v>
      </c>
      <c r="F16" s="15" t="s">
        <v>3784</v>
      </c>
      <c r="G16" s="15" t="s">
        <v>3785</v>
      </c>
    </row>
    <row r="17" spans="1:7" x14ac:dyDescent="0.2">
      <c r="A17" s="13" t="s">
        <v>3786</v>
      </c>
      <c r="B17" s="13" t="s">
        <v>3787</v>
      </c>
      <c r="C17" s="28" t="str">
        <f t="shared" si="0"/>
        <v xml:space="preserve">0004952  </v>
      </c>
      <c r="D17" s="13" t="s">
        <v>3788</v>
      </c>
      <c r="E17" s="13" t="s">
        <v>3789</v>
      </c>
      <c r="F17" s="15" t="s">
        <v>3790</v>
      </c>
      <c r="G17" s="15" t="s">
        <v>3791</v>
      </c>
    </row>
    <row r="18" spans="1:7" x14ac:dyDescent="0.2">
      <c r="A18" s="13" t="s">
        <v>3792</v>
      </c>
      <c r="B18" s="13" t="s">
        <v>3793</v>
      </c>
      <c r="C18" s="28" t="str">
        <f t="shared" si="0"/>
        <v xml:space="preserve">0004993  </v>
      </c>
      <c r="D18" s="13" t="s">
        <v>3794</v>
      </c>
      <c r="E18" s="13" t="s">
        <v>3795</v>
      </c>
      <c r="F18" s="15" t="s">
        <v>3796</v>
      </c>
      <c r="G18" s="15" t="s">
        <v>3797</v>
      </c>
    </row>
    <row r="19" spans="1:7" x14ac:dyDescent="0.2">
      <c r="A19" s="13" t="s">
        <v>3798</v>
      </c>
      <c r="B19" s="13" t="s">
        <v>3799</v>
      </c>
      <c r="C19" s="28" t="str">
        <f t="shared" si="0"/>
        <v xml:space="preserve">0004994  </v>
      </c>
      <c r="D19" s="13" t="s">
        <v>3800</v>
      </c>
      <c r="E19" s="13" t="s">
        <v>3801</v>
      </c>
      <c r="F19" s="15" t="s">
        <v>3802</v>
      </c>
      <c r="G19" s="15" t="s">
        <v>3803</v>
      </c>
    </row>
    <row r="20" spans="1:7" x14ac:dyDescent="0.2">
      <c r="A20" s="13" t="s">
        <v>3804</v>
      </c>
      <c r="B20" s="13" t="s">
        <v>3805</v>
      </c>
      <c r="C20" s="28" t="str">
        <f t="shared" si="0"/>
        <v xml:space="preserve">0004997  </v>
      </c>
      <c r="D20" s="13" t="s">
        <v>3806</v>
      </c>
      <c r="E20" s="13" t="s">
        <v>3807</v>
      </c>
      <c r="F20" s="15" t="s">
        <v>3808</v>
      </c>
      <c r="G20" s="15" t="s">
        <v>3809</v>
      </c>
    </row>
    <row r="21" spans="1:7" x14ac:dyDescent="0.2">
      <c r="A21" s="13" t="s">
        <v>3810</v>
      </c>
      <c r="B21" s="13" t="s">
        <v>3811</v>
      </c>
      <c r="C21" s="28" t="str">
        <f t="shared" si="0"/>
        <v xml:space="preserve">0004999  </v>
      </c>
      <c r="D21" s="13" t="s">
        <v>3812</v>
      </c>
      <c r="E21" s="13" t="s">
        <v>3813</v>
      </c>
      <c r="F21" s="15" t="s">
        <v>3814</v>
      </c>
      <c r="G21" s="15" t="s">
        <v>3815</v>
      </c>
    </row>
    <row r="22" spans="1:7" x14ac:dyDescent="0.2">
      <c r="A22" s="13" t="s">
        <v>3816</v>
      </c>
      <c r="B22" s="13" t="s">
        <v>3817</v>
      </c>
      <c r="C22" s="28" t="str">
        <f t="shared" si="0"/>
        <v xml:space="preserve">0005002  </v>
      </c>
      <c r="D22" s="13" t="s">
        <v>3818</v>
      </c>
      <c r="E22" s="13" t="s">
        <v>3819</v>
      </c>
      <c r="F22" s="15" t="s">
        <v>3820</v>
      </c>
      <c r="G22" s="15" t="s">
        <v>3821</v>
      </c>
    </row>
    <row r="23" spans="1:7" x14ac:dyDescent="0.2">
      <c r="A23" s="13" t="s">
        <v>3822</v>
      </c>
      <c r="B23" s="13" t="s">
        <v>3823</v>
      </c>
      <c r="C23" s="28" t="str">
        <f t="shared" si="0"/>
        <v xml:space="preserve">0005011  </v>
      </c>
      <c r="D23" s="13" t="s">
        <v>3824</v>
      </c>
      <c r="E23" s="13" t="s">
        <v>3825</v>
      </c>
      <c r="F23" s="15" t="s">
        <v>3826</v>
      </c>
      <c r="G23" s="15" t="s">
        <v>3827</v>
      </c>
    </row>
    <row r="24" spans="1:7" x14ac:dyDescent="0.2">
      <c r="A24" s="19" t="s">
        <v>3828</v>
      </c>
      <c r="B24" s="18" t="s">
        <v>3829</v>
      </c>
      <c r="D24" s="1" t="s">
        <v>3830</v>
      </c>
      <c r="E24" s="1" t="s">
        <v>3831</v>
      </c>
      <c r="F24" s="1" t="s">
        <v>3832</v>
      </c>
      <c r="G24" s="1" t="s">
        <v>3833</v>
      </c>
    </row>
  </sheetData>
  <autoFilter ref="A2:G24"/>
  <mergeCells count="1">
    <mergeCell ref="A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3834</v>
      </c>
      <c r="B1" s="46"/>
      <c r="C1" s="46"/>
      <c r="D1" s="46"/>
      <c r="E1" s="46"/>
      <c r="F1" s="46"/>
      <c r="G1" s="46"/>
    </row>
    <row r="2" spans="1:7" x14ac:dyDescent="0.2">
      <c r="A2" s="13" t="s">
        <v>3835</v>
      </c>
      <c r="B2" s="13" t="s">
        <v>3836</v>
      </c>
      <c r="C2" s="28" t="s">
        <v>5340</v>
      </c>
      <c r="D2" s="13" t="s">
        <v>3837</v>
      </c>
      <c r="E2" s="14" t="s">
        <v>3838</v>
      </c>
      <c r="F2" s="13" t="s">
        <v>3839</v>
      </c>
      <c r="G2" s="13" t="s">
        <v>3840</v>
      </c>
    </row>
    <row r="3" spans="1:7" x14ac:dyDescent="0.2">
      <c r="A3" s="13" t="s">
        <v>3841</v>
      </c>
      <c r="B3" s="13" t="s">
        <v>3842</v>
      </c>
      <c r="C3" s="28" t="str">
        <f t="shared" ref="C3:C23" si="0">RIGHT(B3,9)</f>
        <v xml:space="preserve">0005012  </v>
      </c>
      <c r="D3" s="13" t="s">
        <v>3843</v>
      </c>
      <c r="E3" s="13" t="s">
        <v>3844</v>
      </c>
      <c r="F3" s="13" t="s">
        <v>3845</v>
      </c>
      <c r="G3" s="13" t="s">
        <v>3846</v>
      </c>
    </row>
    <row r="4" spans="1:7" x14ac:dyDescent="0.2">
      <c r="A4" s="13" t="s">
        <v>3847</v>
      </c>
      <c r="B4" s="13" t="s">
        <v>3848</v>
      </c>
      <c r="C4" s="28" t="str">
        <f t="shared" si="0"/>
        <v xml:space="preserve">0004953  </v>
      </c>
      <c r="D4" s="13" t="s">
        <v>3849</v>
      </c>
      <c r="E4" s="13" t="s">
        <v>3850</v>
      </c>
      <c r="F4" s="13" t="s">
        <v>3851</v>
      </c>
      <c r="G4" s="13" t="s">
        <v>3852</v>
      </c>
    </row>
    <row r="5" spans="1:7" x14ac:dyDescent="0.2">
      <c r="A5" s="13" t="s">
        <v>3853</v>
      </c>
      <c r="B5" s="13" t="s">
        <v>3854</v>
      </c>
      <c r="C5" s="28" t="str">
        <f t="shared" si="0"/>
        <v xml:space="preserve">0004966  </v>
      </c>
      <c r="D5" s="13" t="s">
        <v>3855</v>
      </c>
      <c r="E5" s="13" t="s">
        <v>3856</v>
      </c>
      <c r="F5" s="13" t="s">
        <v>3857</v>
      </c>
      <c r="G5" s="13" t="s">
        <v>3858</v>
      </c>
    </row>
    <row r="6" spans="1:7" x14ac:dyDescent="0.2">
      <c r="A6" s="13" t="s">
        <v>3859</v>
      </c>
      <c r="B6" s="13" t="s">
        <v>3860</v>
      </c>
      <c r="C6" s="28" t="str">
        <f t="shared" si="0"/>
        <v xml:space="preserve">0004967  </v>
      </c>
      <c r="D6" s="13" t="s">
        <v>3861</v>
      </c>
      <c r="E6" s="13" t="s">
        <v>3862</v>
      </c>
      <c r="F6" s="13" t="s">
        <v>3863</v>
      </c>
      <c r="G6" s="13" t="s">
        <v>3864</v>
      </c>
    </row>
    <row r="7" spans="1:7" x14ac:dyDescent="0.2">
      <c r="A7" s="13" t="s">
        <v>3865</v>
      </c>
      <c r="B7" s="13" t="s">
        <v>3866</v>
      </c>
      <c r="C7" s="28" t="str">
        <f t="shared" si="0"/>
        <v xml:space="preserve">0004968  </v>
      </c>
      <c r="D7" s="13" t="s">
        <v>3867</v>
      </c>
      <c r="E7" s="13" t="s">
        <v>3868</v>
      </c>
      <c r="F7" s="13" t="s">
        <v>3869</v>
      </c>
      <c r="G7" s="13" t="s">
        <v>3870</v>
      </c>
    </row>
    <row r="8" spans="1:7" x14ac:dyDescent="0.2">
      <c r="A8" s="13" t="s">
        <v>3871</v>
      </c>
      <c r="B8" s="13" t="s">
        <v>3872</v>
      </c>
      <c r="C8" s="28" t="str">
        <f t="shared" si="0"/>
        <v xml:space="preserve">0004978  </v>
      </c>
      <c r="D8" s="13" t="s">
        <v>3873</v>
      </c>
      <c r="E8" s="13" t="s">
        <v>3874</v>
      </c>
      <c r="F8" s="13" t="s">
        <v>3875</v>
      </c>
      <c r="G8" s="13" t="s">
        <v>3876</v>
      </c>
    </row>
    <row r="9" spans="1:7" x14ac:dyDescent="0.2">
      <c r="A9" s="13" t="s">
        <v>3877</v>
      </c>
      <c r="B9" s="13" t="s">
        <v>3878</v>
      </c>
      <c r="C9" s="28" t="str">
        <f t="shared" si="0"/>
        <v xml:space="preserve">0005006  </v>
      </c>
      <c r="D9" s="13" t="s">
        <v>3879</v>
      </c>
      <c r="E9" s="13" t="s">
        <v>3880</v>
      </c>
      <c r="F9" s="13" t="s">
        <v>3881</v>
      </c>
      <c r="G9" s="13" t="s">
        <v>3882</v>
      </c>
    </row>
    <row r="10" spans="1:7" x14ac:dyDescent="0.2">
      <c r="A10" s="13" t="s">
        <v>3883</v>
      </c>
      <c r="B10" s="13" t="s">
        <v>3884</v>
      </c>
      <c r="C10" s="28" t="str">
        <f t="shared" si="0"/>
        <v xml:space="preserve">0005019  </v>
      </c>
      <c r="D10" s="13" t="s">
        <v>3885</v>
      </c>
      <c r="E10" s="13" t="s">
        <v>3886</v>
      </c>
      <c r="F10" s="13" t="s">
        <v>3887</v>
      </c>
      <c r="G10" s="13" t="s">
        <v>3888</v>
      </c>
    </row>
    <row r="11" spans="1:7" x14ac:dyDescent="0.2">
      <c r="A11" s="13" t="s">
        <v>3889</v>
      </c>
      <c r="B11" s="13" t="s">
        <v>3890</v>
      </c>
      <c r="C11" s="28" t="str">
        <f t="shared" si="0"/>
        <v xml:space="preserve">0005030  </v>
      </c>
      <c r="D11" s="13" t="s">
        <v>3891</v>
      </c>
      <c r="E11" s="13" t="s">
        <v>3892</v>
      </c>
      <c r="F11" s="13" t="s">
        <v>3893</v>
      </c>
      <c r="G11" s="13" t="s">
        <v>3894</v>
      </c>
    </row>
    <row r="12" spans="1:7" x14ac:dyDescent="0.2">
      <c r="A12" s="13" t="s">
        <v>3895</v>
      </c>
      <c r="B12" s="13" t="s">
        <v>3896</v>
      </c>
      <c r="C12" s="28" t="str">
        <f t="shared" si="0"/>
        <v xml:space="preserve">0004964  </v>
      </c>
      <c r="D12" s="13" t="s">
        <v>3897</v>
      </c>
      <c r="E12" s="13" t="s">
        <v>3898</v>
      </c>
      <c r="F12" s="13" t="s">
        <v>3899</v>
      </c>
      <c r="G12" s="13" t="s">
        <v>3900</v>
      </c>
    </row>
    <row r="13" spans="1:7" x14ac:dyDescent="0.2">
      <c r="A13" s="13" t="s">
        <v>3901</v>
      </c>
      <c r="B13" s="13" t="s">
        <v>3902</v>
      </c>
      <c r="C13" s="28" t="str">
        <f t="shared" si="0"/>
        <v xml:space="preserve">0004965  </v>
      </c>
      <c r="D13" s="13" t="s">
        <v>3903</v>
      </c>
      <c r="E13" s="13" t="s">
        <v>3904</v>
      </c>
      <c r="F13" s="13" t="s">
        <v>3905</v>
      </c>
      <c r="G13" s="13" t="s">
        <v>3906</v>
      </c>
    </row>
    <row r="14" spans="1:7" x14ac:dyDescent="0.2">
      <c r="A14" s="13" t="s">
        <v>3907</v>
      </c>
      <c r="B14" s="13" t="s">
        <v>3908</v>
      </c>
      <c r="C14" s="28" t="str">
        <f t="shared" si="0"/>
        <v xml:space="preserve">0004969  </v>
      </c>
      <c r="D14" s="13" t="s">
        <v>3909</v>
      </c>
      <c r="E14" s="13" t="s">
        <v>3910</v>
      </c>
      <c r="F14" s="13" t="s">
        <v>3911</v>
      </c>
      <c r="G14" s="13" t="s">
        <v>3912</v>
      </c>
    </row>
    <row r="15" spans="1:7" x14ac:dyDescent="0.2">
      <c r="A15" s="13" t="s">
        <v>3913</v>
      </c>
      <c r="B15" s="13" t="s">
        <v>3914</v>
      </c>
      <c r="C15" s="28" t="str">
        <f t="shared" si="0"/>
        <v xml:space="preserve">0004973  </v>
      </c>
      <c r="D15" s="13" t="s">
        <v>3915</v>
      </c>
      <c r="E15" s="13" t="s">
        <v>3916</v>
      </c>
      <c r="F15" s="13" t="s">
        <v>3917</v>
      </c>
      <c r="G15" s="13" t="s">
        <v>3918</v>
      </c>
    </row>
    <row r="16" spans="1:7" x14ac:dyDescent="0.2">
      <c r="A16" s="13" t="s">
        <v>3919</v>
      </c>
      <c r="B16" s="13" t="s">
        <v>3920</v>
      </c>
      <c r="C16" s="28" t="str">
        <f t="shared" si="0"/>
        <v xml:space="preserve">0004974  </v>
      </c>
      <c r="D16" s="13" t="s">
        <v>3921</v>
      </c>
      <c r="E16" s="13" t="s">
        <v>3922</v>
      </c>
      <c r="F16" s="13" t="s">
        <v>3923</v>
      </c>
      <c r="G16" s="13" t="s">
        <v>3924</v>
      </c>
    </row>
    <row r="17" spans="1:7" x14ac:dyDescent="0.2">
      <c r="A17" s="13" t="s">
        <v>3925</v>
      </c>
      <c r="B17" s="13" t="s">
        <v>3926</v>
      </c>
      <c r="C17" s="28" t="str">
        <f t="shared" si="0"/>
        <v xml:space="preserve">0004975  </v>
      </c>
      <c r="D17" s="13" t="s">
        <v>3927</v>
      </c>
      <c r="E17" s="13" t="s">
        <v>3928</v>
      </c>
      <c r="F17" s="13" t="s">
        <v>3929</v>
      </c>
      <c r="G17" s="13" t="s">
        <v>3930</v>
      </c>
    </row>
    <row r="18" spans="1:7" x14ac:dyDescent="0.2">
      <c r="A18" s="13" t="s">
        <v>3931</v>
      </c>
      <c r="B18" s="13" t="s">
        <v>3932</v>
      </c>
      <c r="C18" s="28" t="str">
        <f t="shared" si="0"/>
        <v xml:space="preserve">0004995  </v>
      </c>
      <c r="D18" s="13" t="s">
        <v>3933</v>
      </c>
      <c r="E18" s="13" t="s">
        <v>3934</v>
      </c>
      <c r="F18" s="13" t="s">
        <v>3935</v>
      </c>
      <c r="G18" s="13" t="s">
        <v>3936</v>
      </c>
    </row>
    <row r="19" spans="1:7" x14ac:dyDescent="0.2">
      <c r="A19" s="13" t="s">
        <v>3937</v>
      </c>
      <c r="B19" s="13" t="s">
        <v>3938</v>
      </c>
      <c r="C19" s="28" t="str">
        <f t="shared" si="0"/>
        <v xml:space="preserve">0005408  </v>
      </c>
      <c r="D19" s="13" t="s">
        <v>3939</v>
      </c>
      <c r="E19" s="13" t="s">
        <v>3940</v>
      </c>
      <c r="F19" s="13" t="s">
        <v>3941</v>
      </c>
      <c r="G19" s="13" t="s">
        <v>3942</v>
      </c>
    </row>
    <row r="20" spans="1:7" x14ac:dyDescent="0.2">
      <c r="A20" s="13" t="s">
        <v>3943</v>
      </c>
      <c r="B20" s="13" t="s">
        <v>3944</v>
      </c>
      <c r="C20" s="28" t="str">
        <f t="shared" si="0"/>
        <v xml:space="preserve">0004981  </v>
      </c>
      <c r="D20" s="13" t="s">
        <v>3945</v>
      </c>
      <c r="E20" s="13" t="s">
        <v>3946</v>
      </c>
      <c r="F20" s="13" t="s">
        <v>3947</v>
      </c>
      <c r="G20" s="13" t="s">
        <v>3948</v>
      </c>
    </row>
    <row r="21" spans="1:7" x14ac:dyDescent="0.2">
      <c r="A21" s="13" t="s">
        <v>3949</v>
      </c>
      <c r="B21" s="13" t="s">
        <v>3950</v>
      </c>
      <c r="C21" s="28" t="str">
        <f t="shared" si="0"/>
        <v xml:space="preserve">0004983  </v>
      </c>
      <c r="D21" s="13" t="s">
        <v>3951</v>
      </c>
      <c r="E21" s="13" t="s">
        <v>3952</v>
      </c>
      <c r="F21" s="13" t="s">
        <v>3953</v>
      </c>
      <c r="G21" s="13" t="s">
        <v>3954</v>
      </c>
    </row>
    <row r="22" spans="1:7" x14ac:dyDescent="0.2">
      <c r="A22" s="13" t="s">
        <v>3955</v>
      </c>
      <c r="B22" s="13" t="s">
        <v>3956</v>
      </c>
      <c r="C22" s="28" t="str">
        <f t="shared" si="0"/>
        <v xml:space="preserve">0005003  </v>
      </c>
      <c r="D22" s="13" t="s">
        <v>3957</v>
      </c>
      <c r="E22" s="13" t="s">
        <v>3958</v>
      </c>
      <c r="F22" s="13" t="s">
        <v>3959</v>
      </c>
      <c r="G22" s="13" t="s">
        <v>3960</v>
      </c>
    </row>
    <row r="23" spans="1:7" x14ac:dyDescent="0.2">
      <c r="A23" s="13" t="s">
        <v>3961</v>
      </c>
      <c r="B23" s="13" t="s">
        <v>3962</v>
      </c>
      <c r="C23" s="28" t="str">
        <f t="shared" si="0"/>
        <v xml:space="preserve">0005004  </v>
      </c>
      <c r="D23" s="13" t="s">
        <v>3963</v>
      </c>
      <c r="E23" s="13" t="s">
        <v>3964</v>
      </c>
      <c r="F23" s="13" t="s">
        <v>3965</v>
      </c>
      <c r="G23" s="13" t="s">
        <v>3966</v>
      </c>
    </row>
    <row r="24" spans="1:7" x14ac:dyDescent="0.2">
      <c r="A24" s="19" t="s">
        <v>3967</v>
      </c>
      <c r="B24" s="18" t="s">
        <v>3968</v>
      </c>
      <c r="D24" s="1" t="s">
        <v>3969</v>
      </c>
      <c r="E24" s="1" t="s">
        <v>3970</v>
      </c>
      <c r="F24" s="1" t="s">
        <v>3971</v>
      </c>
      <c r="G24" s="1" t="s">
        <v>3972</v>
      </c>
    </row>
  </sheetData>
  <autoFilter ref="A2:G24"/>
  <mergeCells count="1">
    <mergeCell ref="A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3973</v>
      </c>
      <c r="B1" s="46"/>
      <c r="C1" s="46"/>
      <c r="D1" s="46"/>
      <c r="E1" s="46"/>
      <c r="F1" s="46"/>
      <c r="G1" s="46"/>
    </row>
    <row r="2" spans="1:7" x14ac:dyDescent="0.2">
      <c r="A2" s="13" t="s">
        <v>3974</v>
      </c>
      <c r="B2" s="13" t="s">
        <v>3975</v>
      </c>
      <c r="C2" s="28" t="s">
        <v>5340</v>
      </c>
      <c r="D2" s="13" t="s">
        <v>3976</v>
      </c>
      <c r="E2" s="14" t="s">
        <v>3977</v>
      </c>
      <c r="F2" s="13" t="s">
        <v>3978</v>
      </c>
      <c r="G2" s="13" t="s">
        <v>3979</v>
      </c>
    </row>
    <row r="3" spans="1:7" x14ac:dyDescent="0.2">
      <c r="A3" s="13" t="s">
        <v>3980</v>
      </c>
      <c r="B3" s="13" t="s">
        <v>3981</v>
      </c>
      <c r="C3" s="28" t="str">
        <f t="shared" ref="C3:C23" si="0">RIGHT(B3,9)</f>
        <v xml:space="preserve">0005007  </v>
      </c>
      <c r="D3" s="13" t="s">
        <v>3982</v>
      </c>
      <c r="E3" s="13" t="s">
        <v>3983</v>
      </c>
      <c r="F3" s="13" t="s">
        <v>3984</v>
      </c>
      <c r="G3" s="13" t="s">
        <v>3985</v>
      </c>
    </row>
    <row r="4" spans="1:7" x14ac:dyDescent="0.2">
      <c r="A4" s="13" t="s">
        <v>3986</v>
      </c>
      <c r="B4" s="13" t="s">
        <v>3987</v>
      </c>
      <c r="C4" s="28" t="str">
        <f t="shared" si="0"/>
        <v xml:space="preserve">0005009  </v>
      </c>
      <c r="D4" s="13" t="s">
        <v>3988</v>
      </c>
      <c r="E4" s="13" t="s">
        <v>3989</v>
      </c>
      <c r="F4" s="13" t="s">
        <v>3990</v>
      </c>
      <c r="G4" s="13" t="s">
        <v>3991</v>
      </c>
    </row>
    <row r="5" spans="1:7" x14ac:dyDescent="0.2">
      <c r="A5" s="13" t="s">
        <v>3992</v>
      </c>
      <c r="B5" s="13" t="s">
        <v>3993</v>
      </c>
      <c r="C5" s="28" t="str">
        <f t="shared" si="0"/>
        <v xml:space="preserve">0005142  </v>
      </c>
      <c r="D5" s="13" t="s">
        <v>3994</v>
      </c>
      <c r="E5" s="13" t="s">
        <v>3995</v>
      </c>
      <c r="F5" s="13" t="s">
        <v>3996</v>
      </c>
      <c r="G5" s="13" t="s">
        <v>3997</v>
      </c>
    </row>
    <row r="6" spans="1:7" x14ac:dyDescent="0.2">
      <c r="A6" s="13" t="s">
        <v>3998</v>
      </c>
      <c r="B6" s="13" t="s">
        <v>3999</v>
      </c>
      <c r="C6" s="28" t="str">
        <f t="shared" si="0"/>
        <v xml:space="preserve">0004988  </v>
      </c>
      <c r="D6" s="13" t="s">
        <v>4000</v>
      </c>
      <c r="E6" s="13" t="s">
        <v>4001</v>
      </c>
      <c r="F6" s="13" t="s">
        <v>4002</v>
      </c>
      <c r="G6" s="13" t="s">
        <v>4003</v>
      </c>
    </row>
    <row r="7" spans="1:7" x14ac:dyDescent="0.2">
      <c r="A7" s="13" t="s">
        <v>4004</v>
      </c>
      <c r="B7" s="13" t="s">
        <v>4005</v>
      </c>
      <c r="C7" s="28" t="str">
        <f t="shared" si="0"/>
        <v xml:space="preserve">0005017  </v>
      </c>
      <c r="D7" s="13" t="s">
        <v>4006</v>
      </c>
      <c r="E7" s="13" t="s">
        <v>4007</v>
      </c>
      <c r="F7" s="13" t="s">
        <v>4008</v>
      </c>
      <c r="G7" s="13" t="s">
        <v>4009</v>
      </c>
    </row>
    <row r="8" spans="1:7" x14ac:dyDescent="0.2">
      <c r="A8" s="13" t="s">
        <v>4010</v>
      </c>
      <c r="B8" s="13" t="s">
        <v>4011</v>
      </c>
      <c r="C8" s="28" t="str">
        <f t="shared" si="0"/>
        <v xml:space="preserve">0005047  </v>
      </c>
      <c r="D8" s="13" t="s">
        <v>4012</v>
      </c>
      <c r="E8" s="13" t="s">
        <v>4013</v>
      </c>
      <c r="F8" s="13" t="s">
        <v>4014</v>
      </c>
      <c r="G8" s="13" t="s">
        <v>4015</v>
      </c>
    </row>
    <row r="9" spans="1:7" x14ac:dyDescent="0.2">
      <c r="A9" s="13" t="s">
        <v>4016</v>
      </c>
      <c r="B9" s="13" t="s">
        <v>4017</v>
      </c>
      <c r="C9" s="28" t="str">
        <f t="shared" si="0"/>
        <v xml:space="preserve">0005020  </v>
      </c>
      <c r="D9" s="13" t="s">
        <v>4018</v>
      </c>
      <c r="E9" s="13" t="s">
        <v>4019</v>
      </c>
      <c r="F9" s="13" t="s">
        <v>4020</v>
      </c>
      <c r="G9" s="13" t="s">
        <v>4021</v>
      </c>
    </row>
    <row r="10" spans="1:7" x14ac:dyDescent="0.2">
      <c r="A10" s="13" t="s">
        <v>4022</v>
      </c>
      <c r="B10" s="13" t="s">
        <v>4023</v>
      </c>
      <c r="C10" s="28" t="str">
        <f t="shared" si="0"/>
        <v xml:space="preserve">0005029  </v>
      </c>
      <c r="D10" s="13" t="s">
        <v>4024</v>
      </c>
      <c r="E10" s="13" t="s">
        <v>4025</v>
      </c>
      <c r="F10" s="13" t="s">
        <v>4026</v>
      </c>
      <c r="G10" s="13" t="s">
        <v>4027</v>
      </c>
    </row>
    <row r="11" spans="1:7" x14ac:dyDescent="0.2">
      <c r="A11" s="13" t="s">
        <v>4028</v>
      </c>
      <c r="B11" s="13" t="s">
        <v>4029</v>
      </c>
      <c r="C11" s="28" t="str">
        <f t="shared" si="0"/>
        <v xml:space="preserve">0005038  </v>
      </c>
      <c r="D11" s="13" t="s">
        <v>4030</v>
      </c>
      <c r="E11" s="13" t="s">
        <v>4031</v>
      </c>
      <c r="F11" s="13" t="s">
        <v>4032</v>
      </c>
      <c r="G11" s="13" t="s">
        <v>4033</v>
      </c>
    </row>
    <row r="12" spans="1:7" x14ac:dyDescent="0.2">
      <c r="A12" s="13" t="s">
        <v>4034</v>
      </c>
      <c r="B12" s="13" t="s">
        <v>4035</v>
      </c>
      <c r="C12" s="28" t="str">
        <f t="shared" si="0"/>
        <v xml:space="preserve">0005059  </v>
      </c>
      <c r="D12" s="13" t="s">
        <v>4036</v>
      </c>
      <c r="E12" s="13" t="s">
        <v>4037</v>
      </c>
      <c r="F12" s="13" t="s">
        <v>4038</v>
      </c>
      <c r="G12" s="13" t="s">
        <v>4039</v>
      </c>
    </row>
    <row r="13" spans="1:7" x14ac:dyDescent="0.2">
      <c r="A13" s="13" t="s">
        <v>4040</v>
      </c>
      <c r="B13" s="13" t="s">
        <v>4041</v>
      </c>
      <c r="C13" s="28" t="str">
        <f t="shared" si="0"/>
        <v xml:space="preserve">0005139  </v>
      </c>
      <c r="D13" s="13" t="s">
        <v>4042</v>
      </c>
      <c r="E13" s="13" t="s">
        <v>4043</v>
      </c>
      <c r="F13" s="13" t="s">
        <v>4044</v>
      </c>
      <c r="G13" s="13" t="s">
        <v>4045</v>
      </c>
    </row>
    <row r="14" spans="1:7" x14ac:dyDescent="0.2">
      <c r="A14" s="13" t="s">
        <v>4046</v>
      </c>
      <c r="B14" s="13" t="s">
        <v>4047</v>
      </c>
      <c r="C14" s="28" t="str">
        <f t="shared" si="0"/>
        <v xml:space="preserve">0005016  </v>
      </c>
      <c r="D14" s="13" t="s">
        <v>4048</v>
      </c>
      <c r="E14" s="13" t="s">
        <v>4049</v>
      </c>
      <c r="F14" s="13" t="s">
        <v>4050</v>
      </c>
      <c r="G14" s="13" t="s">
        <v>4051</v>
      </c>
    </row>
    <row r="15" spans="1:7" x14ac:dyDescent="0.2">
      <c r="A15" s="13" t="s">
        <v>4052</v>
      </c>
      <c r="B15" s="13" t="s">
        <v>4053</v>
      </c>
      <c r="C15" s="28" t="str">
        <f t="shared" si="0"/>
        <v xml:space="preserve">0005141  </v>
      </c>
      <c r="D15" s="13" t="s">
        <v>4054</v>
      </c>
      <c r="E15" s="13" t="s">
        <v>4055</v>
      </c>
      <c r="F15" s="13" t="s">
        <v>4056</v>
      </c>
      <c r="G15" s="13" t="s">
        <v>4057</v>
      </c>
    </row>
    <row r="16" spans="1:7" x14ac:dyDescent="0.2">
      <c r="A16" s="13" t="s">
        <v>4058</v>
      </c>
      <c r="B16" s="13" t="s">
        <v>4059</v>
      </c>
      <c r="C16" s="28" t="str">
        <f t="shared" si="0"/>
        <v xml:space="preserve">0005143  </v>
      </c>
      <c r="D16" s="13" t="s">
        <v>4060</v>
      </c>
      <c r="E16" s="13" t="s">
        <v>4061</v>
      </c>
      <c r="F16" s="13" t="s">
        <v>4062</v>
      </c>
      <c r="G16" s="13" t="s">
        <v>4063</v>
      </c>
    </row>
    <row r="17" spans="1:7" x14ac:dyDescent="0.2">
      <c r="A17" s="13" t="s">
        <v>4064</v>
      </c>
      <c r="B17" s="13" t="s">
        <v>4065</v>
      </c>
      <c r="C17" s="28" t="str">
        <f t="shared" si="0"/>
        <v xml:space="preserve">0005144  </v>
      </c>
      <c r="D17" s="13" t="s">
        <v>4066</v>
      </c>
      <c r="E17" s="13" t="s">
        <v>4067</v>
      </c>
      <c r="F17" s="13" t="s">
        <v>4068</v>
      </c>
      <c r="G17" s="13" t="s">
        <v>4069</v>
      </c>
    </row>
    <row r="18" spans="1:7" x14ac:dyDescent="0.2">
      <c r="A18" s="13" t="s">
        <v>4070</v>
      </c>
      <c r="B18" s="13" t="s">
        <v>4071</v>
      </c>
      <c r="C18" s="28" t="str">
        <f t="shared" si="0"/>
        <v xml:space="preserve">0005018  </v>
      </c>
      <c r="D18" s="13" t="s">
        <v>4072</v>
      </c>
      <c r="E18" s="13" t="s">
        <v>4073</v>
      </c>
      <c r="F18" s="13" t="s">
        <v>4074</v>
      </c>
      <c r="G18" s="13" t="s">
        <v>4075</v>
      </c>
    </row>
    <row r="19" spans="1:7" x14ac:dyDescent="0.2">
      <c r="A19" s="13" t="s">
        <v>4076</v>
      </c>
      <c r="B19" s="13" t="s">
        <v>4077</v>
      </c>
      <c r="C19" s="28" t="str">
        <f t="shared" si="0"/>
        <v xml:space="preserve">0005027  </v>
      </c>
      <c r="D19" s="13" t="s">
        <v>4078</v>
      </c>
      <c r="E19" s="13" t="s">
        <v>4079</v>
      </c>
      <c r="F19" s="13" t="s">
        <v>4080</v>
      </c>
      <c r="G19" s="13" t="s">
        <v>4081</v>
      </c>
    </row>
    <row r="20" spans="1:7" x14ac:dyDescent="0.2">
      <c r="A20" s="13" t="s">
        <v>4082</v>
      </c>
      <c r="B20" s="13" t="s">
        <v>4083</v>
      </c>
      <c r="C20" s="28" t="str">
        <f t="shared" si="0"/>
        <v xml:space="preserve">0005028  </v>
      </c>
      <c r="D20" s="13" t="s">
        <v>4084</v>
      </c>
      <c r="E20" s="13" t="s">
        <v>4085</v>
      </c>
      <c r="F20" s="13" t="s">
        <v>4086</v>
      </c>
      <c r="G20" s="13" t="s">
        <v>4087</v>
      </c>
    </row>
    <row r="21" spans="1:7" x14ac:dyDescent="0.2">
      <c r="A21" s="13" t="s">
        <v>4088</v>
      </c>
      <c r="B21" s="13" t="s">
        <v>4089</v>
      </c>
      <c r="C21" s="28" t="str">
        <f t="shared" si="0"/>
        <v xml:space="preserve">0005033  </v>
      </c>
      <c r="D21" s="13" t="s">
        <v>4090</v>
      </c>
      <c r="E21" s="13" t="s">
        <v>4091</v>
      </c>
      <c r="F21" s="13" t="s">
        <v>4092</v>
      </c>
      <c r="G21" s="13" t="s">
        <v>4093</v>
      </c>
    </row>
    <row r="22" spans="1:7" x14ac:dyDescent="0.2">
      <c r="A22" s="13" t="s">
        <v>4094</v>
      </c>
      <c r="B22" s="13" t="s">
        <v>4095</v>
      </c>
      <c r="C22" s="28" t="str">
        <f t="shared" si="0"/>
        <v xml:space="preserve">0005036  </v>
      </c>
      <c r="D22" s="13" t="s">
        <v>4096</v>
      </c>
      <c r="E22" s="13" t="s">
        <v>4097</v>
      </c>
      <c r="F22" s="13" t="s">
        <v>4098</v>
      </c>
      <c r="G22" s="13" t="s">
        <v>4099</v>
      </c>
    </row>
    <row r="23" spans="1:7" x14ac:dyDescent="0.2">
      <c r="A23" s="13" t="s">
        <v>4100</v>
      </c>
      <c r="B23" s="13" t="s">
        <v>4101</v>
      </c>
      <c r="C23" s="28" t="str">
        <f t="shared" si="0"/>
        <v xml:space="preserve">0005039  </v>
      </c>
      <c r="D23" s="13" t="s">
        <v>4102</v>
      </c>
      <c r="E23" s="13" t="s">
        <v>4103</v>
      </c>
      <c r="F23" s="13" t="s">
        <v>4104</v>
      </c>
      <c r="G23" s="13" t="s">
        <v>4105</v>
      </c>
    </row>
    <row r="24" spans="1:7" x14ac:dyDescent="0.2">
      <c r="A24" s="19" t="s">
        <v>4106</v>
      </c>
      <c r="B24" s="18" t="s">
        <v>4107</v>
      </c>
      <c r="D24" s="1" t="s">
        <v>4108</v>
      </c>
      <c r="E24" s="1" t="s">
        <v>4109</v>
      </c>
      <c r="F24" s="1" t="s">
        <v>4110</v>
      </c>
      <c r="G24" s="1" t="s">
        <v>4111</v>
      </c>
    </row>
  </sheetData>
  <autoFilter ref="A2:G24"/>
  <mergeCells count="1">
    <mergeCell ref="A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29" sqref="B29"/>
    </sheetView>
  </sheetViews>
  <sheetFormatPr defaultColWidth="14" defaultRowHeight="12" x14ac:dyDescent="0.2"/>
  <cols>
    <col min="1" max="1" width="19.83203125" customWidth="1"/>
    <col min="3" max="3" width="21.5" style="27" customWidth="1"/>
  </cols>
  <sheetData>
    <row r="1" spans="1:7" ht="11.1" customHeight="1" x14ac:dyDescent="0.2">
      <c r="A1" s="51" t="s">
        <v>4112</v>
      </c>
      <c r="B1" s="46"/>
      <c r="C1" s="46"/>
      <c r="D1" s="46"/>
      <c r="E1" s="46"/>
      <c r="F1" s="46"/>
      <c r="G1" s="46"/>
    </row>
    <row r="2" spans="1:7" x14ac:dyDescent="0.2">
      <c r="A2" s="13" t="s">
        <v>4113</v>
      </c>
      <c r="B2" s="13" t="s">
        <v>4114</v>
      </c>
      <c r="C2" s="28" t="s">
        <v>5340</v>
      </c>
      <c r="D2" s="13" t="s">
        <v>4115</v>
      </c>
      <c r="E2" s="14" t="s">
        <v>4116</v>
      </c>
      <c r="F2" s="13" t="s">
        <v>4117</v>
      </c>
      <c r="G2" s="13" t="s">
        <v>4118</v>
      </c>
    </row>
    <row r="3" spans="1:7" x14ac:dyDescent="0.2">
      <c r="A3" s="13" t="s">
        <v>4119</v>
      </c>
      <c r="B3" s="13" t="s">
        <v>4120</v>
      </c>
      <c r="C3" s="28" t="str">
        <f t="shared" ref="C3:C23" si="0">RIGHT(B3,9)</f>
        <v xml:space="preserve">0005051  </v>
      </c>
      <c r="D3" s="13" t="s">
        <v>4121</v>
      </c>
      <c r="E3" s="13" t="s">
        <v>4122</v>
      </c>
      <c r="F3" s="15" t="s">
        <v>4123</v>
      </c>
      <c r="G3" s="15" t="s">
        <v>4124</v>
      </c>
    </row>
    <row r="4" spans="1:7" x14ac:dyDescent="0.2">
      <c r="A4" s="13" t="s">
        <v>4125</v>
      </c>
      <c r="B4" s="13" t="s">
        <v>4126</v>
      </c>
      <c r="C4" s="28" t="str">
        <f t="shared" si="0"/>
        <v xml:space="preserve">0005052  </v>
      </c>
      <c r="D4" s="13" t="s">
        <v>4127</v>
      </c>
      <c r="E4" s="13" t="s">
        <v>4128</v>
      </c>
      <c r="F4" s="15" t="s">
        <v>4129</v>
      </c>
      <c r="G4" s="15" t="s">
        <v>4130</v>
      </c>
    </row>
    <row r="5" spans="1:7" x14ac:dyDescent="0.2">
      <c r="A5" s="13" t="s">
        <v>4131</v>
      </c>
      <c r="B5" s="13" t="s">
        <v>4132</v>
      </c>
      <c r="C5" s="28" t="str">
        <f t="shared" si="0"/>
        <v xml:space="preserve">0005053  </v>
      </c>
      <c r="D5" s="13" t="s">
        <v>4133</v>
      </c>
      <c r="E5" s="13" t="s">
        <v>4134</v>
      </c>
      <c r="F5" s="15" t="s">
        <v>4135</v>
      </c>
      <c r="G5" s="15" t="s">
        <v>4136</v>
      </c>
    </row>
    <row r="6" spans="1:7" x14ac:dyDescent="0.2">
      <c r="A6" s="13" t="s">
        <v>4137</v>
      </c>
      <c r="B6" s="13" t="s">
        <v>4138</v>
      </c>
      <c r="C6" s="28" t="str">
        <f t="shared" si="0"/>
        <v xml:space="preserve">0005068  </v>
      </c>
      <c r="D6" s="13" t="s">
        <v>4139</v>
      </c>
      <c r="E6" s="13" t="s">
        <v>4140</v>
      </c>
      <c r="F6" s="15" t="s">
        <v>4141</v>
      </c>
      <c r="G6" s="15" t="s">
        <v>4142</v>
      </c>
    </row>
    <row r="7" spans="1:7" x14ac:dyDescent="0.2">
      <c r="A7" s="13" t="s">
        <v>4143</v>
      </c>
      <c r="B7" s="13" t="s">
        <v>4144</v>
      </c>
      <c r="C7" s="28" t="str">
        <f t="shared" si="0"/>
        <v xml:space="preserve">0005108  </v>
      </c>
      <c r="D7" s="13" t="s">
        <v>4145</v>
      </c>
      <c r="E7" s="13" t="s">
        <v>4146</v>
      </c>
      <c r="F7" s="15" t="s">
        <v>4147</v>
      </c>
      <c r="G7" s="15" t="s">
        <v>4148</v>
      </c>
    </row>
    <row r="8" spans="1:7" x14ac:dyDescent="0.2">
      <c r="A8" s="13" t="s">
        <v>4149</v>
      </c>
      <c r="B8" s="13" t="s">
        <v>4150</v>
      </c>
      <c r="C8" s="28" t="str">
        <f t="shared" si="0"/>
        <v xml:space="preserve">0005109  </v>
      </c>
      <c r="D8" s="13" t="s">
        <v>4151</v>
      </c>
      <c r="E8" s="13" t="s">
        <v>4152</v>
      </c>
      <c r="F8" s="15" t="s">
        <v>4153</v>
      </c>
      <c r="G8" s="15" t="s">
        <v>4154</v>
      </c>
    </row>
    <row r="9" spans="1:7" x14ac:dyDescent="0.2">
      <c r="A9" s="13" t="s">
        <v>4155</v>
      </c>
      <c r="B9" s="13" t="s">
        <v>4156</v>
      </c>
      <c r="C9" s="28" t="str">
        <f t="shared" si="0"/>
        <v xml:space="preserve">0005110  </v>
      </c>
      <c r="D9" s="13" t="s">
        <v>4157</v>
      </c>
      <c r="E9" s="13" t="s">
        <v>4158</v>
      </c>
      <c r="F9" s="15" t="s">
        <v>4159</v>
      </c>
      <c r="G9" s="15" t="s">
        <v>4160</v>
      </c>
    </row>
    <row r="10" spans="1:7" x14ac:dyDescent="0.2">
      <c r="A10" s="13" t="s">
        <v>4161</v>
      </c>
      <c r="B10" s="13" t="s">
        <v>4162</v>
      </c>
      <c r="C10" s="28" t="str">
        <f t="shared" si="0"/>
        <v xml:space="preserve">0005046  </v>
      </c>
      <c r="D10" s="13" t="s">
        <v>4163</v>
      </c>
      <c r="E10" s="13" t="s">
        <v>4164</v>
      </c>
      <c r="F10" s="15" t="s">
        <v>4165</v>
      </c>
      <c r="G10" s="15" t="s">
        <v>4166</v>
      </c>
    </row>
    <row r="11" spans="1:7" x14ac:dyDescent="0.2">
      <c r="A11" s="13" t="s">
        <v>4167</v>
      </c>
      <c r="B11" s="13" t="s">
        <v>4168</v>
      </c>
      <c r="C11" s="28" t="str">
        <f t="shared" si="0"/>
        <v xml:space="preserve">0005060  </v>
      </c>
      <c r="D11" s="13" t="s">
        <v>4169</v>
      </c>
      <c r="E11" s="13" t="s">
        <v>4170</v>
      </c>
      <c r="F11" s="15" t="s">
        <v>4171</v>
      </c>
      <c r="G11" s="15" t="s">
        <v>4172</v>
      </c>
    </row>
    <row r="12" spans="1:7" x14ac:dyDescent="0.2">
      <c r="A12" s="13" t="s">
        <v>4173</v>
      </c>
      <c r="B12" s="13" t="s">
        <v>4174</v>
      </c>
      <c r="C12" s="28" t="str">
        <f t="shared" si="0"/>
        <v xml:space="preserve">0005061  </v>
      </c>
      <c r="D12" s="13" t="s">
        <v>4175</v>
      </c>
      <c r="E12" s="13" t="s">
        <v>4176</v>
      </c>
      <c r="F12" s="15" t="s">
        <v>4177</v>
      </c>
      <c r="G12" s="15" t="s">
        <v>4178</v>
      </c>
    </row>
    <row r="13" spans="1:7" x14ac:dyDescent="0.2">
      <c r="A13" s="13" t="s">
        <v>4179</v>
      </c>
      <c r="B13" s="13" t="s">
        <v>4180</v>
      </c>
      <c r="C13" s="28" t="str">
        <f t="shared" si="0"/>
        <v xml:space="preserve">0005123  </v>
      </c>
      <c r="D13" s="13" t="s">
        <v>4181</v>
      </c>
      <c r="E13" s="13" t="s">
        <v>4182</v>
      </c>
      <c r="F13" s="15" t="s">
        <v>4183</v>
      </c>
      <c r="G13" s="15" t="s">
        <v>4184</v>
      </c>
    </row>
    <row r="14" spans="1:7" x14ac:dyDescent="0.2">
      <c r="A14" s="13" t="s">
        <v>4185</v>
      </c>
      <c r="B14" s="13" t="s">
        <v>4186</v>
      </c>
      <c r="C14" s="28" t="str">
        <f t="shared" si="0"/>
        <v xml:space="preserve">0005124  </v>
      </c>
      <c r="D14" s="13" t="s">
        <v>4187</v>
      </c>
      <c r="E14" s="13" t="s">
        <v>4188</v>
      </c>
      <c r="F14" s="15" t="s">
        <v>4189</v>
      </c>
      <c r="G14" s="15" t="s">
        <v>4190</v>
      </c>
    </row>
    <row r="15" spans="1:7" x14ac:dyDescent="0.2">
      <c r="A15" s="13" t="s">
        <v>4191</v>
      </c>
      <c r="B15" s="13" t="s">
        <v>4192</v>
      </c>
      <c r="C15" s="28" t="str">
        <f t="shared" si="0"/>
        <v xml:space="preserve">0005127  </v>
      </c>
      <c r="D15" s="13" t="s">
        <v>4193</v>
      </c>
      <c r="E15" s="13" t="s">
        <v>4194</v>
      </c>
      <c r="F15" s="15" t="s">
        <v>4195</v>
      </c>
      <c r="G15" s="15" t="s">
        <v>4196</v>
      </c>
    </row>
    <row r="16" spans="1:7" x14ac:dyDescent="0.2">
      <c r="A16" s="13" t="s">
        <v>4197</v>
      </c>
      <c r="B16" s="13" t="s">
        <v>4198</v>
      </c>
      <c r="C16" s="28" t="str">
        <f t="shared" si="0"/>
        <v xml:space="preserve">0005037  </v>
      </c>
      <c r="D16" s="13" t="s">
        <v>4199</v>
      </c>
      <c r="E16" s="13" t="s">
        <v>4200</v>
      </c>
      <c r="F16" s="15" t="s">
        <v>4201</v>
      </c>
      <c r="G16" s="15" t="s">
        <v>4202</v>
      </c>
    </row>
    <row r="17" spans="1:7" x14ac:dyDescent="0.2">
      <c r="A17" s="13" t="s">
        <v>4203</v>
      </c>
      <c r="B17" s="13" t="s">
        <v>4204</v>
      </c>
      <c r="C17" s="28" t="str">
        <f t="shared" si="0"/>
        <v xml:space="preserve">0005045  </v>
      </c>
      <c r="D17" s="13" t="s">
        <v>4205</v>
      </c>
      <c r="E17" s="13" t="s">
        <v>4206</v>
      </c>
      <c r="F17" s="15" t="s">
        <v>4207</v>
      </c>
      <c r="G17" s="15" t="s">
        <v>4208</v>
      </c>
    </row>
    <row r="18" spans="1:7" x14ac:dyDescent="0.2">
      <c r="A18" s="13" t="s">
        <v>4209</v>
      </c>
      <c r="B18" s="13" t="s">
        <v>4210</v>
      </c>
      <c r="C18" s="28" t="str">
        <f t="shared" si="0"/>
        <v xml:space="preserve">0005057  </v>
      </c>
      <c r="D18" s="13" t="s">
        <v>4211</v>
      </c>
      <c r="E18" s="13" t="s">
        <v>4212</v>
      </c>
      <c r="F18" s="15" t="s">
        <v>4213</v>
      </c>
      <c r="G18" s="15" t="s">
        <v>4214</v>
      </c>
    </row>
    <row r="19" spans="1:7" x14ac:dyDescent="0.2">
      <c r="A19" s="13" t="s">
        <v>4215</v>
      </c>
      <c r="B19" s="13" t="s">
        <v>4216</v>
      </c>
      <c r="C19" s="28" t="str">
        <f t="shared" si="0"/>
        <v xml:space="preserve">0005136  </v>
      </c>
      <c r="D19" s="13" t="s">
        <v>4217</v>
      </c>
      <c r="E19" s="13" t="s">
        <v>4218</v>
      </c>
      <c r="F19" s="15" t="s">
        <v>4219</v>
      </c>
      <c r="G19" s="15" t="s">
        <v>4220</v>
      </c>
    </row>
    <row r="20" spans="1:7" x14ac:dyDescent="0.2">
      <c r="A20" s="13" t="s">
        <v>4221</v>
      </c>
      <c r="B20" s="13" t="s">
        <v>4222</v>
      </c>
      <c r="C20" s="28" t="str">
        <f t="shared" si="0"/>
        <v xml:space="preserve">0005399  </v>
      </c>
      <c r="D20" s="13" t="s">
        <v>4223</v>
      </c>
      <c r="E20" s="13" t="s">
        <v>4224</v>
      </c>
      <c r="F20" s="15" t="s">
        <v>4225</v>
      </c>
      <c r="G20" s="15" t="s">
        <v>4226</v>
      </c>
    </row>
    <row r="21" spans="1:7" x14ac:dyDescent="0.2">
      <c r="A21" s="13" t="s">
        <v>4227</v>
      </c>
      <c r="B21" s="13" t="s">
        <v>4228</v>
      </c>
      <c r="C21" s="28" t="str">
        <f t="shared" si="0"/>
        <v xml:space="preserve">0005402  </v>
      </c>
      <c r="D21" s="13" t="s">
        <v>4229</v>
      </c>
      <c r="E21" s="13" t="s">
        <v>4230</v>
      </c>
      <c r="F21" s="15" t="s">
        <v>4231</v>
      </c>
      <c r="G21" s="15" t="s">
        <v>4232</v>
      </c>
    </row>
    <row r="22" spans="1:7" x14ac:dyDescent="0.2">
      <c r="A22" s="13" t="s">
        <v>4233</v>
      </c>
      <c r="B22" s="13" t="s">
        <v>4234</v>
      </c>
      <c r="C22" s="28" t="str">
        <f t="shared" si="0"/>
        <v xml:space="preserve">0005403  </v>
      </c>
      <c r="D22" s="13" t="s">
        <v>4235</v>
      </c>
      <c r="E22" s="13" t="s">
        <v>4236</v>
      </c>
      <c r="F22" s="15" t="s">
        <v>4237</v>
      </c>
      <c r="G22" s="15" t="s">
        <v>4238</v>
      </c>
    </row>
    <row r="23" spans="1:7" x14ac:dyDescent="0.2">
      <c r="A23" s="13" t="s">
        <v>4239</v>
      </c>
      <c r="B23" s="13" t="s">
        <v>4240</v>
      </c>
      <c r="C23" s="28" t="str">
        <f t="shared" si="0"/>
        <v xml:space="preserve">0005048  </v>
      </c>
      <c r="D23" s="13" t="s">
        <v>4241</v>
      </c>
      <c r="E23" s="13" t="s">
        <v>4242</v>
      </c>
      <c r="F23" s="15" t="s">
        <v>4243</v>
      </c>
      <c r="G23" s="15" t="s">
        <v>4244</v>
      </c>
    </row>
    <row r="24" spans="1:7" x14ac:dyDescent="0.2">
      <c r="A24" s="19" t="s">
        <v>4245</v>
      </c>
      <c r="B24" s="18" t="s">
        <v>4246</v>
      </c>
      <c r="D24" s="1" t="s">
        <v>4247</v>
      </c>
      <c r="E24" s="1" t="s">
        <v>4248</v>
      </c>
      <c r="F24" s="1" t="s">
        <v>4249</v>
      </c>
      <c r="G24" s="1" t="s">
        <v>4250</v>
      </c>
    </row>
  </sheetData>
  <autoFilter ref="A2:G24"/>
  <mergeCells count="1">
    <mergeCell ref="A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H15" sqref="H15"/>
    </sheetView>
  </sheetViews>
  <sheetFormatPr defaultColWidth="14" defaultRowHeight="12" x14ac:dyDescent="0.2"/>
  <cols>
    <col min="1" max="1" width="18.1640625" customWidth="1"/>
    <col min="2" max="2" width="19.83203125" customWidth="1"/>
    <col min="3" max="3" width="15.1640625" style="27" customWidth="1"/>
    <col min="4" max="4" width="13.33203125" customWidth="1"/>
  </cols>
  <sheetData>
    <row r="1" spans="1:7" ht="11.1" customHeight="1" x14ac:dyDescent="0.2">
      <c r="A1" s="51" t="s">
        <v>4251</v>
      </c>
      <c r="B1" s="46"/>
      <c r="C1" s="46"/>
      <c r="D1" s="46"/>
      <c r="E1" s="46"/>
      <c r="F1" s="46"/>
      <c r="G1" s="46"/>
    </row>
    <row r="2" spans="1:7" x14ac:dyDescent="0.2">
      <c r="A2" s="13" t="s">
        <v>4252</v>
      </c>
      <c r="B2" s="13" t="s">
        <v>4253</v>
      </c>
      <c r="C2" s="28" t="s">
        <v>5340</v>
      </c>
      <c r="D2" s="13" t="s">
        <v>4254</v>
      </c>
      <c r="E2" s="14" t="s">
        <v>4255</v>
      </c>
      <c r="F2" s="13" t="s">
        <v>4256</v>
      </c>
      <c r="G2" s="13" t="s">
        <v>4257</v>
      </c>
    </row>
    <row r="3" spans="1:7" x14ac:dyDescent="0.2">
      <c r="A3" s="13" t="s">
        <v>4258</v>
      </c>
      <c r="B3" s="13" t="s">
        <v>4259</v>
      </c>
      <c r="C3" s="28" t="str">
        <f>RIGHT(B3,9)</f>
        <v xml:space="preserve">0005062  </v>
      </c>
      <c r="D3" s="13" t="s">
        <v>4260</v>
      </c>
      <c r="E3" s="13" t="s">
        <v>4261</v>
      </c>
      <c r="F3" s="15" t="s">
        <v>4262</v>
      </c>
      <c r="G3" s="15" t="s">
        <v>4263</v>
      </c>
    </row>
    <row r="4" spans="1:7" x14ac:dyDescent="0.2">
      <c r="A4" s="13" t="s">
        <v>4264</v>
      </c>
      <c r="B4" s="13" t="s">
        <v>4265</v>
      </c>
      <c r="C4" s="28" t="str">
        <f>RIGHT(B4,9)</f>
        <v xml:space="preserve">0005066  </v>
      </c>
      <c r="D4" s="13" t="s">
        <v>4266</v>
      </c>
      <c r="E4" s="13" t="s">
        <v>4267</v>
      </c>
      <c r="F4" s="15" t="s">
        <v>4268</v>
      </c>
      <c r="G4" s="15" t="s">
        <v>4269</v>
      </c>
    </row>
    <row r="5" spans="1:7" x14ac:dyDescent="0.2">
      <c r="A5" s="13" t="s">
        <v>4270</v>
      </c>
      <c r="B5" s="13" t="s">
        <v>4271</v>
      </c>
      <c r="C5" s="28" t="str">
        <f>RIGHT(B5,9)</f>
        <v xml:space="preserve">0005067  </v>
      </c>
      <c r="D5" s="13" t="s">
        <v>4272</v>
      </c>
      <c r="E5" s="13" t="s">
        <v>4273</v>
      </c>
      <c r="F5" s="15" t="s">
        <v>4274</v>
      </c>
      <c r="G5" s="15" t="s">
        <v>4275</v>
      </c>
    </row>
    <row r="6" spans="1:7" x14ac:dyDescent="0.2">
      <c r="A6" s="13" t="s">
        <v>4276</v>
      </c>
      <c r="B6" s="13" t="s">
        <v>4277</v>
      </c>
      <c r="C6" s="28" t="str">
        <f>RIGHT(B6,9)</f>
        <v xml:space="preserve">0005125  </v>
      </c>
      <c r="D6" s="13" t="s">
        <v>4278</v>
      </c>
      <c r="E6" s="13" t="s">
        <v>4279</v>
      </c>
      <c r="F6" s="15" t="s">
        <v>4280</v>
      </c>
      <c r="G6" s="15" t="s">
        <v>4281</v>
      </c>
    </row>
    <row r="7" spans="1:7" x14ac:dyDescent="0.2">
      <c r="A7" s="13" t="s">
        <v>4282</v>
      </c>
      <c r="B7" s="13" t="s">
        <v>4283</v>
      </c>
      <c r="C7" s="28" t="str">
        <f>RIGHT(B7,9)</f>
        <v xml:space="preserve">0005129  </v>
      </c>
      <c r="D7" s="13" t="s">
        <v>4284</v>
      </c>
      <c r="E7" s="13" t="s">
        <v>4285</v>
      </c>
      <c r="F7" s="15" t="s">
        <v>4286</v>
      </c>
      <c r="G7" s="15" t="s">
        <v>4287</v>
      </c>
    </row>
    <row r="8" spans="1:7" x14ac:dyDescent="0.2">
      <c r="A8" s="13" t="s">
        <v>4288</v>
      </c>
      <c r="B8" s="13" t="s">
        <v>4289</v>
      </c>
      <c r="C8" s="28" t="str">
        <f>RIGHT(B8,9)</f>
        <v xml:space="preserve">0005135  </v>
      </c>
      <c r="D8" s="13" t="s">
        <v>4290</v>
      </c>
      <c r="E8" s="13" t="s">
        <v>4291</v>
      </c>
      <c r="F8" s="15" t="s">
        <v>4292</v>
      </c>
      <c r="G8" s="15" t="s">
        <v>4293</v>
      </c>
    </row>
    <row r="9" spans="1:7" x14ac:dyDescent="0.2">
      <c r="A9" s="13" t="s">
        <v>4294</v>
      </c>
      <c r="B9" s="13" t="s">
        <v>4295</v>
      </c>
      <c r="C9" s="28" t="str">
        <f>RIGHT(B9,9)</f>
        <v xml:space="preserve">0005120  </v>
      </c>
      <c r="D9" s="13" t="s">
        <v>4296</v>
      </c>
      <c r="E9" s="13" t="s">
        <v>4297</v>
      </c>
      <c r="F9" s="15" t="s">
        <v>4298</v>
      </c>
      <c r="G9" s="15" t="s">
        <v>4299</v>
      </c>
    </row>
    <row r="10" spans="1:7" x14ac:dyDescent="0.2">
      <c r="A10" s="13" t="s">
        <v>4300</v>
      </c>
      <c r="B10" s="13" t="s">
        <v>4301</v>
      </c>
      <c r="C10" s="28" t="str">
        <f>RIGHT(B10,9)</f>
        <v xml:space="preserve">0005056  </v>
      </c>
      <c r="D10" s="13" t="s">
        <v>4302</v>
      </c>
      <c r="E10" s="13" t="s">
        <v>4303</v>
      </c>
      <c r="F10" s="15" t="s">
        <v>4304</v>
      </c>
      <c r="G10" s="15" t="s">
        <v>4305</v>
      </c>
    </row>
    <row r="11" spans="1:7" x14ac:dyDescent="0.2">
      <c r="A11" s="13" t="s">
        <v>4306</v>
      </c>
      <c r="B11" s="13" t="s">
        <v>4307</v>
      </c>
      <c r="C11" s="28" t="str">
        <f>RIGHT(B11,9)</f>
        <v xml:space="preserve">0005058  </v>
      </c>
      <c r="D11" s="13" t="s">
        <v>4308</v>
      </c>
      <c r="E11" s="13" t="s">
        <v>4309</v>
      </c>
      <c r="F11" s="15" t="s">
        <v>4310</v>
      </c>
      <c r="G11" s="15" t="s">
        <v>4311</v>
      </c>
    </row>
    <row r="12" spans="1:7" x14ac:dyDescent="0.2">
      <c r="A12" s="13" t="s">
        <v>4312</v>
      </c>
      <c r="B12" s="13" t="s">
        <v>4313</v>
      </c>
      <c r="C12" s="28" t="str">
        <f t="shared" ref="C3:C23" si="0">RIGHT(B12,9)</f>
        <v xml:space="preserve">0005069  </v>
      </c>
      <c r="D12" s="13" t="s">
        <v>4314</v>
      </c>
      <c r="E12" s="13" t="s">
        <v>4315</v>
      </c>
      <c r="F12" s="15" t="s">
        <v>4316</v>
      </c>
      <c r="G12" s="15" t="s">
        <v>4317</v>
      </c>
    </row>
    <row r="13" spans="1:7" x14ac:dyDescent="0.2">
      <c r="A13" s="13" t="s">
        <v>4318</v>
      </c>
      <c r="B13" s="13" t="s">
        <v>4319</v>
      </c>
      <c r="C13" s="28" t="str">
        <f t="shared" si="0"/>
        <v xml:space="preserve">0005119  </v>
      </c>
      <c r="D13" s="13" t="s">
        <v>4320</v>
      </c>
      <c r="E13" s="13" t="s">
        <v>4321</v>
      </c>
      <c r="F13" s="15" t="s">
        <v>4322</v>
      </c>
      <c r="G13" s="15" t="s">
        <v>4323</v>
      </c>
    </row>
    <row r="14" spans="1:7" x14ac:dyDescent="0.2">
      <c r="A14" s="13" t="s">
        <v>4324</v>
      </c>
      <c r="B14" s="13" t="s">
        <v>4325</v>
      </c>
      <c r="C14" s="28" t="str">
        <f t="shared" si="0"/>
        <v xml:space="preserve">0005121  </v>
      </c>
      <c r="D14" s="13" t="s">
        <v>4326</v>
      </c>
      <c r="E14" s="13" t="s">
        <v>4327</v>
      </c>
      <c r="F14" s="15" t="s">
        <v>4328</v>
      </c>
      <c r="G14" s="15" t="s">
        <v>4329</v>
      </c>
    </row>
    <row r="15" spans="1:7" x14ac:dyDescent="0.2">
      <c r="A15" s="13" t="s">
        <v>4330</v>
      </c>
      <c r="B15" s="13" t="s">
        <v>4331</v>
      </c>
      <c r="C15" s="28" t="str">
        <f t="shared" si="0"/>
        <v xml:space="preserve">0005131  </v>
      </c>
      <c r="D15" s="13" t="s">
        <v>4332</v>
      </c>
      <c r="E15" s="13" t="s">
        <v>4333</v>
      </c>
      <c r="F15" s="15" t="s">
        <v>4334</v>
      </c>
      <c r="G15" s="15" t="s">
        <v>4335</v>
      </c>
    </row>
    <row r="16" spans="1:7" x14ac:dyDescent="0.2">
      <c r="A16" s="13" t="s">
        <v>4336</v>
      </c>
      <c r="B16" s="13" t="s">
        <v>4337</v>
      </c>
      <c r="C16" s="28" t="str">
        <f t="shared" si="0"/>
        <v xml:space="preserve">0005132  </v>
      </c>
      <c r="D16" s="13" t="s">
        <v>4338</v>
      </c>
      <c r="E16" s="13" t="s">
        <v>4339</v>
      </c>
      <c r="F16" s="15" t="s">
        <v>4340</v>
      </c>
      <c r="G16" s="15" t="s">
        <v>4341</v>
      </c>
    </row>
    <row r="17" spans="1:7" x14ac:dyDescent="0.2">
      <c r="A17" s="13" t="s">
        <v>4342</v>
      </c>
      <c r="B17" s="13" t="s">
        <v>4343</v>
      </c>
      <c r="C17" s="28" t="str">
        <f t="shared" si="0"/>
        <v xml:space="preserve">0005133  </v>
      </c>
      <c r="D17" s="13" t="s">
        <v>4344</v>
      </c>
      <c r="E17" s="13" t="s">
        <v>4345</v>
      </c>
      <c r="F17" s="15" t="s">
        <v>4346</v>
      </c>
      <c r="G17" s="15" t="s">
        <v>4347</v>
      </c>
    </row>
    <row r="18" spans="1:7" x14ac:dyDescent="0.2">
      <c r="A18" s="13" t="s">
        <v>4348</v>
      </c>
      <c r="B18" s="13" t="s">
        <v>4349</v>
      </c>
      <c r="C18" s="28" t="str">
        <f t="shared" si="0"/>
        <v xml:space="preserve">0005134  </v>
      </c>
      <c r="D18" s="13" t="s">
        <v>4350</v>
      </c>
      <c r="E18" s="13" t="s">
        <v>4351</v>
      </c>
      <c r="F18" s="15" t="s">
        <v>4352</v>
      </c>
      <c r="G18" s="15" t="s">
        <v>4353</v>
      </c>
    </row>
    <row r="19" spans="1:7" x14ac:dyDescent="0.2">
      <c r="A19" s="13" t="s">
        <v>4354</v>
      </c>
      <c r="B19" s="13" t="s">
        <v>4355</v>
      </c>
      <c r="C19" s="28" t="str">
        <f t="shared" si="0"/>
        <v xml:space="preserve">0005117  </v>
      </c>
      <c r="D19" s="13" t="s">
        <v>4356</v>
      </c>
      <c r="E19" s="13" t="s">
        <v>4357</v>
      </c>
      <c r="F19" s="15" t="s">
        <v>4358</v>
      </c>
      <c r="G19" s="15" t="s">
        <v>4359</v>
      </c>
    </row>
    <row r="20" spans="1:7" x14ac:dyDescent="0.2">
      <c r="A20" s="13" t="s">
        <v>4360</v>
      </c>
      <c r="B20" s="13" t="s">
        <v>4361</v>
      </c>
      <c r="C20" s="28" t="str">
        <f t="shared" si="0"/>
        <v xml:space="preserve">0005118  </v>
      </c>
      <c r="D20" s="13" t="s">
        <v>4362</v>
      </c>
      <c r="E20" s="13" t="s">
        <v>4363</v>
      </c>
      <c r="F20" s="15" t="s">
        <v>4364</v>
      </c>
      <c r="G20" s="15" t="s">
        <v>4365</v>
      </c>
    </row>
    <row r="21" spans="1:7" x14ac:dyDescent="0.2">
      <c r="A21" s="13" t="s">
        <v>4366</v>
      </c>
      <c r="B21" s="13" t="s">
        <v>4367</v>
      </c>
      <c r="C21" s="28" t="str">
        <f t="shared" si="0"/>
        <v xml:space="preserve">0005070  </v>
      </c>
      <c r="D21" s="13" t="s">
        <v>4368</v>
      </c>
      <c r="E21" s="13" t="s">
        <v>4369</v>
      </c>
      <c r="F21" s="15" t="s">
        <v>4370</v>
      </c>
      <c r="G21" s="15" t="s">
        <v>4371</v>
      </c>
    </row>
    <row r="22" spans="1:7" x14ac:dyDescent="0.2">
      <c r="A22" s="13" t="s">
        <v>4372</v>
      </c>
      <c r="B22" s="13" t="s">
        <v>4373</v>
      </c>
      <c r="C22" s="28" t="str">
        <f t="shared" si="0"/>
        <v xml:space="preserve">0005170  </v>
      </c>
      <c r="D22" s="13" t="s">
        <v>4374</v>
      </c>
      <c r="E22" s="13" t="s">
        <v>4375</v>
      </c>
      <c r="F22" s="15" t="s">
        <v>4376</v>
      </c>
      <c r="G22" s="15" t="s">
        <v>4377</v>
      </c>
    </row>
    <row r="23" spans="1:7" x14ac:dyDescent="0.2">
      <c r="A23" s="13" t="s">
        <v>4378</v>
      </c>
      <c r="B23" s="13" t="s">
        <v>4379</v>
      </c>
      <c r="C23" s="28" t="str">
        <f t="shared" si="0"/>
        <v xml:space="preserve">0005187  </v>
      </c>
      <c r="D23" s="13" t="s">
        <v>4380</v>
      </c>
      <c r="E23" s="13" t="s">
        <v>4381</v>
      </c>
      <c r="F23" s="15" t="s">
        <v>4382</v>
      </c>
      <c r="G23" s="15" t="s">
        <v>4383</v>
      </c>
    </row>
    <row r="24" spans="1:7" x14ac:dyDescent="0.2">
      <c r="A24" s="19" t="s">
        <v>4384</v>
      </c>
      <c r="B24" s="18" t="s">
        <v>4385</v>
      </c>
      <c r="D24" s="1" t="s">
        <v>4386</v>
      </c>
      <c r="E24" s="1" t="s">
        <v>4387</v>
      </c>
      <c r="F24" s="1" t="s">
        <v>4388</v>
      </c>
      <c r="G24" s="1" t="s">
        <v>4389</v>
      </c>
    </row>
  </sheetData>
  <autoFilter ref="A2:G24"/>
  <mergeCells count="1">
    <mergeCell ref="A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9" sqref="C29"/>
    </sheetView>
  </sheetViews>
  <sheetFormatPr defaultColWidth="14" defaultRowHeight="12" x14ac:dyDescent="0.2"/>
  <cols>
    <col min="1" max="1" width="19.83203125" customWidth="1"/>
    <col min="3" max="3" width="21.5" style="27" customWidth="1"/>
  </cols>
  <sheetData>
    <row r="1" spans="1:7" ht="11.1" customHeight="1" x14ac:dyDescent="0.2">
      <c r="A1" s="51" t="s">
        <v>4390</v>
      </c>
      <c r="B1" s="46"/>
      <c r="C1" s="46"/>
      <c r="D1" s="46"/>
      <c r="E1" s="46"/>
      <c r="F1" s="46"/>
      <c r="G1" s="46"/>
    </row>
    <row r="2" spans="1:7" x14ac:dyDescent="0.2">
      <c r="A2" s="13" t="s">
        <v>4391</v>
      </c>
      <c r="B2" s="13" t="s">
        <v>4392</v>
      </c>
      <c r="C2" s="28" t="s">
        <v>5340</v>
      </c>
      <c r="D2" s="13" t="s">
        <v>4393</v>
      </c>
      <c r="E2" s="14" t="s">
        <v>4394</v>
      </c>
      <c r="F2" s="13" t="s">
        <v>4395</v>
      </c>
      <c r="G2" s="13" t="s">
        <v>4396</v>
      </c>
    </row>
    <row r="3" spans="1:7" x14ac:dyDescent="0.2">
      <c r="A3" s="13" t="s">
        <v>4397</v>
      </c>
      <c r="B3" s="13" t="s">
        <v>4398</v>
      </c>
      <c r="C3" s="28" t="str">
        <f t="shared" ref="C3:C23" si="0">RIGHT(B3,9)</f>
        <v xml:space="preserve">0005197  </v>
      </c>
      <c r="D3" s="13" t="s">
        <v>4399</v>
      </c>
      <c r="E3" s="13" t="s">
        <v>4400</v>
      </c>
      <c r="F3" s="15" t="s">
        <v>4401</v>
      </c>
      <c r="G3" s="15" t="s">
        <v>4402</v>
      </c>
    </row>
    <row r="4" spans="1:7" x14ac:dyDescent="0.2">
      <c r="A4" s="13" t="s">
        <v>4403</v>
      </c>
      <c r="B4" s="13" t="s">
        <v>4404</v>
      </c>
      <c r="C4" s="28" t="str">
        <f t="shared" si="0"/>
        <v xml:space="preserve">0005128  </v>
      </c>
      <c r="D4" s="13" t="s">
        <v>4405</v>
      </c>
      <c r="E4" s="13" t="s">
        <v>4406</v>
      </c>
      <c r="F4" s="15" t="s">
        <v>4407</v>
      </c>
      <c r="G4" s="15" t="s">
        <v>4408</v>
      </c>
    </row>
    <row r="5" spans="1:7" x14ac:dyDescent="0.2">
      <c r="A5" s="13" t="s">
        <v>4409</v>
      </c>
      <c r="B5" s="13" t="s">
        <v>4410</v>
      </c>
      <c r="C5" s="28" t="str">
        <f t="shared" si="0"/>
        <v xml:space="preserve">0005126  </v>
      </c>
      <c r="D5" s="13" t="s">
        <v>4411</v>
      </c>
      <c r="E5" s="13" t="s">
        <v>4412</v>
      </c>
      <c r="F5" s="15" t="s">
        <v>4413</v>
      </c>
      <c r="G5" s="15" t="s">
        <v>4414</v>
      </c>
    </row>
    <row r="6" spans="1:7" x14ac:dyDescent="0.2">
      <c r="A6" s="13" t="s">
        <v>4415</v>
      </c>
      <c r="B6" s="13" t="s">
        <v>4416</v>
      </c>
      <c r="C6" s="28" t="str">
        <f t="shared" si="0"/>
        <v xml:space="preserve">0005233  </v>
      </c>
      <c r="D6" s="13" t="s">
        <v>4417</v>
      </c>
      <c r="E6" s="13" t="s">
        <v>4418</v>
      </c>
      <c r="F6" s="15" t="s">
        <v>4419</v>
      </c>
      <c r="G6" s="15" t="s">
        <v>4420</v>
      </c>
    </row>
    <row r="7" spans="1:7" x14ac:dyDescent="0.2">
      <c r="A7" s="13" t="s">
        <v>4421</v>
      </c>
      <c r="B7" s="13" t="s">
        <v>4422</v>
      </c>
      <c r="C7" s="28" t="str">
        <f t="shared" si="0"/>
        <v xml:space="preserve">0005242  </v>
      </c>
      <c r="D7" s="13" t="s">
        <v>4423</v>
      </c>
      <c r="E7" s="13" t="s">
        <v>4424</v>
      </c>
      <c r="F7" s="15" t="s">
        <v>4425</v>
      </c>
      <c r="G7" s="15" t="s">
        <v>4426</v>
      </c>
    </row>
    <row r="8" spans="1:7" x14ac:dyDescent="0.2">
      <c r="A8" s="13" t="s">
        <v>4427</v>
      </c>
      <c r="B8" s="13" t="s">
        <v>4428</v>
      </c>
      <c r="C8" s="28" t="str">
        <f t="shared" si="0"/>
        <v xml:space="preserve">0005271  </v>
      </c>
      <c r="D8" s="13" t="s">
        <v>4429</v>
      </c>
      <c r="E8" s="13" t="s">
        <v>4430</v>
      </c>
      <c r="F8" s="15" t="s">
        <v>4431</v>
      </c>
      <c r="G8" s="15" t="s">
        <v>4432</v>
      </c>
    </row>
    <row r="9" spans="1:7" x14ac:dyDescent="0.2">
      <c r="A9" s="13" t="s">
        <v>4433</v>
      </c>
      <c r="B9" s="13" t="s">
        <v>4434</v>
      </c>
      <c r="C9" s="28" t="str">
        <f t="shared" si="0"/>
        <v xml:space="preserve">0005272  </v>
      </c>
      <c r="D9" s="13" t="s">
        <v>4435</v>
      </c>
      <c r="E9" s="13" t="s">
        <v>4436</v>
      </c>
      <c r="F9" s="15" t="s">
        <v>4437</v>
      </c>
      <c r="G9" s="15" t="s">
        <v>4438</v>
      </c>
    </row>
    <row r="10" spans="1:7" x14ac:dyDescent="0.2">
      <c r="A10" s="13" t="s">
        <v>4439</v>
      </c>
      <c r="B10" s="13" t="s">
        <v>4440</v>
      </c>
      <c r="C10" s="28" t="str">
        <f t="shared" si="0"/>
        <v xml:space="preserve">0005130  </v>
      </c>
      <c r="D10" s="13" t="s">
        <v>4441</v>
      </c>
      <c r="E10" s="13" t="s">
        <v>4442</v>
      </c>
      <c r="F10" s="15" t="s">
        <v>4443</v>
      </c>
      <c r="G10" s="15" t="s">
        <v>4444</v>
      </c>
    </row>
    <row r="11" spans="1:7" x14ac:dyDescent="0.2">
      <c r="A11" s="13" t="s">
        <v>4445</v>
      </c>
      <c r="B11" s="13" t="s">
        <v>4446</v>
      </c>
      <c r="C11" s="28" t="str">
        <f t="shared" si="0"/>
        <v xml:space="preserve">0005176  </v>
      </c>
      <c r="D11" s="13" t="s">
        <v>4447</v>
      </c>
      <c r="E11" s="13" t="s">
        <v>4448</v>
      </c>
      <c r="F11" s="15" t="s">
        <v>4449</v>
      </c>
      <c r="G11" s="15" t="s">
        <v>4450</v>
      </c>
    </row>
    <row r="12" spans="1:7" x14ac:dyDescent="0.2">
      <c r="A12" s="13" t="s">
        <v>4451</v>
      </c>
      <c r="B12" s="13" t="s">
        <v>4452</v>
      </c>
      <c r="C12" s="28" t="str">
        <f t="shared" si="0"/>
        <v xml:space="preserve">0005177  </v>
      </c>
      <c r="D12" s="13" t="s">
        <v>4453</v>
      </c>
      <c r="E12" s="13" t="s">
        <v>4454</v>
      </c>
      <c r="F12" s="15" t="s">
        <v>4455</v>
      </c>
      <c r="G12" s="15" t="s">
        <v>4456</v>
      </c>
    </row>
    <row r="13" spans="1:7" x14ac:dyDescent="0.2">
      <c r="A13" s="13" t="s">
        <v>4457</v>
      </c>
      <c r="B13" s="13" t="s">
        <v>4458</v>
      </c>
      <c r="C13" s="28" t="str">
        <f t="shared" si="0"/>
        <v xml:space="preserve">0005140  </v>
      </c>
      <c r="D13" s="13" t="s">
        <v>4459</v>
      </c>
      <c r="E13" s="13" t="s">
        <v>4460</v>
      </c>
      <c r="F13" s="15" t="s">
        <v>4461</v>
      </c>
      <c r="G13" s="15" t="s">
        <v>4462</v>
      </c>
    </row>
    <row r="14" spans="1:7" x14ac:dyDescent="0.2">
      <c r="A14" s="13" t="s">
        <v>4463</v>
      </c>
      <c r="B14" s="13" t="s">
        <v>4464</v>
      </c>
      <c r="C14" s="28" t="str">
        <f t="shared" si="0"/>
        <v xml:space="preserve">0005172  </v>
      </c>
      <c r="D14" s="13" t="s">
        <v>4465</v>
      </c>
      <c r="E14" s="13" t="s">
        <v>4466</v>
      </c>
      <c r="F14" s="15" t="s">
        <v>4467</v>
      </c>
      <c r="G14" s="15" t="s">
        <v>4468</v>
      </c>
    </row>
    <row r="15" spans="1:7" x14ac:dyDescent="0.2">
      <c r="A15" s="13" t="s">
        <v>4469</v>
      </c>
      <c r="B15" s="13" t="s">
        <v>4470</v>
      </c>
      <c r="C15" s="28" t="str">
        <f t="shared" si="0"/>
        <v xml:space="preserve">0005175  </v>
      </c>
      <c r="D15" s="13" t="s">
        <v>4471</v>
      </c>
      <c r="E15" s="13" t="s">
        <v>4472</v>
      </c>
      <c r="F15" s="15" t="s">
        <v>4473</v>
      </c>
      <c r="G15" s="15" t="s">
        <v>4474</v>
      </c>
    </row>
    <row r="16" spans="1:7" x14ac:dyDescent="0.2">
      <c r="A16" s="13" t="s">
        <v>4475</v>
      </c>
      <c r="B16" s="13" t="s">
        <v>4476</v>
      </c>
      <c r="C16" s="28" t="str">
        <f t="shared" si="0"/>
        <v xml:space="preserve">0005180  </v>
      </c>
      <c r="D16" s="13" t="s">
        <v>4477</v>
      </c>
      <c r="E16" s="13" t="s">
        <v>4478</v>
      </c>
      <c r="F16" s="15" t="s">
        <v>4479</v>
      </c>
      <c r="G16" s="15" t="s">
        <v>4480</v>
      </c>
    </row>
    <row r="17" spans="1:7" x14ac:dyDescent="0.2">
      <c r="A17" s="13" t="s">
        <v>4481</v>
      </c>
      <c r="B17" s="13" t="s">
        <v>4482</v>
      </c>
      <c r="C17" s="28" t="str">
        <f t="shared" si="0"/>
        <v xml:space="preserve">0005182  </v>
      </c>
      <c r="D17" s="13" t="s">
        <v>4483</v>
      </c>
      <c r="E17" s="13" t="s">
        <v>4484</v>
      </c>
      <c r="F17" s="15" t="s">
        <v>4485</v>
      </c>
      <c r="G17" s="15" t="s">
        <v>4486</v>
      </c>
    </row>
    <row r="18" spans="1:7" x14ac:dyDescent="0.2">
      <c r="A18" s="13" t="s">
        <v>4487</v>
      </c>
      <c r="B18" s="13" t="s">
        <v>4488</v>
      </c>
      <c r="C18" s="28" t="str">
        <f t="shared" si="0"/>
        <v xml:space="preserve">0005183  </v>
      </c>
      <c r="D18" s="13" t="s">
        <v>4489</v>
      </c>
      <c r="E18" s="13" t="s">
        <v>4490</v>
      </c>
      <c r="F18" s="15" t="s">
        <v>4491</v>
      </c>
      <c r="G18" s="15" t="s">
        <v>4492</v>
      </c>
    </row>
    <row r="19" spans="1:7" x14ac:dyDescent="0.2">
      <c r="A19" s="13" t="s">
        <v>4493</v>
      </c>
      <c r="B19" s="13" t="s">
        <v>4494</v>
      </c>
      <c r="C19" s="28" t="str">
        <f t="shared" si="0"/>
        <v xml:space="preserve">0005179  </v>
      </c>
      <c r="D19" s="13" t="s">
        <v>4495</v>
      </c>
      <c r="E19" s="13" t="s">
        <v>4496</v>
      </c>
      <c r="F19" s="15" t="s">
        <v>4497</v>
      </c>
      <c r="G19" s="15" t="s">
        <v>4498</v>
      </c>
    </row>
    <row r="20" spans="1:7" x14ac:dyDescent="0.2">
      <c r="A20" s="13" t="s">
        <v>4499</v>
      </c>
      <c r="B20" s="13" t="s">
        <v>4500</v>
      </c>
      <c r="C20" s="28" t="str">
        <f t="shared" si="0"/>
        <v xml:space="preserve">0005186  </v>
      </c>
      <c r="D20" s="13" t="s">
        <v>4501</v>
      </c>
      <c r="E20" s="13" t="s">
        <v>4502</v>
      </c>
      <c r="F20" s="15" t="s">
        <v>4503</v>
      </c>
      <c r="G20" s="15" t="s">
        <v>4504</v>
      </c>
    </row>
    <row r="21" spans="1:7" x14ac:dyDescent="0.2">
      <c r="A21" s="13" t="s">
        <v>4505</v>
      </c>
      <c r="B21" s="13" t="s">
        <v>4506</v>
      </c>
      <c r="C21" s="28" t="str">
        <f t="shared" si="0"/>
        <v xml:space="preserve">0005220  </v>
      </c>
      <c r="D21" s="13" t="s">
        <v>4507</v>
      </c>
      <c r="E21" s="13" t="s">
        <v>4508</v>
      </c>
      <c r="F21" s="15" t="s">
        <v>4509</v>
      </c>
      <c r="G21" s="15" t="s">
        <v>4510</v>
      </c>
    </row>
    <row r="22" spans="1:7" x14ac:dyDescent="0.2">
      <c r="A22" s="13" t="s">
        <v>4511</v>
      </c>
      <c r="B22" s="13" t="s">
        <v>4512</v>
      </c>
      <c r="C22" s="28" t="str">
        <f t="shared" si="0"/>
        <v xml:space="preserve">0005244  </v>
      </c>
      <c r="D22" s="13" t="s">
        <v>4513</v>
      </c>
      <c r="E22" s="13" t="s">
        <v>4514</v>
      </c>
      <c r="F22" s="15" t="s">
        <v>4515</v>
      </c>
      <c r="G22" s="15" t="s">
        <v>4516</v>
      </c>
    </row>
    <row r="23" spans="1:7" x14ac:dyDescent="0.2">
      <c r="A23" s="13" t="s">
        <v>4517</v>
      </c>
      <c r="B23" s="13" t="s">
        <v>4518</v>
      </c>
      <c r="C23" s="28" t="str">
        <f t="shared" si="0"/>
        <v xml:space="preserve">0005181  </v>
      </c>
      <c r="D23" s="13" t="s">
        <v>4519</v>
      </c>
      <c r="E23" s="13" t="s">
        <v>4520</v>
      </c>
      <c r="F23" s="15" t="s">
        <v>4521</v>
      </c>
      <c r="G23" s="15" t="s">
        <v>4522</v>
      </c>
    </row>
    <row r="24" spans="1:7" x14ac:dyDescent="0.2">
      <c r="A24" s="19" t="s">
        <v>4523</v>
      </c>
      <c r="B24" s="18" t="s">
        <v>4524</v>
      </c>
      <c r="D24" s="1" t="s">
        <v>4525</v>
      </c>
      <c r="E24" s="1" t="s">
        <v>4526</v>
      </c>
      <c r="F24" s="1" t="s">
        <v>4527</v>
      </c>
      <c r="G24" s="1" t="s">
        <v>4528</v>
      </c>
    </row>
  </sheetData>
  <autoFilter ref="A2:G24"/>
  <mergeCells count="1">
    <mergeCell ref="A1:G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4529</v>
      </c>
      <c r="B1" s="46"/>
      <c r="C1" s="46"/>
      <c r="D1" s="46"/>
      <c r="E1" s="46"/>
      <c r="F1" s="46"/>
      <c r="G1" s="46"/>
    </row>
    <row r="2" spans="1:7" x14ac:dyDescent="0.2">
      <c r="A2" s="13" t="s">
        <v>4530</v>
      </c>
      <c r="B2" s="13" t="s">
        <v>4531</v>
      </c>
      <c r="C2" s="28" t="s">
        <v>5340</v>
      </c>
      <c r="D2" s="13" t="s">
        <v>4532</v>
      </c>
      <c r="E2" s="14" t="s">
        <v>4533</v>
      </c>
      <c r="F2" s="13" t="s">
        <v>4534</v>
      </c>
      <c r="G2" s="13" t="s">
        <v>4535</v>
      </c>
    </row>
    <row r="3" spans="1:7" x14ac:dyDescent="0.2">
      <c r="A3" s="13" t="s">
        <v>4536</v>
      </c>
      <c r="B3" s="13" t="s">
        <v>4537</v>
      </c>
      <c r="C3" s="28" t="str">
        <f t="shared" ref="C3:C23" si="0">RIGHT(B3,9)</f>
        <v xml:space="preserve">0005184  </v>
      </c>
      <c r="D3" s="13" t="s">
        <v>4538</v>
      </c>
      <c r="E3" s="13" t="s">
        <v>4539</v>
      </c>
      <c r="F3" s="15" t="s">
        <v>4540</v>
      </c>
      <c r="G3" s="15" t="s">
        <v>4541</v>
      </c>
    </row>
    <row r="4" spans="1:7" x14ac:dyDescent="0.2">
      <c r="A4" s="13" t="s">
        <v>4542</v>
      </c>
      <c r="B4" s="13" t="s">
        <v>4543</v>
      </c>
      <c r="C4" s="28" t="str">
        <f t="shared" si="0"/>
        <v xml:space="preserve">0005185  </v>
      </c>
      <c r="D4" s="13" t="s">
        <v>4544</v>
      </c>
      <c r="E4" s="13" t="s">
        <v>4545</v>
      </c>
      <c r="F4" s="15" t="s">
        <v>4546</v>
      </c>
      <c r="G4" s="15" t="s">
        <v>4547</v>
      </c>
    </row>
    <row r="5" spans="1:7" x14ac:dyDescent="0.2">
      <c r="A5" s="13" t="s">
        <v>4548</v>
      </c>
      <c r="B5" s="13" t="s">
        <v>4549</v>
      </c>
      <c r="C5" s="28" t="str">
        <f t="shared" si="0"/>
        <v xml:space="preserve">0005191  </v>
      </c>
      <c r="D5" s="13" t="s">
        <v>4550</v>
      </c>
      <c r="E5" s="13" t="s">
        <v>4551</v>
      </c>
      <c r="F5" s="15" t="s">
        <v>4552</v>
      </c>
      <c r="G5" s="15" t="s">
        <v>4553</v>
      </c>
    </row>
    <row r="6" spans="1:7" x14ac:dyDescent="0.2">
      <c r="A6" s="13" t="s">
        <v>4554</v>
      </c>
      <c r="B6" s="13" t="s">
        <v>4555</v>
      </c>
      <c r="C6" s="28" t="str">
        <f t="shared" si="0"/>
        <v xml:space="preserve">0005222  </v>
      </c>
      <c r="D6" s="13" t="s">
        <v>4556</v>
      </c>
      <c r="E6" s="13" t="s">
        <v>4557</v>
      </c>
      <c r="F6" s="15" t="s">
        <v>4558</v>
      </c>
      <c r="G6" s="15" t="s">
        <v>4559</v>
      </c>
    </row>
    <row r="7" spans="1:7" x14ac:dyDescent="0.2">
      <c r="A7" s="13" t="s">
        <v>4560</v>
      </c>
      <c r="B7" s="13" t="s">
        <v>4561</v>
      </c>
      <c r="C7" s="28" t="str">
        <f t="shared" si="0"/>
        <v xml:space="preserve">0005223  </v>
      </c>
      <c r="D7" s="13" t="s">
        <v>4562</v>
      </c>
      <c r="E7" s="13" t="s">
        <v>4563</v>
      </c>
      <c r="F7" s="15" t="s">
        <v>4564</v>
      </c>
      <c r="G7" s="15" t="s">
        <v>4565</v>
      </c>
    </row>
    <row r="8" spans="1:7" x14ac:dyDescent="0.2">
      <c r="A8" s="13" t="s">
        <v>4566</v>
      </c>
      <c r="B8" s="13" t="s">
        <v>4567</v>
      </c>
      <c r="C8" s="28" t="str">
        <f t="shared" si="0"/>
        <v xml:space="preserve">0005225  </v>
      </c>
      <c r="D8" s="13" t="s">
        <v>4568</v>
      </c>
      <c r="E8" s="13" t="s">
        <v>4569</v>
      </c>
      <c r="F8" s="15" t="s">
        <v>4570</v>
      </c>
      <c r="G8" s="15" t="s">
        <v>4571</v>
      </c>
    </row>
    <row r="9" spans="1:7" x14ac:dyDescent="0.2">
      <c r="A9" s="13" t="s">
        <v>4572</v>
      </c>
      <c r="B9" s="13" t="s">
        <v>4573</v>
      </c>
      <c r="C9" s="28" t="str">
        <f t="shared" si="0"/>
        <v xml:space="preserve">0005221  </v>
      </c>
      <c r="D9" s="13" t="s">
        <v>4574</v>
      </c>
      <c r="E9" s="13" t="s">
        <v>4575</v>
      </c>
      <c r="F9" s="15" t="s">
        <v>4576</v>
      </c>
      <c r="G9" s="15" t="s">
        <v>4577</v>
      </c>
    </row>
    <row r="10" spans="1:7" x14ac:dyDescent="0.2">
      <c r="A10" s="13" t="s">
        <v>4578</v>
      </c>
      <c r="B10" s="13" t="s">
        <v>4579</v>
      </c>
      <c r="C10" s="28" t="str">
        <f t="shared" si="0"/>
        <v xml:space="preserve">0005174  </v>
      </c>
      <c r="D10" s="13" t="s">
        <v>4580</v>
      </c>
      <c r="E10" s="13" t="s">
        <v>4581</v>
      </c>
      <c r="F10" s="15" t="s">
        <v>4582</v>
      </c>
      <c r="G10" s="15" t="s">
        <v>4583</v>
      </c>
    </row>
    <row r="11" spans="1:7" x14ac:dyDescent="0.2">
      <c r="A11" s="13" t="s">
        <v>4584</v>
      </c>
      <c r="B11" s="13" t="s">
        <v>4585</v>
      </c>
      <c r="C11" s="28" t="str">
        <f t="shared" si="0"/>
        <v xml:space="preserve">0005194  </v>
      </c>
      <c r="D11" s="13" t="s">
        <v>4586</v>
      </c>
      <c r="E11" s="13" t="s">
        <v>4587</v>
      </c>
      <c r="F11" s="15" t="s">
        <v>4588</v>
      </c>
      <c r="G11" s="15" t="s">
        <v>4589</v>
      </c>
    </row>
    <row r="12" spans="1:7" x14ac:dyDescent="0.2">
      <c r="A12" s="13" t="s">
        <v>4590</v>
      </c>
      <c r="B12" s="13" t="s">
        <v>4591</v>
      </c>
      <c r="C12" s="28" t="str">
        <f t="shared" si="0"/>
        <v xml:space="preserve">0005189  </v>
      </c>
      <c r="D12" s="13" t="s">
        <v>4592</v>
      </c>
      <c r="E12" s="13" t="s">
        <v>4593</v>
      </c>
      <c r="F12" s="15" t="s">
        <v>4594</v>
      </c>
      <c r="G12" s="15" t="s">
        <v>4595</v>
      </c>
    </row>
    <row r="13" spans="1:7" x14ac:dyDescent="0.2">
      <c r="A13" s="13" t="s">
        <v>4596</v>
      </c>
      <c r="B13" s="13" t="s">
        <v>4597</v>
      </c>
      <c r="C13" s="28" t="str">
        <f t="shared" si="0"/>
        <v xml:space="preserve">0005188  </v>
      </c>
      <c r="D13" s="13" t="s">
        <v>4598</v>
      </c>
      <c r="E13" s="13" t="s">
        <v>4599</v>
      </c>
      <c r="F13" s="15" t="s">
        <v>4600</v>
      </c>
      <c r="G13" s="15" t="s">
        <v>4601</v>
      </c>
    </row>
    <row r="14" spans="1:7" x14ac:dyDescent="0.2">
      <c r="A14" s="13" t="s">
        <v>4602</v>
      </c>
      <c r="B14" s="13" t="s">
        <v>4603</v>
      </c>
      <c r="C14" s="28" t="str">
        <f t="shared" si="0"/>
        <v xml:space="preserve">0005224  </v>
      </c>
      <c r="D14" s="13" t="s">
        <v>4604</v>
      </c>
      <c r="E14" s="13" t="s">
        <v>4605</v>
      </c>
      <c r="F14" s="15" t="s">
        <v>4606</v>
      </c>
      <c r="G14" s="15" t="s">
        <v>4607</v>
      </c>
    </row>
    <row r="15" spans="1:7" x14ac:dyDescent="0.2">
      <c r="A15" s="13" t="s">
        <v>4608</v>
      </c>
      <c r="B15" s="13" t="s">
        <v>4609</v>
      </c>
      <c r="C15" s="28" t="str">
        <f t="shared" si="0"/>
        <v xml:space="preserve">0005232  </v>
      </c>
      <c r="D15" s="13" t="s">
        <v>4610</v>
      </c>
      <c r="E15" s="13" t="s">
        <v>4611</v>
      </c>
      <c r="F15" s="15" t="s">
        <v>4612</v>
      </c>
      <c r="G15" s="15" t="s">
        <v>4613</v>
      </c>
    </row>
    <row r="16" spans="1:7" x14ac:dyDescent="0.2">
      <c r="A16" s="13" t="s">
        <v>4614</v>
      </c>
      <c r="B16" s="13" t="s">
        <v>4615</v>
      </c>
      <c r="C16" s="28" t="str">
        <f t="shared" si="0"/>
        <v xml:space="preserve">0005267  </v>
      </c>
      <c r="D16" s="13" t="s">
        <v>4616</v>
      </c>
      <c r="E16" s="13" t="s">
        <v>4617</v>
      </c>
      <c r="F16" s="15" t="s">
        <v>4618</v>
      </c>
      <c r="G16" s="15" t="s">
        <v>4619</v>
      </c>
    </row>
    <row r="17" spans="1:7" x14ac:dyDescent="0.2">
      <c r="A17" s="13" t="s">
        <v>4620</v>
      </c>
      <c r="B17" s="13" t="s">
        <v>4621</v>
      </c>
      <c r="C17" s="28" t="str">
        <f t="shared" si="0"/>
        <v xml:space="preserve">0005234  </v>
      </c>
      <c r="D17" s="13" t="s">
        <v>4622</v>
      </c>
      <c r="E17" s="13" t="s">
        <v>4623</v>
      </c>
      <c r="F17" s="15" t="s">
        <v>4624</v>
      </c>
      <c r="G17" s="15" t="s">
        <v>4625</v>
      </c>
    </row>
    <row r="18" spans="1:7" x14ac:dyDescent="0.2">
      <c r="A18" s="13" t="s">
        <v>4626</v>
      </c>
      <c r="B18" s="13" t="s">
        <v>4627</v>
      </c>
      <c r="C18" s="28" t="str">
        <f t="shared" si="0"/>
        <v xml:space="preserve">0005226  </v>
      </c>
      <c r="D18" s="13" t="s">
        <v>4628</v>
      </c>
      <c r="E18" s="13" t="s">
        <v>4629</v>
      </c>
      <c r="F18" s="15" t="s">
        <v>4630</v>
      </c>
      <c r="G18" s="15" t="s">
        <v>4631</v>
      </c>
    </row>
    <row r="19" spans="1:7" x14ac:dyDescent="0.2">
      <c r="A19" s="13" t="s">
        <v>4632</v>
      </c>
      <c r="B19" s="13" t="s">
        <v>4633</v>
      </c>
      <c r="C19" s="28" t="str">
        <f t="shared" si="0"/>
        <v xml:space="preserve">0005231  </v>
      </c>
      <c r="D19" s="13" t="s">
        <v>4634</v>
      </c>
      <c r="E19" s="13" t="s">
        <v>4635</v>
      </c>
      <c r="F19" s="15" t="s">
        <v>4636</v>
      </c>
      <c r="G19" s="15" t="s">
        <v>4637</v>
      </c>
    </row>
    <row r="20" spans="1:7" x14ac:dyDescent="0.2">
      <c r="A20" s="13" t="s">
        <v>4638</v>
      </c>
      <c r="B20" s="13" t="s">
        <v>4639</v>
      </c>
      <c r="C20" s="28" t="str">
        <f t="shared" si="0"/>
        <v xml:space="preserve">0005235  </v>
      </c>
      <c r="D20" s="13" t="s">
        <v>4640</v>
      </c>
      <c r="E20" s="13" t="s">
        <v>4641</v>
      </c>
      <c r="F20" s="15" t="s">
        <v>4642</v>
      </c>
      <c r="G20" s="15" t="s">
        <v>4643</v>
      </c>
    </row>
    <row r="21" spans="1:7" x14ac:dyDescent="0.2">
      <c r="A21" s="13" t="s">
        <v>4644</v>
      </c>
      <c r="B21" s="13" t="s">
        <v>4645</v>
      </c>
      <c r="C21" s="28" t="str">
        <f t="shared" si="0"/>
        <v xml:space="preserve">0005236  </v>
      </c>
      <c r="D21" s="13" t="s">
        <v>4646</v>
      </c>
      <c r="E21" s="13" t="s">
        <v>4647</v>
      </c>
      <c r="F21" s="15" t="s">
        <v>4648</v>
      </c>
      <c r="G21" s="15" t="s">
        <v>4649</v>
      </c>
    </row>
    <row r="22" spans="1:7" x14ac:dyDescent="0.2">
      <c r="A22" s="13" t="s">
        <v>4650</v>
      </c>
      <c r="B22" s="13" t="s">
        <v>4651</v>
      </c>
      <c r="C22" s="28" t="str">
        <f t="shared" si="0"/>
        <v xml:space="preserve">0005237  </v>
      </c>
      <c r="D22" s="13" t="s">
        <v>4652</v>
      </c>
      <c r="E22" s="13" t="s">
        <v>4653</v>
      </c>
      <c r="F22" s="15" t="s">
        <v>4654</v>
      </c>
      <c r="G22" s="15" t="s">
        <v>4655</v>
      </c>
    </row>
    <row r="23" spans="1:7" x14ac:dyDescent="0.2">
      <c r="A23" s="13" t="s">
        <v>4656</v>
      </c>
      <c r="B23" s="13" t="s">
        <v>4657</v>
      </c>
      <c r="C23" s="28" t="str">
        <f t="shared" si="0"/>
        <v xml:space="preserve">0005238  </v>
      </c>
      <c r="D23" s="13" t="s">
        <v>4658</v>
      </c>
      <c r="E23" s="13" t="s">
        <v>4659</v>
      </c>
      <c r="F23" s="15" t="s">
        <v>4660</v>
      </c>
      <c r="G23" s="15" t="s">
        <v>4661</v>
      </c>
    </row>
    <row r="24" spans="1:7" x14ac:dyDescent="0.2">
      <c r="A24" s="19" t="s">
        <v>4662</v>
      </c>
      <c r="B24" s="18" t="s">
        <v>4663</v>
      </c>
      <c r="D24" s="1" t="s">
        <v>4664</v>
      </c>
      <c r="E24" s="1" t="s">
        <v>4665</v>
      </c>
      <c r="F24" s="1" t="s">
        <v>4666</v>
      </c>
      <c r="G24" s="1" t="s">
        <v>4667</v>
      </c>
    </row>
  </sheetData>
  <autoFilter ref="A2:G24"/>
  <mergeCells count="1">
    <mergeCell ref="A1:G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H37" sqref="H37"/>
    </sheetView>
  </sheetViews>
  <sheetFormatPr defaultColWidth="14" defaultRowHeight="12" x14ac:dyDescent="0.2"/>
  <cols>
    <col min="1" max="1" width="19.83203125" customWidth="1"/>
    <col min="3" max="3" width="21.5" style="27" customWidth="1"/>
  </cols>
  <sheetData>
    <row r="1" spans="1:7" ht="11.1" customHeight="1" x14ac:dyDescent="0.2">
      <c r="A1" s="51" t="s">
        <v>4668</v>
      </c>
      <c r="B1" s="46"/>
      <c r="C1" s="46"/>
      <c r="D1" s="46"/>
      <c r="E1" s="46"/>
      <c r="F1" s="46"/>
      <c r="G1" s="46"/>
    </row>
    <row r="2" spans="1:7" x14ac:dyDescent="0.2">
      <c r="A2" s="13" t="s">
        <v>4669</v>
      </c>
      <c r="B2" s="13" t="s">
        <v>4670</v>
      </c>
      <c r="C2" s="28" t="s">
        <v>5340</v>
      </c>
      <c r="D2" s="13" t="s">
        <v>4671</v>
      </c>
      <c r="E2" s="14" t="s">
        <v>4672</v>
      </c>
      <c r="F2" s="13" t="s">
        <v>4673</v>
      </c>
      <c r="G2" s="13" t="s">
        <v>4674</v>
      </c>
    </row>
    <row r="3" spans="1:7" x14ac:dyDescent="0.2">
      <c r="A3" s="13" t="s">
        <v>4675</v>
      </c>
      <c r="B3" s="13" t="s">
        <v>4676</v>
      </c>
      <c r="C3" s="28" t="str">
        <f t="shared" ref="C3:C23" si="0">RIGHT(B3,9)</f>
        <v xml:space="preserve">0005239  </v>
      </c>
      <c r="D3" s="13" t="s">
        <v>4677</v>
      </c>
      <c r="E3" s="13" t="s">
        <v>4678</v>
      </c>
      <c r="F3" s="15" t="s">
        <v>4679</v>
      </c>
      <c r="G3" s="15" t="s">
        <v>4680</v>
      </c>
    </row>
    <row r="4" spans="1:7" x14ac:dyDescent="0.2">
      <c r="A4" s="13" t="s">
        <v>4681</v>
      </c>
      <c r="B4" s="13" t="s">
        <v>4682</v>
      </c>
      <c r="C4" s="28" t="str">
        <f t="shared" si="0"/>
        <v xml:space="preserve">0005309  </v>
      </c>
      <c r="D4" s="13" t="s">
        <v>4683</v>
      </c>
      <c r="E4" s="13" t="s">
        <v>4684</v>
      </c>
      <c r="F4" s="15" t="s">
        <v>4685</v>
      </c>
      <c r="G4" s="15" t="s">
        <v>4686</v>
      </c>
    </row>
    <row r="5" spans="1:7" x14ac:dyDescent="0.2">
      <c r="A5" s="13" t="s">
        <v>4687</v>
      </c>
      <c r="B5" s="13" t="s">
        <v>4688</v>
      </c>
      <c r="C5" s="28" t="str">
        <f t="shared" si="0"/>
        <v xml:space="preserve">0005311  </v>
      </c>
      <c r="D5" s="13" t="s">
        <v>4689</v>
      </c>
      <c r="E5" s="13" t="s">
        <v>4690</v>
      </c>
      <c r="F5" s="15" t="s">
        <v>4691</v>
      </c>
      <c r="G5" s="15" t="s">
        <v>4692</v>
      </c>
    </row>
    <row r="6" spans="1:7" x14ac:dyDescent="0.2">
      <c r="A6" s="13" t="s">
        <v>4693</v>
      </c>
      <c r="B6" s="13" t="s">
        <v>4694</v>
      </c>
      <c r="C6" s="28" t="str">
        <f t="shared" si="0"/>
        <v xml:space="preserve">0005312  </v>
      </c>
      <c r="D6" s="13" t="s">
        <v>4695</v>
      </c>
      <c r="E6" s="13" t="s">
        <v>4696</v>
      </c>
      <c r="F6" s="15" t="s">
        <v>4697</v>
      </c>
      <c r="G6" s="15" t="s">
        <v>4698</v>
      </c>
    </row>
    <row r="7" spans="1:7" x14ac:dyDescent="0.2">
      <c r="A7" s="13" t="s">
        <v>4699</v>
      </c>
      <c r="B7" s="13" t="s">
        <v>4700</v>
      </c>
      <c r="C7" s="28" t="str">
        <f t="shared" si="0"/>
        <v xml:space="preserve">0005317  </v>
      </c>
      <c r="D7" s="13" t="s">
        <v>4701</v>
      </c>
      <c r="E7" s="13" t="s">
        <v>4702</v>
      </c>
      <c r="F7" s="15" t="s">
        <v>4703</v>
      </c>
      <c r="G7" s="15" t="s">
        <v>4704</v>
      </c>
    </row>
    <row r="8" spans="1:7" x14ac:dyDescent="0.2">
      <c r="A8" s="13" t="s">
        <v>4705</v>
      </c>
      <c r="B8" s="13" t="s">
        <v>4706</v>
      </c>
      <c r="C8" s="28" t="str">
        <f t="shared" si="0"/>
        <v xml:space="preserve">0005315  </v>
      </c>
      <c r="D8" s="13" t="s">
        <v>4707</v>
      </c>
      <c r="E8" s="13" t="s">
        <v>4708</v>
      </c>
      <c r="F8" s="15" t="s">
        <v>4709</v>
      </c>
      <c r="G8" s="15" t="s">
        <v>4710</v>
      </c>
    </row>
    <row r="9" spans="1:7" x14ac:dyDescent="0.2">
      <c r="A9" s="13" t="s">
        <v>4711</v>
      </c>
      <c r="B9" s="13" t="s">
        <v>4712</v>
      </c>
      <c r="C9" s="28" t="str">
        <f t="shared" si="0"/>
        <v xml:space="preserve">0005316  </v>
      </c>
      <c r="D9" s="13" t="s">
        <v>4713</v>
      </c>
      <c r="E9" s="13" t="s">
        <v>4714</v>
      </c>
      <c r="F9" s="15" t="s">
        <v>4715</v>
      </c>
      <c r="G9" s="15" t="s">
        <v>4716</v>
      </c>
    </row>
    <row r="10" spans="1:7" x14ac:dyDescent="0.2">
      <c r="A10" s="13" t="s">
        <v>4717</v>
      </c>
      <c r="B10" s="13" t="s">
        <v>4718</v>
      </c>
      <c r="C10" s="28" t="str">
        <f t="shared" si="0"/>
        <v xml:space="preserve">0005395  </v>
      </c>
      <c r="D10" s="13" t="s">
        <v>4719</v>
      </c>
      <c r="E10" s="13" t="s">
        <v>4720</v>
      </c>
      <c r="F10" s="14" t="s">
        <v>4721</v>
      </c>
      <c r="G10" s="14" t="s">
        <v>4722</v>
      </c>
    </row>
    <row r="11" spans="1:7" x14ac:dyDescent="0.2">
      <c r="A11" s="13" t="s">
        <v>4723</v>
      </c>
      <c r="B11" s="13" t="s">
        <v>4724</v>
      </c>
      <c r="C11" s="28" t="str">
        <f t="shared" si="0"/>
        <v xml:space="preserve">0005270  </v>
      </c>
      <c r="D11" s="13" t="s">
        <v>4725</v>
      </c>
      <c r="E11" s="13" t="s">
        <v>4726</v>
      </c>
      <c r="F11" s="14" t="s">
        <v>4727</v>
      </c>
      <c r="G11" s="14" t="s">
        <v>4728</v>
      </c>
    </row>
    <row r="12" spans="1:7" x14ac:dyDescent="0.2">
      <c r="A12" s="13" t="s">
        <v>4729</v>
      </c>
      <c r="B12" s="13" t="s">
        <v>4730</v>
      </c>
      <c r="C12" s="28" t="str">
        <f t="shared" si="0"/>
        <v xml:space="preserve">0005293  </v>
      </c>
      <c r="D12" s="13" t="s">
        <v>4731</v>
      </c>
      <c r="E12" s="13" t="s">
        <v>4732</v>
      </c>
      <c r="F12" s="15" t="s">
        <v>4733</v>
      </c>
      <c r="G12" s="15" t="s">
        <v>4734</v>
      </c>
    </row>
    <row r="13" spans="1:7" x14ac:dyDescent="0.2">
      <c r="A13" s="13" t="s">
        <v>4735</v>
      </c>
      <c r="B13" s="13" t="s">
        <v>4736</v>
      </c>
      <c r="C13" s="28" t="str">
        <f t="shared" si="0"/>
        <v xml:space="preserve">0005318  </v>
      </c>
      <c r="D13" s="13" t="s">
        <v>4737</v>
      </c>
      <c r="E13" s="13" t="s">
        <v>4738</v>
      </c>
      <c r="F13" s="15" t="s">
        <v>4739</v>
      </c>
      <c r="G13" s="15" t="s">
        <v>4740</v>
      </c>
    </row>
    <row r="14" spans="1:7" x14ac:dyDescent="0.2">
      <c r="A14" s="13" t="s">
        <v>4741</v>
      </c>
      <c r="B14" s="13" t="s">
        <v>4742</v>
      </c>
      <c r="C14" s="28" t="str">
        <f t="shared" si="0"/>
        <v xml:space="preserve">0005241  </v>
      </c>
      <c r="D14" s="13" t="s">
        <v>4743</v>
      </c>
      <c r="E14" s="13" t="s">
        <v>4744</v>
      </c>
      <c r="F14" s="15" t="s">
        <v>4745</v>
      </c>
      <c r="G14" s="15" t="s">
        <v>4746</v>
      </c>
    </row>
    <row r="15" spans="1:7" x14ac:dyDescent="0.2">
      <c r="A15" s="13" t="s">
        <v>4747</v>
      </c>
      <c r="B15" s="13" t="s">
        <v>4748</v>
      </c>
      <c r="C15" s="28" t="str">
        <f t="shared" si="0"/>
        <v xml:space="preserve">0005243  </v>
      </c>
      <c r="D15" s="13" t="s">
        <v>4749</v>
      </c>
      <c r="E15" s="13" t="s">
        <v>4750</v>
      </c>
      <c r="F15" s="15" t="s">
        <v>4751</v>
      </c>
      <c r="G15" s="15" t="s">
        <v>4752</v>
      </c>
    </row>
    <row r="16" spans="1:7" x14ac:dyDescent="0.2">
      <c r="A16" s="13" t="s">
        <v>4753</v>
      </c>
      <c r="B16" s="13" t="s">
        <v>4754</v>
      </c>
      <c r="C16" s="28" t="str">
        <f t="shared" si="0"/>
        <v xml:space="preserve">0005230  </v>
      </c>
      <c r="D16" s="13" t="s">
        <v>4755</v>
      </c>
      <c r="E16" s="13" t="s">
        <v>4756</v>
      </c>
      <c r="F16" s="15" t="s">
        <v>4757</v>
      </c>
      <c r="G16" s="15" t="s">
        <v>4758</v>
      </c>
    </row>
    <row r="17" spans="1:7" x14ac:dyDescent="0.2">
      <c r="A17" s="13" t="s">
        <v>4759</v>
      </c>
      <c r="B17" s="13" t="s">
        <v>4760</v>
      </c>
      <c r="C17" s="28" t="str">
        <f t="shared" si="0"/>
        <v xml:space="preserve">0005263  </v>
      </c>
      <c r="D17" s="13" t="s">
        <v>4761</v>
      </c>
      <c r="E17" s="13" t="s">
        <v>4762</v>
      </c>
      <c r="F17" s="14" t="s">
        <v>4763</v>
      </c>
      <c r="G17" s="14" t="s">
        <v>4764</v>
      </c>
    </row>
    <row r="18" spans="1:7" x14ac:dyDescent="0.2">
      <c r="A18" s="13" t="s">
        <v>4765</v>
      </c>
      <c r="B18" s="13" t="s">
        <v>4766</v>
      </c>
      <c r="C18" s="28" t="str">
        <f t="shared" si="0"/>
        <v xml:space="preserve">0005264  </v>
      </c>
      <c r="D18" s="13" t="s">
        <v>4767</v>
      </c>
      <c r="E18" s="13" t="s">
        <v>4768</v>
      </c>
      <c r="F18" s="14" t="s">
        <v>4769</v>
      </c>
      <c r="G18" s="14" t="s">
        <v>4770</v>
      </c>
    </row>
    <row r="19" spans="1:7" x14ac:dyDescent="0.2">
      <c r="A19" s="13" t="s">
        <v>4771</v>
      </c>
      <c r="B19" s="13" t="s">
        <v>4772</v>
      </c>
      <c r="C19" s="28" t="str">
        <f t="shared" si="0"/>
        <v xml:space="preserve">0005265  </v>
      </c>
      <c r="D19" s="13" t="s">
        <v>4773</v>
      </c>
      <c r="E19" s="13" t="s">
        <v>4774</v>
      </c>
      <c r="F19" s="14" t="s">
        <v>4775</v>
      </c>
      <c r="G19" s="14" t="s">
        <v>4776</v>
      </c>
    </row>
    <row r="20" spans="1:7" x14ac:dyDescent="0.2">
      <c r="A20" s="13" t="s">
        <v>4777</v>
      </c>
      <c r="B20" s="13" t="s">
        <v>4778</v>
      </c>
      <c r="C20" s="28" t="str">
        <f t="shared" si="0"/>
        <v xml:space="preserve">0005303  </v>
      </c>
      <c r="D20" s="13" t="s">
        <v>4779</v>
      </c>
      <c r="E20" s="13" t="s">
        <v>4780</v>
      </c>
      <c r="F20" s="15" t="s">
        <v>4781</v>
      </c>
      <c r="G20" s="15" t="s">
        <v>4782</v>
      </c>
    </row>
    <row r="21" spans="1:7" x14ac:dyDescent="0.2">
      <c r="A21" s="13" t="s">
        <v>4783</v>
      </c>
      <c r="B21" s="13" t="s">
        <v>4784</v>
      </c>
      <c r="C21" s="28" t="str">
        <f t="shared" si="0"/>
        <v xml:space="preserve">0005308  </v>
      </c>
      <c r="D21" s="13" t="s">
        <v>4785</v>
      </c>
      <c r="E21" s="13" t="s">
        <v>4786</v>
      </c>
      <c r="F21" s="15" t="s">
        <v>4787</v>
      </c>
      <c r="G21" s="15" t="s">
        <v>4788</v>
      </c>
    </row>
    <row r="22" spans="1:7" x14ac:dyDescent="0.2">
      <c r="A22" s="13" t="s">
        <v>4789</v>
      </c>
      <c r="B22" s="13" t="s">
        <v>4790</v>
      </c>
      <c r="C22" s="28" t="str">
        <f t="shared" si="0"/>
        <v xml:space="preserve">0005310  </v>
      </c>
      <c r="D22" s="13" t="s">
        <v>4791</v>
      </c>
      <c r="E22" s="13" t="s">
        <v>4792</v>
      </c>
      <c r="F22" s="14" t="s">
        <v>4793</v>
      </c>
      <c r="G22" s="14" t="s">
        <v>4794</v>
      </c>
    </row>
    <row r="23" spans="1:7" x14ac:dyDescent="0.2">
      <c r="A23" s="13" t="s">
        <v>4795</v>
      </c>
      <c r="B23" s="13" t="s">
        <v>4796</v>
      </c>
      <c r="C23" s="28" t="str">
        <f t="shared" si="0"/>
        <v xml:space="preserve">0005266  </v>
      </c>
      <c r="D23" s="13" t="s">
        <v>4797</v>
      </c>
      <c r="E23" s="13" t="s">
        <v>4798</v>
      </c>
      <c r="F23" s="14" t="s">
        <v>4799</v>
      </c>
      <c r="G23" s="14" t="s">
        <v>4800</v>
      </c>
    </row>
    <row r="24" spans="1:7" x14ac:dyDescent="0.2">
      <c r="A24" s="19" t="s">
        <v>4801</v>
      </c>
      <c r="B24" s="18" t="s">
        <v>4802</v>
      </c>
      <c r="D24" s="1" t="s">
        <v>4803</v>
      </c>
      <c r="E24" s="1" t="s">
        <v>4804</v>
      </c>
      <c r="F24" s="1" t="s">
        <v>4805</v>
      </c>
      <c r="G24" s="1" t="s">
        <v>4806</v>
      </c>
    </row>
  </sheetData>
  <autoFilter ref="A2:G24"/>
  <mergeCells count="1">
    <mergeCell ref="A1:G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4807</v>
      </c>
      <c r="B1" s="46"/>
      <c r="C1" s="46"/>
      <c r="D1" s="46"/>
      <c r="E1" s="46"/>
      <c r="F1" s="46"/>
      <c r="G1" s="46"/>
    </row>
    <row r="2" spans="1:7" x14ac:dyDescent="0.2">
      <c r="A2" s="13" t="s">
        <v>4808</v>
      </c>
      <c r="B2" s="13" t="s">
        <v>4809</v>
      </c>
      <c r="C2" s="28" t="s">
        <v>5340</v>
      </c>
      <c r="D2" s="13" t="s">
        <v>4810</v>
      </c>
      <c r="E2" s="14" t="s">
        <v>4811</v>
      </c>
      <c r="F2" s="13" t="s">
        <v>4812</v>
      </c>
      <c r="G2" s="13" t="s">
        <v>4813</v>
      </c>
    </row>
    <row r="3" spans="1:7" x14ac:dyDescent="0.2">
      <c r="A3" s="13" t="s">
        <v>4814</v>
      </c>
      <c r="B3" s="13" t="s">
        <v>4815</v>
      </c>
      <c r="C3" s="28" t="str">
        <f t="shared" ref="C3:C23" si="0">RIGHT(B3,9)</f>
        <v xml:space="preserve">0005268  </v>
      </c>
      <c r="D3" s="13" t="s">
        <v>4816</v>
      </c>
      <c r="E3" s="13" t="s">
        <v>4817</v>
      </c>
      <c r="F3" s="14" t="s">
        <v>4818</v>
      </c>
      <c r="G3" s="14" t="s">
        <v>4819</v>
      </c>
    </row>
    <row r="4" spans="1:7" x14ac:dyDescent="0.2">
      <c r="A4" s="13" t="s">
        <v>4820</v>
      </c>
      <c r="B4" s="13" t="s">
        <v>4821</v>
      </c>
      <c r="C4" s="28" t="str">
        <f t="shared" si="0"/>
        <v xml:space="preserve">0005269  </v>
      </c>
      <c r="D4" s="13" t="s">
        <v>4822</v>
      </c>
      <c r="E4" s="13" t="s">
        <v>4823</v>
      </c>
      <c r="F4" s="14" t="s">
        <v>4824</v>
      </c>
      <c r="G4" s="14" t="s">
        <v>4825</v>
      </c>
    </row>
    <row r="5" spans="1:7" x14ac:dyDescent="0.2">
      <c r="A5" s="13" t="s">
        <v>4826</v>
      </c>
      <c r="B5" s="13" t="s">
        <v>4827</v>
      </c>
      <c r="C5" s="28" t="str">
        <f t="shared" si="0"/>
        <v xml:space="preserve">0005291  </v>
      </c>
      <c r="D5" s="13" t="s">
        <v>4828</v>
      </c>
      <c r="E5" s="13" t="s">
        <v>4829</v>
      </c>
      <c r="F5" s="15" t="s">
        <v>4830</v>
      </c>
      <c r="G5" s="15" t="s">
        <v>4831</v>
      </c>
    </row>
    <row r="6" spans="1:7" x14ac:dyDescent="0.2">
      <c r="A6" s="13" t="s">
        <v>4832</v>
      </c>
      <c r="B6" s="13" t="s">
        <v>4833</v>
      </c>
      <c r="C6" s="28" t="str">
        <f t="shared" si="0"/>
        <v xml:space="preserve">0005314  </v>
      </c>
      <c r="D6" s="13" t="s">
        <v>4834</v>
      </c>
      <c r="E6" s="13" t="s">
        <v>4835</v>
      </c>
      <c r="F6" s="15" t="s">
        <v>4836</v>
      </c>
      <c r="G6" s="15" t="s">
        <v>4837</v>
      </c>
    </row>
    <row r="7" spans="1:7" x14ac:dyDescent="0.2">
      <c r="A7" s="13" t="s">
        <v>4838</v>
      </c>
      <c r="B7" s="13" t="s">
        <v>4839</v>
      </c>
      <c r="C7" s="28" t="str">
        <f t="shared" si="0"/>
        <v xml:space="preserve">0005389  </v>
      </c>
      <c r="D7" s="13" t="s">
        <v>4840</v>
      </c>
      <c r="E7" s="13" t="s">
        <v>4841</v>
      </c>
      <c r="F7" s="15" t="s">
        <v>4842</v>
      </c>
      <c r="G7" s="15" t="s">
        <v>4843</v>
      </c>
    </row>
    <row r="8" spans="1:7" x14ac:dyDescent="0.2">
      <c r="A8" s="13" t="s">
        <v>4844</v>
      </c>
      <c r="B8" s="13" t="s">
        <v>4845</v>
      </c>
      <c r="C8" s="28" t="str">
        <f t="shared" si="0"/>
        <v xml:space="preserve">0005400  </v>
      </c>
      <c r="D8" s="13" t="s">
        <v>4846</v>
      </c>
      <c r="E8" s="13" t="s">
        <v>4847</v>
      </c>
      <c r="F8" s="15" t="s">
        <v>4848</v>
      </c>
      <c r="G8" s="15" t="s">
        <v>4849</v>
      </c>
    </row>
    <row r="9" spans="1:7" x14ac:dyDescent="0.2">
      <c r="A9" s="13" t="s">
        <v>4850</v>
      </c>
      <c r="B9" s="13" t="s">
        <v>4851</v>
      </c>
      <c r="C9" s="28" t="str">
        <f t="shared" si="0"/>
        <v xml:space="preserve">0005296  </v>
      </c>
      <c r="D9" s="13" t="s">
        <v>4852</v>
      </c>
      <c r="E9" s="13" t="s">
        <v>4853</v>
      </c>
      <c r="F9" s="14" t="s">
        <v>4854</v>
      </c>
      <c r="G9" s="14" t="s">
        <v>4855</v>
      </c>
    </row>
    <row r="10" spans="1:7" x14ac:dyDescent="0.2">
      <c r="A10" s="13" t="s">
        <v>4856</v>
      </c>
      <c r="B10" s="13" t="s">
        <v>4857</v>
      </c>
      <c r="C10" s="28" t="str">
        <f t="shared" si="0"/>
        <v xml:space="preserve">0005322  </v>
      </c>
      <c r="D10" s="13" t="s">
        <v>4858</v>
      </c>
      <c r="E10" s="13" t="s">
        <v>4859</v>
      </c>
      <c r="F10" s="15" t="s">
        <v>4860</v>
      </c>
      <c r="G10" s="15" t="s">
        <v>4861</v>
      </c>
    </row>
    <row r="11" spans="1:7" x14ac:dyDescent="0.2">
      <c r="A11" s="13" t="s">
        <v>4862</v>
      </c>
      <c r="B11" s="13" t="s">
        <v>4863</v>
      </c>
      <c r="C11" s="28" t="str">
        <f t="shared" si="0"/>
        <v xml:space="preserve">0005299  </v>
      </c>
      <c r="D11" s="13" t="s">
        <v>4864</v>
      </c>
      <c r="E11" s="13" t="s">
        <v>4865</v>
      </c>
      <c r="F11" s="15" t="s">
        <v>4866</v>
      </c>
      <c r="G11" s="15" t="s">
        <v>4867</v>
      </c>
    </row>
    <row r="12" spans="1:7" x14ac:dyDescent="0.2">
      <c r="A12" s="13" t="s">
        <v>4868</v>
      </c>
      <c r="B12" s="13" t="s">
        <v>4869</v>
      </c>
      <c r="C12" s="28" t="str">
        <f t="shared" si="0"/>
        <v xml:space="preserve">0005320  </v>
      </c>
      <c r="D12" s="13" t="s">
        <v>4870</v>
      </c>
      <c r="E12" s="13" t="s">
        <v>4871</v>
      </c>
      <c r="F12" s="15" t="s">
        <v>4872</v>
      </c>
      <c r="G12" s="15" t="s">
        <v>4873</v>
      </c>
    </row>
    <row r="13" spans="1:7" x14ac:dyDescent="0.2">
      <c r="A13" s="13" t="s">
        <v>4874</v>
      </c>
      <c r="B13" s="13" t="s">
        <v>4875</v>
      </c>
      <c r="C13" s="28" t="str">
        <f t="shared" si="0"/>
        <v xml:space="preserve">0005292  </v>
      </c>
      <c r="D13" s="13" t="s">
        <v>4876</v>
      </c>
      <c r="E13" s="13" t="s">
        <v>4877</v>
      </c>
      <c r="F13" s="15" t="s">
        <v>4878</v>
      </c>
      <c r="G13" s="15" t="s">
        <v>4879</v>
      </c>
    </row>
    <row r="14" spans="1:7" x14ac:dyDescent="0.2">
      <c r="A14" s="13" t="s">
        <v>4880</v>
      </c>
      <c r="B14" s="13" t="s">
        <v>4881</v>
      </c>
      <c r="C14" s="28" t="str">
        <f t="shared" si="0"/>
        <v xml:space="preserve">0005313  </v>
      </c>
      <c r="D14" s="13" t="s">
        <v>4882</v>
      </c>
      <c r="E14" s="13" t="s">
        <v>4883</v>
      </c>
      <c r="F14" s="15" t="s">
        <v>4884</v>
      </c>
      <c r="G14" s="15" t="s">
        <v>4885</v>
      </c>
    </row>
    <row r="15" spans="1:7" x14ac:dyDescent="0.2">
      <c r="A15" s="13" t="s">
        <v>4886</v>
      </c>
      <c r="B15" s="13" t="s">
        <v>4887</v>
      </c>
      <c r="C15" s="28" t="str">
        <f t="shared" si="0"/>
        <v xml:space="preserve">0005319  </v>
      </c>
      <c r="D15" s="13" t="s">
        <v>4888</v>
      </c>
      <c r="E15" s="13" t="s">
        <v>4889</v>
      </c>
      <c r="F15" s="15" t="s">
        <v>4890</v>
      </c>
      <c r="G15" s="15" t="s">
        <v>4891</v>
      </c>
    </row>
    <row r="16" spans="1:7" x14ac:dyDescent="0.2">
      <c r="A16" s="13" t="s">
        <v>4892</v>
      </c>
      <c r="B16" s="13" t="s">
        <v>4893</v>
      </c>
      <c r="C16" s="28" t="str">
        <f t="shared" si="0"/>
        <v xml:space="preserve">0005397  </v>
      </c>
      <c r="D16" s="13" t="s">
        <v>4894</v>
      </c>
      <c r="E16" s="13" t="s">
        <v>4895</v>
      </c>
      <c r="F16" s="14" t="s">
        <v>4896</v>
      </c>
      <c r="G16" s="14" t="s">
        <v>4897</v>
      </c>
    </row>
    <row r="17" spans="1:7" x14ac:dyDescent="0.2">
      <c r="A17" s="13" t="s">
        <v>4898</v>
      </c>
      <c r="B17" s="13" t="s">
        <v>4899</v>
      </c>
      <c r="C17" s="28" t="str">
        <f t="shared" si="0"/>
        <v xml:space="preserve">0005297  </v>
      </c>
      <c r="D17" s="13" t="s">
        <v>4900</v>
      </c>
      <c r="E17" s="13" t="s">
        <v>4901</v>
      </c>
      <c r="F17" s="15" t="s">
        <v>4902</v>
      </c>
      <c r="G17" s="15" t="s">
        <v>4903</v>
      </c>
    </row>
    <row r="18" spans="1:7" x14ac:dyDescent="0.2">
      <c r="A18" s="13" t="s">
        <v>4904</v>
      </c>
      <c r="B18" s="13" t="s">
        <v>4905</v>
      </c>
      <c r="C18" s="28" t="str">
        <f t="shared" si="0"/>
        <v xml:space="preserve">0005300  </v>
      </c>
      <c r="D18" s="13" t="s">
        <v>4906</v>
      </c>
      <c r="E18" s="13" t="s">
        <v>4907</v>
      </c>
      <c r="F18" s="15" t="s">
        <v>4908</v>
      </c>
      <c r="G18" s="15" t="s">
        <v>4909</v>
      </c>
    </row>
    <row r="19" spans="1:7" x14ac:dyDescent="0.2">
      <c r="A19" s="13" t="s">
        <v>4910</v>
      </c>
      <c r="B19" s="13" t="s">
        <v>4911</v>
      </c>
      <c r="C19" s="28" t="str">
        <f t="shared" si="0"/>
        <v xml:space="preserve">0005301  </v>
      </c>
      <c r="D19" s="13" t="s">
        <v>4912</v>
      </c>
      <c r="E19" s="13" t="s">
        <v>4913</v>
      </c>
      <c r="F19" s="15" t="s">
        <v>4914</v>
      </c>
      <c r="G19" s="15" t="s">
        <v>4915</v>
      </c>
    </row>
    <row r="20" spans="1:7" x14ac:dyDescent="0.2">
      <c r="A20" s="13" t="s">
        <v>4916</v>
      </c>
      <c r="B20" s="13" t="s">
        <v>4917</v>
      </c>
      <c r="C20" s="28" t="str">
        <f t="shared" si="0"/>
        <v xml:space="preserve">0005302  </v>
      </c>
      <c r="D20" s="13" t="s">
        <v>4918</v>
      </c>
      <c r="E20" s="13" t="s">
        <v>4919</v>
      </c>
      <c r="F20" s="15" t="s">
        <v>4920</v>
      </c>
      <c r="G20" s="15" t="s">
        <v>4921</v>
      </c>
    </row>
    <row r="21" spans="1:7" x14ac:dyDescent="0.2">
      <c r="A21" s="13" t="s">
        <v>4922</v>
      </c>
      <c r="B21" s="13" t="s">
        <v>4923</v>
      </c>
      <c r="C21" s="28" t="str">
        <f t="shared" si="0"/>
        <v xml:space="preserve">0005298  </v>
      </c>
      <c r="D21" s="13" t="s">
        <v>4924</v>
      </c>
      <c r="E21" s="13" t="s">
        <v>4925</v>
      </c>
      <c r="F21" s="15" t="s">
        <v>4926</v>
      </c>
      <c r="G21" s="15" t="s">
        <v>4927</v>
      </c>
    </row>
    <row r="22" spans="1:7" x14ac:dyDescent="0.2">
      <c r="A22" s="13" t="s">
        <v>4928</v>
      </c>
      <c r="B22" s="13" t="s">
        <v>4929</v>
      </c>
      <c r="C22" s="28" t="str">
        <f t="shared" si="0"/>
        <v xml:space="preserve">0005407  </v>
      </c>
      <c r="D22" s="13" t="s">
        <v>4930</v>
      </c>
      <c r="E22" s="13" t="s">
        <v>4931</v>
      </c>
      <c r="F22" s="14" t="s">
        <v>4932</v>
      </c>
      <c r="G22" s="14" t="s">
        <v>4933</v>
      </c>
    </row>
    <row r="23" spans="1:7" x14ac:dyDescent="0.2">
      <c r="A23" s="13" t="s">
        <v>4934</v>
      </c>
      <c r="B23" s="13" t="s">
        <v>4935</v>
      </c>
      <c r="C23" s="28" t="str">
        <f t="shared" si="0"/>
        <v xml:space="preserve">0005411  </v>
      </c>
      <c r="D23" s="13" t="s">
        <v>4936</v>
      </c>
      <c r="E23" s="13" t="s">
        <v>4937</v>
      </c>
      <c r="F23" s="15" t="s">
        <v>4938</v>
      </c>
      <c r="G23" s="15" t="s">
        <v>4939</v>
      </c>
    </row>
    <row r="24" spans="1:7" x14ac:dyDescent="0.2">
      <c r="A24" s="19" t="s">
        <v>4940</v>
      </c>
      <c r="B24" s="18" t="s">
        <v>4941</v>
      </c>
      <c r="D24" s="1" t="s">
        <v>4942</v>
      </c>
      <c r="E24" s="1" t="s">
        <v>4943</v>
      </c>
      <c r="F24" s="1" t="s">
        <v>4944</v>
      </c>
      <c r="G24" s="1" t="s">
        <v>4945</v>
      </c>
    </row>
  </sheetData>
  <autoFilter ref="A2:G24"/>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369</v>
      </c>
      <c r="B1" s="46"/>
      <c r="C1" s="46"/>
      <c r="D1" s="46"/>
      <c r="E1" s="46"/>
      <c r="F1" s="46"/>
      <c r="G1" s="46"/>
    </row>
    <row r="2" spans="1:7" x14ac:dyDescent="0.2">
      <c r="A2" s="13" t="s">
        <v>370</v>
      </c>
      <c r="B2" s="13" t="s">
        <v>371</v>
      </c>
      <c r="C2" s="28" t="s">
        <v>5340</v>
      </c>
      <c r="D2" s="13" t="s">
        <v>372</v>
      </c>
      <c r="E2" s="14" t="s">
        <v>373</v>
      </c>
      <c r="F2" s="13" t="s">
        <v>374</v>
      </c>
      <c r="G2" s="13" t="s">
        <v>375</v>
      </c>
    </row>
    <row r="3" spans="1:7" x14ac:dyDescent="0.2">
      <c r="A3" s="13" t="s">
        <v>376</v>
      </c>
      <c r="B3" s="13" t="s">
        <v>377</v>
      </c>
      <c r="C3" s="28" t="str">
        <f t="shared" ref="C3:C23" si="0">RIGHT(B3,9)</f>
        <v xml:space="preserve">0024321  </v>
      </c>
      <c r="D3" s="13" t="s">
        <v>378</v>
      </c>
      <c r="E3" s="13" t="s">
        <v>379</v>
      </c>
      <c r="F3" s="15" t="s">
        <v>380</v>
      </c>
      <c r="G3" s="15">
        <v>60.042999999999999</v>
      </c>
    </row>
    <row r="4" spans="1:7" x14ac:dyDescent="0.2">
      <c r="A4" s="13" t="s">
        <v>381</v>
      </c>
      <c r="B4" s="13" t="s">
        <v>382</v>
      </c>
      <c r="C4" s="28" t="str">
        <f t="shared" si="0"/>
        <v xml:space="preserve">0024335  </v>
      </c>
      <c r="D4" s="13" t="s">
        <v>383</v>
      </c>
      <c r="E4" s="13" t="s">
        <v>384</v>
      </c>
      <c r="F4" s="15" t="s">
        <v>385</v>
      </c>
      <c r="G4" s="15">
        <v>60.042999999999999</v>
      </c>
    </row>
    <row r="5" spans="1:7" x14ac:dyDescent="0.2">
      <c r="A5" s="13" t="s">
        <v>386</v>
      </c>
      <c r="B5" s="13" t="s">
        <v>387</v>
      </c>
      <c r="C5" s="28" t="str">
        <f t="shared" si="0"/>
        <v xml:space="preserve">0016022  </v>
      </c>
      <c r="D5" s="13" t="s">
        <v>388</v>
      </c>
      <c r="E5" s="13" t="s">
        <v>389</v>
      </c>
      <c r="F5" s="15" t="s">
        <v>390</v>
      </c>
      <c r="G5" s="15">
        <v>200.13300000000001</v>
      </c>
    </row>
    <row r="6" spans="1:7" x14ac:dyDescent="0.2">
      <c r="A6" s="13" t="s">
        <v>391</v>
      </c>
      <c r="B6" s="13" t="s">
        <v>392</v>
      </c>
      <c r="C6" s="28" t="str">
        <f t="shared" si="0"/>
        <v xml:space="preserve">0002466  </v>
      </c>
      <c r="D6" s="13" t="s">
        <v>393</v>
      </c>
      <c r="E6" s="13" t="s">
        <v>394</v>
      </c>
      <c r="F6" s="15" t="s">
        <v>395</v>
      </c>
      <c r="G6" s="15">
        <v>110.148</v>
      </c>
    </row>
    <row r="7" spans="1:7" x14ac:dyDescent="0.2">
      <c r="A7" s="13" t="s">
        <v>396</v>
      </c>
      <c r="B7" s="13" t="s">
        <v>397</v>
      </c>
      <c r="C7" s="28" t="str">
        <f t="shared" si="0"/>
        <v xml:space="preserve">0024324  </v>
      </c>
      <c r="D7" s="13" t="s">
        <v>398</v>
      </c>
      <c r="E7" s="13" t="s">
        <v>399</v>
      </c>
      <c r="F7" s="15" t="s">
        <v>400</v>
      </c>
      <c r="G7" s="15">
        <v>114.239</v>
      </c>
    </row>
    <row r="8" spans="1:7" x14ac:dyDescent="0.2">
      <c r="A8" s="13" t="s">
        <v>401</v>
      </c>
      <c r="B8" s="13" t="s">
        <v>402</v>
      </c>
      <c r="C8" s="28" t="str">
        <f t="shared" si="0"/>
        <v xml:space="preserve">0024331  </v>
      </c>
      <c r="D8" s="13" t="s">
        <v>403</v>
      </c>
      <c r="E8" s="13" t="s">
        <v>404</v>
      </c>
      <c r="F8" s="15" t="s">
        <v>405</v>
      </c>
      <c r="G8" s="15">
        <v>110.148</v>
      </c>
    </row>
    <row r="9" spans="1:7" x14ac:dyDescent="0.2">
      <c r="A9" s="13" t="s">
        <v>406</v>
      </c>
      <c r="B9" s="13" t="s">
        <v>407</v>
      </c>
      <c r="C9" s="28" t="str">
        <f t="shared" si="0"/>
        <v xml:space="preserve">0002874  </v>
      </c>
      <c r="D9" s="13" t="s">
        <v>408</v>
      </c>
      <c r="E9" s="13" t="s">
        <v>409</v>
      </c>
      <c r="F9" s="15" t="s">
        <v>410</v>
      </c>
      <c r="G9" s="15">
        <v>294.02999999999997</v>
      </c>
    </row>
    <row r="10" spans="1:7" x14ac:dyDescent="0.2">
      <c r="A10" s="13" t="s">
        <v>411</v>
      </c>
      <c r="B10" s="13" t="s">
        <v>412</v>
      </c>
      <c r="C10" s="28" t="str">
        <f t="shared" si="0"/>
        <v xml:space="preserve">0004211  </v>
      </c>
      <c r="D10" s="13" t="s">
        <v>413</v>
      </c>
      <c r="E10" s="13" t="s">
        <v>414</v>
      </c>
      <c r="F10" s="15" t="s">
        <v>415</v>
      </c>
      <c r="G10" s="15">
        <v>119.943</v>
      </c>
    </row>
    <row r="11" spans="1:7" x14ac:dyDescent="0.2">
      <c r="A11" s="13" t="s">
        <v>416</v>
      </c>
      <c r="B11" s="13" t="s">
        <v>417</v>
      </c>
      <c r="C11" s="28" t="str">
        <f t="shared" si="0"/>
        <v xml:space="preserve">0024328  </v>
      </c>
      <c r="D11" s="13" t="s">
        <v>418</v>
      </c>
      <c r="E11" s="13" t="s">
        <v>419</v>
      </c>
      <c r="F11" s="15" t="s">
        <v>420</v>
      </c>
      <c r="G11" s="15">
        <v>230.09100000000001</v>
      </c>
    </row>
    <row r="12" spans="1:7" x14ac:dyDescent="0.2">
      <c r="A12" s="13" t="s">
        <v>421</v>
      </c>
      <c r="B12" s="13" t="s">
        <v>422</v>
      </c>
      <c r="C12" s="28" t="str">
        <f t="shared" si="0"/>
        <v xml:space="preserve">0013945  </v>
      </c>
      <c r="D12" s="13" t="s">
        <v>423</v>
      </c>
      <c r="E12" s="13" t="s">
        <v>424</v>
      </c>
      <c r="F12" s="15" t="s">
        <v>425</v>
      </c>
      <c r="G12" s="15">
        <v>520.34400000000005</v>
      </c>
    </row>
    <row r="13" spans="1:7" x14ac:dyDescent="0.2">
      <c r="A13" s="13" t="s">
        <v>426</v>
      </c>
      <c r="B13" s="13" t="s">
        <v>427</v>
      </c>
      <c r="C13" s="28" t="str">
        <f t="shared" si="0"/>
        <v xml:space="preserve">0003890  </v>
      </c>
      <c r="D13" s="13" t="s">
        <v>428</v>
      </c>
      <c r="E13" s="13" t="s">
        <v>429</v>
      </c>
      <c r="F13" s="15" t="s">
        <v>430</v>
      </c>
      <c r="G13" s="15">
        <v>771.03700000000003</v>
      </c>
    </row>
    <row r="14" spans="1:7" x14ac:dyDescent="0.2">
      <c r="A14" s="13" t="s">
        <v>431</v>
      </c>
      <c r="B14" s="13" t="s">
        <v>432</v>
      </c>
      <c r="C14" s="28" t="str">
        <f t="shared" si="0"/>
        <v xml:space="preserve">0001991  </v>
      </c>
      <c r="D14" s="13" t="s">
        <v>433</v>
      </c>
      <c r="E14" s="13" t="s">
        <v>434</v>
      </c>
      <c r="F14" s="15" t="s">
        <v>435</v>
      </c>
      <c r="G14" s="15">
        <v>120.08499999999999</v>
      </c>
    </row>
    <row r="15" spans="1:7" x14ac:dyDescent="0.2">
      <c r="A15" s="13" t="s">
        <v>436</v>
      </c>
      <c r="B15" s="13" t="s">
        <v>437</v>
      </c>
      <c r="C15" s="28" t="str">
        <f t="shared" si="0"/>
        <v xml:space="preserve">0003983  </v>
      </c>
      <c r="D15" s="13" t="s">
        <v>438</v>
      </c>
      <c r="E15" s="13" t="s">
        <v>439</v>
      </c>
      <c r="F15" s="15" t="s">
        <v>440</v>
      </c>
      <c r="G15" s="15">
        <v>378.84800000000001</v>
      </c>
    </row>
    <row r="16" spans="1:7" x14ac:dyDescent="0.2">
      <c r="A16" s="13" t="s">
        <v>441</v>
      </c>
      <c r="B16" s="13" t="s">
        <v>442</v>
      </c>
      <c r="C16" s="28" t="str">
        <f t="shared" si="0"/>
        <v xml:space="preserve">0003891  </v>
      </c>
      <c r="D16" s="13" t="s">
        <v>443</v>
      </c>
      <c r="E16" s="13" t="s">
        <v>444</v>
      </c>
      <c r="F16" s="15" t="s">
        <v>445</v>
      </c>
      <c r="G16" s="15">
        <v>79.305000000000007</v>
      </c>
    </row>
    <row r="17" spans="1:7" x14ac:dyDescent="0.2">
      <c r="A17" s="13" t="s">
        <v>446</v>
      </c>
      <c r="B17" s="13" t="s">
        <v>447</v>
      </c>
      <c r="C17" s="28" t="str">
        <f t="shared" si="0"/>
        <v xml:space="preserve">0013947  </v>
      </c>
      <c r="D17" s="13" t="s">
        <v>448</v>
      </c>
      <c r="E17" s="13" t="s">
        <v>449</v>
      </c>
      <c r="F17" s="15" t="s">
        <v>450</v>
      </c>
      <c r="G17" s="15">
        <v>49.68</v>
      </c>
    </row>
    <row r="18" spans="1:7" x14ac:dyDescent="0.2">
      <c r="A18" s="13" t="s">
        <v>451</v>
      </c>
      <c r="B18" s="13" t="s">
        <v>452</v>
      </c>
      <c r="C18" s="28" t="str">
        <f t="shared" si="0"/>
        <v xml:space="preserve">0013948  </v>
      </c>
      <c r="D18" s="13" t="s">
        <v>453</v>
      </c>
      <c r="E18" s="13" t="s">
        <v>454</v>
      </c>
      <c r="F18" s="15" t="s">
        <v>455</v>
      </c>
      <c r="G18" s="15">
        <v>229.87799999999999</v>
      </c>
    </row>
    <row r="19" spans="1:7" x14ac:dyDescent="0.2">
      <c r="A19" s="13" t="s">
        <v>456</v>
      </c>
      <c r="B19" s="13" t="s">
        <v>457</v>
      </c>
      <c r="C19" s="28" t="str">
        <f t="shared" si="0"/>
        <v xml:space="preserve">0002185  </v>
      </c>
      <c r="D19" s="13" t="s">
        <v>458</v>
      </c>
      <c r="E19" s="13" t="s">
        <v>459</v>
      </c>
      <c r="F19" s="15" t="s">
        <v>460</v>
      </c>
      <c r="G19" s="15">
        <v>621.48599999999999</v>
      </c>
    </row>
    <row r="20" spans="1:7" x14ac:dyDescent="0.2">
      <c r="A20" s="13" t="s">
        <v>461</v>
      </c>
      <c r="B20" s="13" t="s">
        <v>462</v>
      </c>
      <c r="C20" s="28" t="str">
        <f t="shared" si="0"/>
        <v xml:space="preserve">0016026  </v>
      </c>
      <c r="D20" s="13" t="s">
        <v>463</v>
      </c>
      <c r="E20" s="13" t="s">
        <v>464</v>
      </c>
      <c r="F20" s="15" t="s">
        <v>465</v>
      </c>
      <c r="G20" s="15">
        <v>60.042999999999999</v>
      </c>
    </row>
    <row r="21" spans="1:7" x14ac:dyDescent="0.2">
      <c r="A21" s="13" t="s">
        <v>466</v>
      </c>
      <c r="B21" s="13" t="s">
        <v>467</v>
      </c>
      <c r="C21" s="28" t="str">
        <f t="shared" si="0"/>
        <v xml:space="preserve">0016027  </v>
      </c>
      <c r="D21" s="13" t="s">
        <v>468</v>
      </c>
      <c r="E21" s="13" t="s">
        <v>469</v>
      </c>
      <c r="F21" s="15" t="s">
        <v>470</v>
      </c>
      <c r="G21" s="15">
        <v>881.18499999999995</v>
      </c>
    </row>
    <row r="22" spans="1:7" x14ac:dyDescent="0.2">
      <c r="A22" s="13" t="s">
        <v>471</v>
      </c>
      <c r="B22" s="13" t="s">
        <v>472</v>
      </c>
      <c r="C22" s="28" t="str">
        <f t="shared" si="0"/>
        <v xml:space="preserve">0024333  </v>
      </c>
      <c r="D22" s="13" t="s">
        <v>473</v>
      </c>
      <c r="E22" s="13" t="s">
        <v>474</v>
      </c>
      <c r="F22" s="15" t="s">
        <v>475</v>
      </c>
      <c r="G22" s="15">
        <v>110.148</v>
      </c>
    </row>
    <row r="23" spans="1:7" x14ac:dyDescent="0.2">
      <c r="A23" s="13" t="s">
        <v>476</v>
      </c>
      <c r="B23" s="13" t="s">
        <v>477</v>
      </c>
      <c r="C23" s="28" t="str">
        <f t="shared" si="0"/>
        <v xml:space="preserve">0024334  </v>
      </c>
      <c r="D23" s="13" t="s">
        <v>478</v>
      </c>
      <c r="E23" s="13" t="s">
        <v>479</v>
      </c>
      <c r="F23" s="15" t="s">
        <v>480</v>
      </c>
      <c r="G23" s="15">
        <v>450.387</v>
      </c>
    </row>
    <row r="24" spans="1:7" x14ac:dyDescent="0.2">
      <c r="A24" s="19" t="s">
        <v>481</v>
      </c>
      <c r="B24" s="18" t="s">
        <v>482</v>
      </c>
      <c r="D24" s="1" t="s">
        <v>483</v>
      </c>
      <c r="E24" s="1" t="s">
        <v>484</v>
      </c>
      <c r="F24" s="15" t="s">
        <v>5297</v>
      </c>
      <c r="G24" s="30">
        <f>+SUM(G3:G23)</f>
        <v>5571.2440000000006</v>
      </c>
    </row>
  </sheetData>
  <autoFilter ref="A2:G24"/>
  <mergeCells count="1">
    <mergeCell ref="A1:G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1" width="19.83203125" customWidth="1"/>
    <col min="3" max="3" width="21.5" style="27" customWidth="1"/>
  </cols>
  <sheetData>
    <row r="1" spans="1:7" ht="11.1" customHeight="1" x14ac:dyDescent="0.2">
      <c r="A1" s="51" t="s">
        <v>4946</v>
      </c>
      <c r="B1" s="46"/>
      <c r="C1" s="46"/>
      <c r="D1" s="46"/>
      <c r="E1" s="46"/>
      <c r="F1" s="46"/>
      <c r="G1" s="46"/>
    </row>
    <row r="2" spans="1:7" x14ac:dyDescent="0.2">
      <c r="A2" s="13" t="s">
        <v>4947</v>
      </c>
      <c r="B2" s="13" t="s">
        <v>4948</v>
      </c>
      <c r="C2" s="28" t="s">
        <v>5340</v>
      </c>
      <c r="D2" s="13" t="s">
        <v>4949</v>
      </c>
      <c r="E2" s="14" t="s">
        <v>4950</v>
      </c>
      <c r="F2" s="13" t="s">
        <v>4951</v>
      </c>
      <c r="G2" s="13" t="s">
        <v>4952</v>
      </c>
    </row>
    <row r="3" spans="1:7" x14ac:dyDescent="0.2">
      <c r="A3" s="13" t="s">
        <v>4953</v>
      </c>
      <c r="B3" s="13" t="s">
        <v>4954</v>
      </c>
      <c r="C3" s="28" t="str">
        <f t="shared" ref="C3:C23" si="0">RIGHT(B3,9)</f>
        <v xml:space="preserve">0005416  </v>
      </c>
      <c r="D3" s="13" t="s">
        <v>4955</v>
      </c>
      <c r="E3" s="13" t="s">
        <v>4956</v>
      </c>
      <c r="F3" s="15" t="s">
        <v>4957</v>
      </c>
      <c r="G3" s="15" t="s">
        <v>4958</v>
      </c>
    </row>
    <row r="4" spans="1:7" x14ac:dyDescent="0.2">
      <c r="A4" s="13" t="s">
        <v>4959</v>
      </c>
      <c r="B4" s="13" t="s">
        <v>4960</v>
      </c>
      <c r="C4" s="28" t="str">
        <f t="shared" si="0"/>
        <v xml:space="preserve">0005418  </v>
      </c>
      <c r="D4" s="13" t="s">
        <v>4961</v>
      </c>
      <c r="E4" s="13" t="s">
        <v>4962</v>
      </c>
      <c r="F4" s="15" t="s">
        <v>4963</v>
      </c>
      <c r="G4" s="15" t="s">
        <v>4964</v>
      </c>
    </row>
    <row r="5" spans="1:7" x14ac:dyDescent="0.2">
      <c r="A5" s="13" t="s">
        <v>4965</v>
      </c>
      <c r="B5" s="13" t="s">
        <v>4966</v>
      </c>
      <c r="C5" s="28" t="str">
        <f t="shared" si="0"/>
        <v xml:space="preserve">0005321  </v>
      </c>
      <c r="D5" s="13" t="s">
        <v>4967</v>
      </c>
      <c r="E5" s="13" t="s">
        <v>4968</v>
      </c>
      <c r="F5" s="15" t="s">
        <v>4969</v>
      </c>
      <c r="G5" s="15" t="s">
        <v>4970</v>
      </c>
    </row>
    <row r="6" spans="1:7" x14ac:dyDescent="0.2">
      <c r="A6" s="13" t="s">
        <v>4971</v>
      </c>
      <c r="B6" s="13" t="s">
        <v>4972</v>
      </c>
      <c r="C6" s="28" t="str">
        <f t="shared" si="0"/>
        <v xml:space="preserve">0005382  </v>
      </c>
      <c r="D6" s="13" t="s">
        <v>4973</v>
      </c>
      <c r="E6" s="13" t="s">
        <v>4974</v>
      </c>
      <c r="F6" s="15" t="s">
        <v>4975</v>
      </c>
      <c r="G6" s="15" t="s">
        <v>4976</v>
      </c>
    </row>
    <row r="7" spans="1:7" x14ac:dyDescent="0.2">
      <c r="A7" s="13" t="s">
        <v>4977</v>
      </c>
      <c r="B7" s="13" t="s">
        <v>4978</v>
      </c>
      <c r="C7" s="28" t="str">
        <f t="shared" si="0"/>
        <v xml:space="preserve">0005385  </v>
      </c>
      <c r="D7" s="13" t="s">
        <v>4979</v>
      </c>
      <c r="E7" s="13" t="s">
        <v>4980</v>
      </c>
      <c r="F7" s="15" t="s">
        <v>4981</v>
      </c>
      <c r="G7" s="15" t="s">
        <v>4982</v>
      </c>
    </row>
    <row r="8" spans="1:7" x14ac:dyDescent="0.2">
      <c r="A8" s="13" t="s">
        <v>4983</v>
      </c>
      <c r="B8" s="13" t="s">
        <v>4984</v>
      </c>
      <c r="C8" s="28" t="str">
        <f t="shared" si="0"/>
        <v xml:space="preserve">0005386  </v>
      </c>
      <c r="D8" s="13" t="s">
        <v>4985</v>
      </c>
      <c r="E8" s="13" t="s">
        <v>4986</v>
      </c>
      <c r="F8" s="15" t="s">
        <v>4987</v>
      </c>
      <c r="G8" s="15" t="s">
        <v>4988</v>
      </c>
    </row>
    <row r="9" spans="1:7" x14ac:dyDescent="0.2">
      <c r="A9" s="13" t="s">
        <v>4989</v>
      </c>
      <c r="B9" s="13" t="s">
        <v>4990</v>
      </c>
      <c r="C9" s="28" t="str">
        <f t="shared" si="0"/>
        <v xml:space="preserve">0005401  </v>
      </c>
      <c r="D9" s="13" t="s">
        <v>4991</v>
      </c>
      <c r="E9" s="13" t="s">
        <v>4992</v>
      </c>
      <c r="F9" s="15" t="s">
        <v>4993</v>
      </c>
      <c r="G9" s="15" t="s">
        <v>4994</v>
      </c>
    </row>
    <row r="10" spans="1:7" x14ac:dyDescent="0.2">
      <c r="A10" s="13" t="s">
        <v>4995</v>
      </c>
      <c r="B10" s="13" t="s">
        <v>4996</v>
      </c>
      <c r="C10" s="28" t="str">
        <f t="shared" si="0"/>
        <v xml:space="preserve">0005404  </v>
      </c>
      <c r="D10" s="13" t="s">
        <v>4997</v>
      </c>
      <c r="E10" s="13" t="s">
        <v>4998</v>
      </c>
      <c r="F10" s="15" t="s">
        <v>4999</v>
      </c>
      <c r="G10" s="15" t="s">
        <v>5000</v>
      </c>
    </row>
    <row r="11" spans="1:7" x14ac:dyDescent="0.2">
      <c r="A11" s="13" t="s">
        <v>5001</v>
      </c>
      <c r="B11" s="13" t="s">
        <v>5002</v>
      </c>
      <c r="C11" s="28" t="str">
        <f t="shared" si="0"/>
        <v xml:space="preserve">0005405  </v>
      </c>
      <c r="D11" s="13" t="s">
        <v>5003</v>
      </c>
      <c r="E11" s="13" t="s">
        <v>5004</v>
      </c>
      <c r="F11" s="15" t="s">
        <v>5005</v>
      </c>
      <c r="G11" s="15" t="s">
        <v>5006</v>
      </c>
    </row>
    <row r="12" spans="1:7" x14ac:dyDescent="0.2">
      <c r="A12" s="13" t="s">
        <v>5007</v>
      </c>
      <c r="B12" s="13" t="s">
        <v>5008</v>
      </c>
      <c r="C12" s="28" t="str">
        <f t="shared" si="0"/>
        <v xml:space="preserve">0005423  </v>
      </c>
      <c r="D12" s="13" t="s">
        <v>5009</v>
      </c>
      <c r="E12" s="13" t="s">
        <v>5010</v>
      </c>
      <c r="F12" s="15" t="s">
        <v>5011</v>
      </c>
      <c r="G12" s="15" t="s">
        <v>5012</v>
      </c>
    </row>
    <row r="13" spans="1:7" x14ac:dyDescent="0.2">
      <c r="A13" s="13" t="s">
        <v>5013</v>
      </c>
      <c r="B13" s="13" t="s">
        <v>5014</v>
      </c>
      <c r="C13" s="28" t="str">
        <f t="shared" si="0"/>
        <v xml:space="preserve">0005390  </v>
      </c>
      <c r="D13" s="13" t="s">
        <v>5015</v>
      </c>
      <c r="E13" s="13" t="s">
        <v>5016</v>
      </c>
      <c r="F13" s="15" t="s">
        <v>5017</v>
      </c>
      <c r="G13" s="15" t="s">
        <v>5018</v>
      </c>
    </row>
    <row r="14" spans="1:7" x14ac:dyDescent="0.2">
      <c r="A14" s="13" t="s">
        <v>5019</v>
      </c>
      <c r="B14" s="13" t="s">
        <v>5020</v>
      </c>
      <c r="C14" s="28" t="str">
        <f t="shared" si="0"/>
        <v xml:space="preserve">0005445  </v>
      </c>
      <c r="D14" s="13" t="s">
        <v>5021</v>
      </c>
      <c r="E14" s="13" t="s">
        <v>5022</v>
      </c>
      <c r="F14" s="15" t="s">
        <v>5023</v>
      </c>
      <c r="G14" s="15" t="s">
        <v>5024</v>
      </c>
    </row>
    <row r="15" spans="1:7" x14ac:dyDescent="0.2">
      <c r="A15" s="13" t="s">
        <v>5025</v>
      </c>
      <c r="B15" s="13" t="s">
        <v>5026</v>
      </c>
      <c r="C15" s="28" t="str">
        <f t="shared" si="0"/>
        <v xml:space="preserve">0005446  </v>
      </c>
      <c r="D15" s="13" t="s">
        <v>5027</v>
      </c>
      <c r="E15" s="13" t="s">
        <v>5028</v>
      </c>
      <c r="F15" s="15" t="s">
        <v>5029</v>
      </c>
      <c r="G15" s="15" t="s">
        <v>5030</v>
      </c>
    </row>
    <row r="16" spans="1:7" x14ac:dyDescent="0.2">
      <c r="A16" s="13" t="s">
        <v>5031</v>
      </c>
      <c r="B16" s="13" t="s">
        <v>5032</v>
      </c>
      <c r="C16" s="28" t="str">
        <f t="shared" si="0"/>
        <v xml:space="preserve">0005391  </v>
      </c>
      <c r="D16" s="13" t="s">
        <v>5033</v>
      </c>
      <c r="E16" s="13" t="s">
        <v>5034</v>
      </c>
      <c r="F16" s="15" t="s">
        <v>5035</v>
      </c>
      <c r="G16" s="15" t="s">
        <v>5036</v>
      </c>
    </row>
    <row r="17" spans="1:7" x14ac:dyDescent="0.2">
      <c r="A17" s="13" t="s">
        <v>5037</v>
      </c>
      <c r="B17" s="13" t="s">
        <v>5038</v>
      </c>
      <c r="C17" s="28" t="str">
        <f t="shared" si="0"/>
        <v xml:space="preserve">0005392  </v>
      </c>
      <c r="D17" s="13" t="s">
        <v>5039</v>
      </c>
      <c r="E17" s="13" t="s">
        <v>5040</v>
      </c>
      <c r="F17" s="15" t="s">
        <v>5041</v>
      </c>
      <c r="G17" s="15" t="s">
        <v>5042</v>
      </c>
    </row>
    <row r="18" spans="1:7" x14ac:dyDescent="0.2">
      <c r="A18" s="13" t="s">
        <v>5043</v>
      </c>
      <c r="B18" s="13" t="s">
        <v>5044</v>
      </c>
      <c r="C18" s="28" t="str">
        <f t="shared" si="0"/>
        <v xml:space="preserve">0005410  </v>
      </c>
      <c r="D18" s="13" t="s">
        <v>5045</v>
      </c>
      <c r="E18" s="13" t="s">
        <v>5046</v>
      </c>
      <c r="F18" s="15" t="s">
        <v>5047</v>
      </c>
      <c r="G18" s="15" t="s">
        <v>5048</v>
      </c>
    </row>
    <row r="19" spans="1:7" x14ac:dyDescent="0.2">
      <c r="A19" s="13" t="s">
        <v>5049</v>
      </c>
      <c r="B19" s="13" t="s">
        <v>5050</v>
      </c>
      <c r="C19" s="28" t="str">
        <f t="shared" si="0"/>
        <v xml:space="preserve">0005417  </v>
      </c>
      <c r="D19" s="13" t="s">
        <v>5051</v>
      </c>
      <c r="E19" s="13" t="s">
        <v>5052</v>
      </c>
      <c r="F19" s="15" t="s">
        <v>5053</v>
      </c>
      <c r="G19" s="15" t="s">
        <v>5054</v>
      </c>
    </row>
    <row r="20" spans="1:7" x14ac:dyDescent="0.2">
      <c r="A20" s="13" t="s">
        <v>5055</v>
      </c>
      <c r="B20" s="13" t="s">
        <v>5056</v>
      </c>
      <c r="C20" s="28" t="str">
        <f t="shared" si="0"/>
        <v xml:space="preserve">0005383  </v>
      </c>
      <c r="D20" s="13" t="s">
        <v>5057</v>
      </c>
      <c r="E20" s="13" t="s">
        <v>5058</v>
      </c>
      <c r="F20" s="15" t="s">
        <v>5059</v>
      </c>
      <c r="G20" s="15" t="s">
        <v>5060</v>
      </c>
    </row>
    <row r="21" spans="1:7" x14ac:dyDescent="0.2">
      <c r="A21" s="13" t="s">
        <v>5061</v>
      </c>
      <c r="B21" s="13" t="s">
        <v>5062</v>
      </c>
      <c r="C21" s="28" t="str">
        <f t="shared" si="0"/>
        <v xml:space="preserve">0005384  </v>
      </c>
      <c r="D21" s="13" t="s">
        <v>5063</v>
      </c>
      <c r="E21" s="13" t="s">
        <v>5064</v>
      </c>
      <c r="F21" s="15" t="s">
        <v>5065</v>
      </c>
      <c r="G21" s="15" t="s">
        <v>5066</v>
      </c>
    </row>
    <row r="22" spans="1:7" x14ac:dyDescent="0.2">
      <c r="A22" s="13" t="s">
        <v>5067</v>
      </c>
      <c r="B22" s="13" t="s">
        <v>5068</v>
      </c>
      <c r="C22" s="28" t="str">
        <f t="shared" si="0"/>
        <v xml:space="preserve">0005396  </v>
      </c>
      <c r="D22" s="13" t="s">
        <v>5069</v>
      </c>
      <c r="E22" s="13" t="s">
        <v>5070</v>
      </c>
      <c r="F22" s="15" t="s">
        <v>5071</v>
      </c>
      <c r="G22" s="15" t="s">
        <v>5072</v>
      </c>
    </row>
    <row r="23" spans="1:7" x14ac:dyDescent="0.2">
      <c r="A23" s="13" t="s">
        <v>5073</v>
      </c>
      <c r="B23" s="13" t="s">
        <v>5074</v>
      </c>
      <c r="C23" s="28" t="str">
        <f t="shared" si="0"/>
        <v xml:space="preserve">0005398  </v>
      </c>
      <c r="D23" s="13" t="s">
        <v>5075</v>
      </c>
      <c r="E23" s="13" t="s">
        <v>5076</v>
      </c>
      <c r="F23" s="15" t="s">
        <v>5077</v>
      </c>
      <c r="G23" s="15" t="s">
        <v>5078</v>
      </c>
    </row>
    <row r="24" spans="1:7" x14ac:dyDescent="0.2">
      <c r="A24" s="19" t="s">
        <v>5079</v>
      </c>
      <c r="B24" s="18" t="s">
        <v>5080</v>
      </c>
      <c r="D24" s="1" t="s">
        <v>5081</v>
      </c>
      <c r="E24" s="1" t="s">
        <v>5082</v>
      </c>
      <c r="F24" s="1" t="s">
        <v>5083</v>
      </c>
      <c r="G24" s="1" t="s">
        <v>5084</v>
      </c>
    </row>
  </sheetData>
  <autoFilter ref="A2:G24"/>
  <mergeCells count="1">
    <mergeCell ref="A1:G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ColWidth="14" defaultRowHeight="12" x14ac:dyDescent="0.2"/>
  <cols>
    <col min="1" max="2" width="19.83203125" customWidth="1"/>
    <col min="3" max="3" width="21.5" style="27" customWidth="1"/>
  </cols>
  <sheetData>
    <row r="1" spans="1:7" ht="11.1" customHeight="1" x14ac:dyDescent="0.2">
      <c r="A1" s="51" t="s">
        <v>5085</v>
      </c>
      <c r="B1" s="46"/>
      <c r="C1" s="46"/>
      <c r="D1" s="46"/>
      <c r="E1" s="46"/>
      <c r="F1" s="46"/>
      <c r="G1" s="46"/>
    </row>
    <row r="2" spans="1:7" x14ac:dyDescent="0.2">
      <c r="A2" s="13" t="s">
        <v>5086</v>
      </c>
      <c r="B2" s="13" t="s">
        <v>5087</v>
      </c>
      <c r="C2" s="28" t="s">
        <v>5340</v>
      </c>
      <c r="D2" s="13" t="s">
        <v>5088</v>
      </c>
      <c r="E2" s="14" t="s">
        <v>5089</v>
      </c>
      <c r="F2" s="13" t="s">
        <v>5090</v>
      </c>
      <c r="G2" s="13" t="s">
        <v>5091</v>
      </c>
    </row>
    <row r="3" spans="1:7" x14ac:dyDescent="0.2">
      <c r="A3" s="13" t="s">
        <v>5092</v>
      </c>
      <c r="B3" s="13" t="s">
        <v>5093</v>
      </c>
      <c r="C3" s="28" t="str">
        <f t="shared" ref="C3:C23" si="0">RIGHT(B3,9)</f>
        <v xml:space="preserve">0005441  </v>
      </c>
      <c r="D3" s="13" t="s">
        <v>5094</v>
      </c>
      <c r="E3" s="13" t="s">
        <v>5095</v>
      </c>
      <c r="F3" s="15" t="s">
        <v>5096</v>
      </c>
      <c r="G3" s="15" t="s">
        <v>5097</v>
      </c>
    </row>
    <row r="4" spans="1:7" x14ac:dyDescent="0.2">
      <c r="A4" s="13" t="s">
        <v>5098</v>
      </c>
      <c r="B4" s="13" t="s">
        <v>5099</v>
      </c>
      <c r="C4" s="28" t="str">
        <f t="shared" si="0"/>
        <v xml:space="preserve">0005444  </v>
      </c>
      <c r="D4" s="13" t="s">
        <v>5100</v>
      </c>
      <c r="E4" s="13" t="s">
        <v>5101</v>
      </c>
      <c r="F4" s="15" t="s">
        <v>5102</v>
      </c>
      <c r="G4" s="15" t="s">
        <v>5103</v>
      </c>
    </row>
    <row r="5" spans="1:7" x14ac:dyDescent="0.2">
      <c r="A5" s="13" t="s">
        <v>5104</v>
      </c>
      <c r="B5" s="13" t="s">
        <v>5105</v>
      </c>
      <c r="C5" s="28" t="str">
        <f t="shared" si="0"/>
        <v xml:space="preserve">0005429  </v>
      </c>
      <c r="D5" s="13" t="s">
        <v>5106</v>
      </c>
      <c r="E5" s="13" t="s">
        <v>5107</v>
      </c>
      <c r="F5" s="15" t="s">
        <v>5108</v>
      </c>
      <c r="G5" s="15" t="s">
        <v>5109</v>
      </c>
    </row>
    <row r="6" spans="1:7" x14ac:dyDescent="0.2">
      <c r="A6" s="13" t="s">
        <v>5110</v>
      </c>
      <c r="B6" s="13" t="s">
        <v>5111</v>
      </c>
      <c r="C6" s="28" t="str">
        <f t="shared" si="0"/>
        <v xml:space="preserve">0005448  </v>
      </c>
      <c r="D6" s="13" t="s">
        <v>5112</v>
      </c>
      <c r="E6" s="13" t="s">
        <v>5113</v>
      </c>
      <c r="F6" s="15" t="s">
        <v>5114</v>
      </c>
      <c r="G6" s="15" t="s">
        <v>5115</v>
      </c>
    </row>
    <row r="7" spans="1:7" x14ac:dyDescent="0.2">
      <c r="A7" s="13" t="s">
        <v>5116</v>
      </c>
      <c r="B7" s="13" t="s">
        <v>5117</v>
      </c>
      <c r="C7" s="28" t="str">
        <f t="shared" si="0"/>
        <v xml:space="preserve">0005387  </v>
      </c>
      <c r="D7" s="13" t="s">
        <v>5118</v>
      </c>
      <c r="E7" s="13" t="s">
        <v>5119</v>
      </c>
      <c r="F7" s="15" t="s">
        <v>5120</v>
      </c>
      <c r="G7" s="15" t="s">
        <v>5121</v>
      </c>
    </row>
    <row r="8" spans="1:7" x14ac:dyDescent="0.2">
      <c r="A8" s="13" t="s">
        <v>5122</v>
      </c>
      <c r="B8" s="13" t="s">
        <v>5123</v>
      </c>
      <c r="C8" s="28" t="str">
        <f t="shared" si="0"/>
        <v xml:space="preserve">0005388  </v>
      </c>
      <c r="D8" s="13" t="s">
        <v>5124</v>
      </c>
      <c r="E8" s="13" t="s">
        <v>5125</v>
      </c>
      <c r="F8" s="15" t="s">
        <v>5126</v>
      </c>
      <c r="G8" s="15" t="s">
        <v>5127</v>
      </c>
    </row>
    <row r="9" spans="1:7" x14ac:dyDescent="0.2">
      <c r="A9" s="13" t="s">
        <v>5128</v>
      </c>
      <c r="B9" s="13" t="s">
        <v>5129</v>
      </c>
      <c r="C9" s="28" t="str">
        <f t="shared" si="0"/>
        <v xml:space="preserve">0005406  </v>
      </c>
      <c r="D9" s="13" t="s">
        <v>5130</v>
      </c>
      <c r="E9" s="13" t="s">
        <v>5131</v>
      </c>
      <c r="F9" s="15" t="s">
        <v>5132</v>
      </c>
      <c r="G9" s="15" t="s">
        <v>5133</v>
      </c>
    </row>
    <row r="10" spans="1:7" x14ac:dyDescent="0.2">
      <c r="A10" s="13" t="s">
        <v>5134</v>
      </c>
      <c r="B10" s="13" t="s">
        <v>5135</v>
      </c>
      <c r="C10" s="28" t="str">
        <f t="shared" si="0"/>
        <v xml:space="preserve">0005409  </v>
      </c>
      <c r="D10" s="13" t="s">
        <v>5136</v>
      </c>
      <c r="E10" s="13" t="s">
        <v>5137</v>
      </c>
      <c r="F10" s="15" t="s">
        <v>5138</v>
      </c>
      <c r="G10" s="15" t="s">
        <v>5139</v>
      </c>
    </row>
    <row r="11" spans="1:7" x14ac:dyDescent="0.2">
      <c r="A11" s="13" t="s">
        <v>5140</v>
      </c>
      <c r="B11" s="13" t="s">
        <v>5141</v>
      </c>
      <c r="C11" s="28" t="str">
        <f t="shared" si="0"/>
        <v xml:space="preserve">0005437  </v>
      </c>
      <c r="D11" s="13" t="s">
        <v>5142</v>
      </c>
      <c r="E11" s="13" t="s">
        <v>5143</v>
      </c>
      <c r="F11" s="15" t="s">
        <v>5144</v>
      </c>
      <c r="G11" s="15" t="s">
        <v>5145</v>
      </c>
    </row>
    <row r="12" spans="1:7" x14ac:dyDescent="0.2">
      <c r="A12" s="13" t="s">
        <v>5146</v>
      </c>
      <c r="B12" s="13" t="s">
        <v>5147</v>
      </c>
      <c r="C12" s="28" t="str">
        <f t="shared" si="0"/>
        <v xml:space="preserve">0005439  </v>
      </c>
      <c r="D12" s="13" t="s">
        <v>5148</v>
      </c>
      <c r="E12" s="13" t="s">
        <v>5149</v>
      </c>
      <c r="F12" s="15" t="s">
        <v>5150</v>
      </c>
      <c r="G12" s="15" t="s">
        <v>5151</v>
      </c>
    </row>
    <row r="13" spans="1:7" x14ac:dyDescent="0.2">
      <c r="A13" s="13" t="s">
        <v>5152</v>
      </c>
      <c r="B13" s="13" t="s">
        <v>5153</v>
      </c>
      <c r="C13" s="28" t="str">
        <f t="shared" si="0"/>
        <v xml:space="preserve">0005393  </v>
      </c>
      <c r="D13" s="13" t="s">
        <v>5154</v>
      </c>
      <c r="E13" s="13" t="s">
        <v>5155</v>
      </c>
      <c r="F13" s="15" t="s">
        <v>5156</v>
      </c>
      <c r="G13" s="15" t="s">
        <v>5157</v>
      </c>
    </row>
    <row r="14" spans="1:7" x14ac:dyDescent="0.2">
      <c r="A14" s="13" t="s">
        <v>5158</v>
      </c>
      <c r="B14" s="13" t="s">
        <v>5159</v>
      </c>
      <c r="C14" s="28" t="str">
        <f t="shared" si="0"/>
        <v xml:space="preserve">0005394  </v>
      </c>
      <c r="D14" s="13" t="s">
        <v>5160</v>
      </c>
      <c r="E14" s="13" t="s">
        <v>5161</v>
      </c>
      <c r="F14" s="15" t="s">
        <v>5162</v>
      </c>
      <c r="G14" s="15" t="s">
        <v>5163</v>
      </c>
    </row>
    <row r="15" spans="1:7" x14ac:dyDescent="0.2">
      <c r="A15" s="13" t="s">
        <v>5164</v>
      </c>
      <c r="B15" s="13" t="s">
        <v>5165</v>
      </c>
      <c r="C15" s="28" t="str">
        <f t="shared" si="0"/>
        <v xml:space="preserve">0005414  </v>
      </c>
      <c r="D15" s="13" t="s">
        <v>5166</v>
      </c>
      <c r="E15" s="13" t="s">
        <v>5167</v>
      </c>
      <c r="F15" s="15" t="s">
        <v>5168</v>
      </c>
      <c r="G15" s="15" t="s">
        <v>5169</v>
      </c>
    </row>
    <row r="16" spans="1:7" x14ac:dyDescent="0.2">
      <c r="A16" s="13" t="s">
        <v>5170</v>
      </c>
      <c r="B16" s="13" t="s">
        <v>5171</v>
      </c>
      <c r="C16" s="28" t="str">
        <f t="shared" si="0"/>
        <v xml:space="preserve">0005412  </v>
      </c>
      <c r="D16" s="13" t="s">
        <v>5172</v>
      </c>
      <c r="E16" s="13" t="s">
        <v>5173</v>
      </c>
      <c r="F16" s="15" t="s">
        <v>5174</v>
      </c>
      <c r="G16" s="15" t="s">
        <v>5175</v>
      </c>
    </row>
    <row r="17" spans="1:7" x14ac:dyDescent="0.2">
      <c r="A17" s="13" t="s">
        <v>5176</v>
      </c>
      <c r="B17" s="13" t="s">
        <v>5177</v>
      </c>
      <c r="C17" s="28" t="str">
        <f t="shared" si="0"/>
        <v xml:space="preserve">0005420  </v>
      </c>
      <c r="D17" s="13" t="s">
        <v>5178</v>
      </c>
      <c r="E17" s="13" t="s">
        <v>5179</v>
      </c>
      <c r="F17" s="15" t="s">
        <v>5180</v>
      </c>
      <c r="G17" s="15" t="s">
        <v>5181</v>
      </c>
    </row>
    <row r="18" spans="1:7" x14ac:dyDescent="0.2">
      <c r="A18" s="13" t="s">
        <v>5182</v>
      </c>
      <c r="B18" s="13" t="s">
        <v>5183</v>
      </c>
      <c r="C18" s="28" t="str">
        <f t="shared" si="0"/>
        <v xml:space="preserve">0005427  </v>
      </c>
      <c r="D18" s="13" t="s">
        <v>5184</v>
      </c>
      <c r="E18" s="13" t="s">
        <v>5185</v>
      </c>
      <c r="F18" s="15" t="s">
        <v>5186</v>
      </c>
      <c r="G18" s="15" t="s">
        <v>5187</v>
      </c>
    </row>
    <row r="19" spans="1:7" x14ac:dyDescent="0.2">
      <c r="A19" s="13" t="s">
        <v>5188</v>
      </c>
      <c r="B19" s="13" t="s">
        <v>5189</v>
      </c>
      <c r="C19" s="28" t="str">
        <f t="shared" si="0"/>
        <v xml:space="preserve">0005430  </v>
      </c>
      <c r="D19" s="13" t="s">
        <v>5190</v>
      </c>
      <c r="E19" s="13" t="s">
        <v>5191</v>
      </c>
      <c r="F19" s="15" t="s">
        <v>5192</v>
      </c>
      <c r="G19" s="15" t="s">
        <v>5193</v>
      </c>
    </row>
    <row r="20" spans="1:7" x14ac:dyDescent="0.2">
      <c r="A20" s="13" t="s">
        <v>5194</v>
      </c>
      <c r="B20" s="13" t="s">
        <v>5195</v>
      </c>
      <c r="C20" s="28" t="str">
        <f t="shared" si="0"/>
        <v xml:space="preserve">0005413  </v>
      </c>
      <c r="D20" s="13" t="s">
        <v>5196</v>
      </c>
      <c r="E20" s="13" t="s">
        <v>5197</v>
      </c>
      <c r="F20" s="15" t="s">
        <v>5198</v>
      </c>
      <c r="G20" s="15" t="s">
        <v>5199</v>
      </c>
    </row>
    <row r="21" spans="1:7" x14ac:dyDescent="0.2">
      <c r="A21" s="13" t="s">
        <v>5200</v>
      </c>
      <c r="B21" s="13" t="s">
        <v>5201</v>
      </c>
      <c r="C21" s="28" t="str">
        <f t="shared" si="0"/>
        <v xml:space="preserve">0005419  </v>
      </c>
      <c r="D21" s="13" t="s">
        <v>5202</v>
      </c>
      <c r="E21" s="13" t="s">
        <v>5203</v>
      </c>
      <c r="F21" s="15" t="s">
        <v>5204</v>
      </c>
      <c r="G21" s="15" t="s">
        <v>5205</v>
      </c>
    </row>
    <row r="22" spans="1:7" x14ac:dyDescent="0.2">
      <c r="A22" s="13" t="s">
        <v>5206</v>
      </c>
      <c r="B22" s="13" t="s">
        <v>5207</v>
      </c>
      <c r="C22" s="28" t="str">
        <f t="shared" si="0"/>
        <v xml:space="preserve">0005415  </v>
      </c>
      <c r="D22" s="13" t="s">
        <v>5208</v>
      </c>
      <c r="E22" s="13" t="s">
        <v>5209</v>
      </c>
      <c r="F22" s="15" t="s">
        <v>5210</v>
      </c>
      <c r="G22" s="15" t="s">
        <v>5211</v>
      </c>
    </row>
    <row r="23" spans="1:7" x14ac:dyDescent="0.2">
      <c r="A23" s="13" t="s">
        <v>5212</v>
      </c>
      <c r="B23" s="13" t="s">
        <v>5213</v>
      </c>
      <c r="C23" s="28" t="str">
        <f t="shared" si="0"/>
        <v xml:space="preserve">0005424  </v>
      </c>
      <c r="D23" s="13" t="s">
        <v>5214</v>
      </c>
      <c r="E23" s="13" t="s">
        <v>5215</v>
      </c>
      <c r="F23" s="15" t="s">
        <v>5216</v>
      </c>
      <c r="G23" s="15" t="s">
        <v>5217</v>
      </c>
    </row>
    <row r="24" spans="1:7" x14ac:dyDescent="0.2">
      <c r="A24" s="19" t="s">
        <v>5218</v>
      </c>
      <c r="B24" s="18" t="s">
        <v>5219</v>
      </c>
      <c r="D24" s="1" t="s">
        <v>5220</v>
      </c>
      <c r="E24" s="1" t="s">
        <v>5221</v>
      </c>
      <c r="F24" s="1" t="s">
        <v>5222</v>
      </c>
      <c r="G24" s="1" t="s">
        <v>5223</v>
      </c>
    </row>
  </sheetData>
  <autoFilter ref="A2:G24"/>
  <mergeCells count="1">
    <mergeCell ref="A1:G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B10" sqref="B10"/>
    </sheetView>
  </sheetViews>
  <sheetFormatPr defaultColWidth="24" defaultRowHeight="12" x14ac:dyDescent="0.2"/>
  <cols>
    <col min="1" max="1" width="19.83203125" customWidth="1"/>
    <col min="3" max="3" width="24" style="27"/>
  </cols>
  <sheetData>
    <row r="1" spans="1:7" ht="9.75" customHeight="1" x14ac:dyDescent="0.2">
      <c r="A1" s="51" t="s">
        <v>5224</v>
      </c>
      <c r="B1" s="46"/>
      <c r="C1" s="46"/>
      <c r="D1" s="46"/>
      <c r="E1" s="46"/>
      <c r="F1" s="46"/>
      <c r="G1" s="46"/>
    </row>
    <row r="2" spans="1:7" x14ac:dyDescent="0.2">
      <c r="A2" s="13" t="s">
        <v>5225</v>
      </c>
      <c r="B2" s="13" t="s">
        <v>5226</v>
      </c>
      <c r="C2" s="28" t="s">
        <v>5340</v>
      </c>
      <c r="D2" s="13" t="s">
        <v>5227</v>
      </c>
      <c r="E2" s="14" t="s">
        <v>5228</v>
      </c>
      <c r="F2" s="13" t="s">
        <v>5229</v>
      </c>
      <c r="G2" s="13" t="s">
        <v>5230</v>
      </c>
    </row>
    <row r="3" spans="1:7" x14ac:dyDescent="0.2">
      <c r="A3" s="13" t="s">
        <v>5231</v>
      </c>
      <c r="B3" s="13" t="s">
        <v>5232</v>
      </c>
      <c r="C3" s="28" t="str">
        <f>RIGHT(B3,9)</f>
        <v xml:space="preserve">0005425  </v>
      </c>
      <c r="D3" s="13" t="s">
        <v>5233</v>
      </c>
      <c r="E3" s="14" t="s">
        <v>5234</v>
      </c>
      <c r="F3" s="14" t="s">
        <v>5235</v>
      </c>
      <c r="G3" s="14" t="s">
        <v>5236</v>
      </c>
    </row>
    <row r="4" spans="1:7" x14ac:dyDescent="0.2">
      <c r="A4" s="13" t="s">
        <v>5237</v>
      </c>
      <c r="B4" s="13" t="s">
        <v>5238</v>
      </c>
      <c r="C4" s="28" t="str">
        <f t="shared" ref="C4:C10" si="0">RIGHT(B4,9)</f>
        <v xml:space="preserve">0005428  </v>
      </c>
      <c r="D4" s="13" t="s">
        <v>5239</v>
      </c>
      <c r="E4" s="14" t="s">
        <v>5240</v>
      </c>
      <c r="F4" s="14" t="s">
        <v>5241</v>
      </c>
      <c r="G4" s="14" t="s">
        <v>5242</v>
      </c>
    </row>
    <row r="5" spans="1:7" x14ac:dyDescent="0.2">
      <c r="A5" s="13" t="s">
        <v>5243</v>
      </c>
      <c r="B5" s="13" t="s">
        <v>5244</v>
      </c>
      <c r="C5" s="28" t="str">
        <f t="shared" si="0"/>
        <v xml:space="preserve">0005421  </v>
      </c>
      <c r="D5" s="13" t="s">
        <v>5245</v>
      </c>
      <c r="E5" s="14" t="s">
        <v>5246</v>
      </c>
      <c r="F5" s="14" t="s">
        <v>5247</v>
      </c>
      <c r="G5" s="14" t="s">
        <v>5248</v>
      </c>
    </row>
    <row r="6" spans="1:7" x14ac:dyDescent="0.2">
      <c r="A6" s="13" t="s">
        <v>5249</v>
      </c>
      <c r="B6" s="13" t="s">
        <v>5250</v>
      </c>
      <c r="C6" s="28" t="str">
        <f t="shared" si="0"/>
        <v xml:space="preserve">0005422  </v>
      </c>
      <c r="D6" s="13" t="s">
        <v>5251</v>
      </c>
      <c r="E6" s="14" t="s">
        <v>5252</v>
      </c>
      <c r="F6" s="14" t="s">
        <v>5253</v>
      </c>
      <c r="G6" s="14" t="s">
        <v>5254</v>
      </c>
    </row>
    <row r="7" spans="1:7" x14ac:dyDescent="0.2">
      <c r="A7" s="13" t="s">
        <v>5255</v>
      </c>
      <c r="B7" s="13" t="s">
        <v>5256</v>
      </c>
      <c r="C7" s="28" t="str">
        <f t="shared" si="0"/>
        <v xml:space="preserve">0005426  </v>
      </c>
      <c r="D7" s="13" t="s">
        <v>5257</v>
      </c>
      <c r="E7" s="14" t="s">
        <v>5258</v>
      </c>
      <c r="F7" s="14" t="s">
        <v>5259</v>
      </c>
      <c r="G7" s="14" t="s">
        <v>5260</v>
      </c>
    </row>
    <row r="8" spans="1:7" x14ac:dyDescent="0.2">
      <c r="A8" s="13" t="s">
        <v>5261</v>
      </c>
      <c r="B8" s="13" t="s">
        <v>5262</v>
      </c>
      <c r="C8" s="28" t="str">
        <f t="shared" si="0"/>
        <v xml:space="preserve">0005431  </v>
      </c>
      <c r="D8" s="13" t="s">
        <v>5263</v>
      </c>
      <c r="E8" s="14" t="s">
        <v>5264</v>
      </c>
      <c r="F8" s="14" t="s">
        <v>5265</v>
      </c>
      <c r="G8" s="14" t="s">
        <v>5266</v>
      </c>
    </row>
    <row r="9" spans="1:7" x14ac:dyDescent="0.2">
      <c r="A9" s="13" t="s">
        <v>5267</v>
      </c>
      <c r="B9" s="13" t="s">
        <v>5268</v>
      </c>
      <c r="C9" s="28" t="str">
        <f t="shared" si="0"/>
        <v xml:space="preserve">0005447  </v>
      </c>
      <c r="D9" s="13" t="s">
        <v>5269</v>
      </c>
      <c r="E9" s="14" t="s">
        <v>5270</v>
      </c>
      <c r="F9" s="14" t="s">
        <v>5271</v>
      </c>
      <c r="G9" s="14" t="s">
        <v>5272</v>
      </c>
    </row>
    <row r="10" spans="1:7" x14ac:dyDescent="0.2">
      <c r="A10" s="13" t="s">
        <v>5273</v>
      </c>
      <c r="B10" s="13" t="s">
        <v>5274</v>
      </c>
      <c r="C10" s="28" t="str">
        <f t="shared" si="0"/>
        <v xml:space="preserve">0005433  </v>
      </c>
      <c r="D10" s="13" t="s">
        <v>5275</v>
      </c>
      <c r="E10" s="14" t="s">
        <v>5276</v>
      </c>
      <c r="F10" s="14" t="s">
        <v>5277</v>
      </c>
      <c r="G10" s="14" t="s">
        <v>5278</v>
      </c>
    </row>
    <row r="11" spans="1:7" x14ac:dyDescent="0.2">
      <c r="A11" s="20" t="s">
        <v>5279</v>
      </c>
      <c r="B11" s="11" t="s">
        <v>5280</v>
      </c>
      <c r="C11" s="29"/>
      <c r="D11" s="11" t="s">
        <v>5281</v>
      </c>
      <c r="E11" s="11" t="s">
        <v>5282</v>
      </c>
      <c r="F11" s="21" t="s">
        <v>5283</v>
      </c>
      <c r="G11" s="21" t="s">
        <v>5284</v>
      </c>
    </row>
    <row r="12" spans="1:7" x14ac:dyDescent="0.2">
      <c r="A12" s="22" t="s">
        <v>5285</v>
      </c>
      <c r="B12" s="22" t="s">
        <v>5286</v>
      </c>
      <c r="C12" s="22"/>
      <c r="D12" s="23" t="s">
        <v>5287</v>
      </c>
      <c r="E12" s="23" t="s">
        <v>5288</v>
      </c>
      <c r="F12" s="5" t="s">
        <v>5289</v>
      </c>
      <c r="G12" s="6" t="s">
        <v>5290</v>
      </c>
    </row>
    <row r="13" spans="1:7" x14ac:dyDescent="0.2">
      <c r="A13" s="24" t="s">
        <v>5291</v>
      </c>
      <c r="B13" s="24" t="s">
        <v>5292</v>
      </c>
      <c r="C13" s="24"/>
      <c r="D13" s="25" t="s">
        <v>5293</v>
      </c>
      <c r="E13" s="52" t="s">
        <v>5294</v>
      </c>
      <c r="F13" s="53" t="s">
        <v>5295</v>
      </c>
      <c r="G13" s="12" t="s">
        <v>5296</v>
      </c>
    </row>
    <row r="18" spans="4:4" x14ac:dyDescent="0.2">
      <c r="D18">
        <f>19*21+12+8</f>
        <v>419</v>
      </c>
    </row>
  </sheetData>
  <autoFilter ref="A2:G13"/>
  <mergeCells count="2">
    <mergeCell ref="E13:F13"/>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2"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485</v>
      </c>
      <c r="B1" s="46"/>
      <c r="C1" s="46"/>
      <c r="D1" s="46"/>
      <c r="E1" s="46"/>
      <c r="F1" s="46"/>
      <c r="G1" s="46"/>
    </row>
    <row r="2" spans="1:7" x14ac:dyDescent="0.2">
      <c r="A2" s="13" t="s">
        <v>486</v>
      </c>
      <c r="B2" s="13" t="s">
        <v>487</v>
      </c>
      <c r="C2" s="28" t="s">
        <v>5340</v>
      </c>
      <c r="D2" s="13" t="s">
        <v>488</v>
      </c>
      <c r="E2" s="14" t="s">
        <v>489</v>
      </c>
      <c r="F2" s="13" t="s">
        <v>490</v>
      </c>
      <c r="G2" s="13" t="s">
        <v>491</v>
      </c>
    </row>
    <row r="3" spans="1:7" x14ac:dyDescent="0.2">
      <c r="A3" s="13" t="s">
        <v>492</v>
      </c>
      <c r="B3" s="13" t="s">
        <v>493</v>
      </c>
      <c r="C3" s="28" t="str">
        <f t="shared" ref="C3:C23" si="0">RIGHT(B3,9)</f>
        <v xml:space="preserve">0013950  </v>
      </c>
      <c r="D3" s="13" t="s">
        <v>494</v>
      </c>
      <c r="E3" s="13" t="s">
        <v>495</v>
      </c>
      <c r="F3" s="15" t="s">
        <v>496</v>
      </c>
      <c r="G3" s="15">
        <v>119.943</v>
      </c>
    </row>
    <row r="4" spans="1:7" x14ac:dyDescent="0.2">
      <c r="A4" s="13" t="s">
        <v>497</v>
      </c>
      <c r="B4" s="13" t="s">
        <v>498</v>
      </c>
      <c r="C4" s="28" t="str">
        <f t="shared" si="0"/>
        <v xml:space="preserve">0008193  </v>
      </c>
      <c r="D4" s="13" t="s">
        <v>499</v>
      </c>
      <c r="E4" s="13" t="s">
        <v>500</v>
      </c>
      <c r="F4" s="14" t="s">
        <v>501</v>
      </c>
      <c r="G4" s="14">
        <v>94.81</v>
      </c>
    </row>
    <row r="5" spans="1:7" x14ac:dyDescent="0.2">
      <c r="A5" s="13" t="s">
        <v>502</v>
      </c>
      <c r="B5" s="13" t="s">
        <v>503</v>
      </c>
      <c r="C5" s="28" t="str">
        <f t="shared" si="0"/>
        <v xml:space="preserve">0002022  </v>
      </c>
      <c r="D5" s="13" t="s">
        <v>504</v>
      </c>
      <c r="E5" s="13" t="s">
        <v>505</v>
      </c>
      <c r="F5" s="15" t="s">
        <v>506</v>
      </c>
      <c r="G5" s="15">
        <v>386.27499999999998</v>
      </c>
    </row>
    <row r="6" spans="1:7" x14ac:dyDescent="0.2">
      <c r="A6" s="13" t="s">
        <v>507</v>
      </c>
      <c r="B6" s="13" t="s">
        <v>508</v>
      </c>
      <c r="C6" s="28" t="str">
        <f t="shared" si="0"/>
        <v xml:space="preserve">0024336  </v>
      </c>
      <c r="D6" s="13" t="s">
        <v>509</v>
      </c>
      <c r="E6" s="13" t="s">
        <v>510</v>
      </c>
      <c r="F6" s="15" t="s">
        <v>511</v>
      </c>
      <c r="G6" s="15">
        <v>110.148</v>
      </c>
    </row>
    <row r="7" spans="1:7" x14ac:dyDescent="0.2">
      <c r="A7" s="13" t="s">
        <v>512</v>
      </c>
      <c r="B7" s="13" t="s">
        <v>513</v>
      </c>
      <c r="C7" s="28" t="str">
        <f t="shared" si="0"/>
        <v xml:space="preserve">0004215  </v>
      </c>
      <c r="D7" s="13" t="s">
        <v>514</v>
      </c>
      <c r="E7" s="13" t="s">
        <v>515</v>
      </c>
      <c r="F7" s="14" t="s">
        <v>516</v>
      </c>
      <c r="G7" s="14" t="s">
        <v>5305</v>
      </c>
    </row>
    <row r="8" spans="1:7" x14ac:dyDescent="0.2">
      <c r="A8" s="13" t="s">
        <v>517</v>
      </c>
      <c r="B8" s="13" t="s">
        <v>518</v>
      </c>
      <c r="C8" s="28" t="str">
        <f t="shared" si="0"/>
        <v xml:space="preserve">0001191  </v>
      </c>
      <c r="D8" s="13" t="s">
        <v>519</v>
      </c>
      <c r="E8" s="13" t="s">
        <v>520</v>
      </c>
      <c r="F8" s="15" t="s">
        <v>521</v>
      </c>
      <c r="G8" s="15">
        <v>110.148</v>
      </c>
    </row>
    <row r="9" spans="1:7" x14ac:dyDescent="0.2">
      <c r="A9" s="13" t="s">
        <v>522</v>
      </c>
      <c r="B9" s="13" t="s">
        <v>523</v>
      </c>
      <c r="C9" s="28" t="str">
        <f t="shared" si="0"/>
        <v xml:space="preserve">0001192  </v>
      </c>
      <c r="D9" s="13" t="s">
        <v>524</v>
      </c>
      <c r="E9" s="13" t="s">
        <v>525</v>
      </c>
      <c r="F9" s="15" t="s">
        <v>526</v>
      </c>
      <c r="G9" s="15">
        <v>479.77100000000002</v>
      </c>
    </row>
    <row r="10" spans="1:7" x14ac:dyDescent="0.2">
      <c r="A10" s="13" t="s">
        <v>527</v>
      </c>
      <c r="B10" s="13" t="s">
        <v>528</v>
      </c>
      <c r="C10" s="28" t="str">
        <f t="shared" si="0"/>
        <v xml:space="preserve">0001467  </v>
      </c>
      <c r="D10" s="13" t="s">
        <v>529</v>
      </c>
      <c r="E10" s="13" t="s">
        <v>530</v>
      </c>
      <c r="F10" s="15" t="s">
        <v>531</v>
      </c>
      <c r="G10" s="15">
        <v>113.83199999999999</v>
      </c>
    </row>
    <row r="11" spans="1:7" x14ac:dyDescent="0.2">
      <c r="A11" s="13" t="s">
        <v>532</v>
      </c>
      <c r="B11" s="13" t="s">
        <v>533</v>
      </c>
      <c r="C11" s="28" t="str">
        <f t="shared" si="0"/>
        <v xml:space="preserve">0002647  </v>
      </c>
      <c r="D11" s="13" t="s">
        <v>534</v>
      </c>
      <c r="E11" s="13" t="s">
        <v>535</v>
      </c>
      <c r="F11" s="14" t="s">
        <v>536</v>
      </c>
      <c r="G11" s="14" t="s">
        <v>5306</v>
      </c>
    </row>
    <row r="12" spans="1:7" x14ac:dyDescent="0.2">
      <c r="A12" s="13" t="s">
        <v>537</v>
      </c>
      <c r="B12" s="13" t="s">
        <v>538</v>
      </c>
      <c r="C12" s="28" t="str">
        <f t="shared" si="0"/>
        <v xml:space="preserve">0002648  </v>
      </c>
      <c r="D12" s="13" t="s">
        <v>539</v>
      </c>
      <c r="E12" s="13" t="s">
        <v>540</v>
      </c>
      <c r="F12" s="15" t="s">
        <v>541</v>
      </c>
      <c r="G12" s="15">
        <v>342.14400000000001</v>
      </c>
    </row>
    <row r="13" spans="1:7" x14ac:dyDescent="0.2">
      <c r="A13" s="13" t="s">
        <v>542</v>
      </c>
      <c r="B13" s="13" t="s">
        <v>543</v>
      </c>
      <c r="C13" s="28" t="str">
        <f t="shared" si="0"/>
        <v xml:space="preserve">0024342  </v>
      </c>
      <c r="D13" s="13" t="s">
        <v>544</v>
      </c>
      <c r="E13" s="13" t="s">
        <v>545</v>
      </c>
      <c r="F13" s="15" t="s">
        <v>546</v>
      </c>
      <c r="G13" s="15">
        <v>177.315</v>
      </c>
    </row>
    <row r="14" spans="1:7" x14ac:dyDescent="0.2">
      <c r="A14" s="13" t="s">
        <v>547</v>
      </c>
      <c r="B14" s="13" t="s">
        <v>548</v>
      </c>
      <c r="C14" s="28" t="str">
        <f t="shared" si="0"/>
        <v xml:space="preserve">0001468  </v>
      </c>
      <c r="D14" s="13" t="s">
        <v>549</v>
      </c>
      <c r="E14" s="13" t="s">
        <v>550</v>
      </c>
      <c r="F14" s="15" t="s">
        <v>551</v>
      </c>
      <c r="G14" s="15">
        <v>630.04600000000005</v>
      </c>
    </row>
    <row r="15" spans="1:7" x14ac:dyDescent="0.2">
      <c r="A15" s="13" t="s">
        <v>552</v>
      </c>
      <c r="B15" s="13" t="s">
        <v>553</v>
      </c>
      <c r="C15" s="28" t="str">
        <f t="shared" si="0"/>
        <v xml:space="preserve">0003751  </v>
      </c>
      <c r="D15" s="13" t="s">
        <v>554</v>
      </c>
      <c r="E15" s="13" t="s">
        <v>555</v>
      </c>
      <c r="F15" s="15" t="s">
        <v>556</v>
      </c>
      <c r="G15" s="15">
        <v>607.53499999999997</v>
      </c>
    </row>
    <row r="16" spans="1:7" x14ac:dyDescent="0.2">
      <c r="A16" s="13" t="s">
        <v>557</v>
      </c>
      <c r="B16" s="13" t="s">
        <v>558</v>
      </c>
      <c r="C16" s="28" t="str">
        <f t="shared" si="0"/>
        <v xml:space="preserve">0003347  </v>
      </c>
      <c r="D16" s="13" t="s">
        <v>559</v>
      </c>
      <c r="E16" s="13" t="s">
        <v>560</v>
      </c>
      <c r="F16" s="14" t="s">
        <v>561</v>
      </c>
      <c r="G16" s="14" t="s">
        <v>5307</v>
      </c>
    </row>
    <row r="17" spans="1:7" x14ac:dyDescent="0.2">
      <c r="A17" s="13" t="s">
        <v>562</v>
      </c>
      <c r="B17" s="13" t="s">
        <v>563</v>
      </c>
      <c r="C17" s="28" t="str">
        <f t="shared" si="0"/>
        <v xml:space="preserve">0006813  </v>
      </c>
      <c r="D17" s="13" t="s">
        <v>564</v>
      </c>
      <c r="E17" s="13" t="s">
        <v>565</v>
      </c>
      <c r="F17" s="15" t="s">
        <v>566</v>
      </c>
      <c r="G17" s="15">
        <v>119.943</v>
      </c>
    </row>
    <row r="18" spans="1:7" x14ac:dyDescent="0.2">
      <c r="A18" s="13" t="s">
        <v>567</v>
      </c>
      <c r="B18" s="13" t="s">
        <v>568</v>
      </c>
      <c r="C18" s="28" t="str">
        <f t="shared" si="0"/>
        <v xml:space="preserve">0016030  </v>
      </c>
      <c r="D18" s="13" t="s">
        <v>569</v>
      </c>
      <c r="E18" s="13" t="s">
        <v>570</v>
      </c>
      <c r="F18" s="15" t="s">
        <v>571</v>
      </c>
      <c r="G18" s="15">
        <v>108.393</v>
      </c>
    </row>
    <row r="19" spans="1:7" x14ac:dyDescent="0.2">
      <c r="A19" s="13" t="s">
        <v>572</v>
      </c>
      <c r="B19" s="13" t="s">
        <v>573</v>
      </c>
      <c r="C19" s="28" t="str">
        <f t="shared" si="0"/>
        <v xml:space="preserve">0006814  </v>
      </c>
      <c r="D19" s="13" t="s">
        <v>574</v>
      </c>
      <c r="E19" s="13" t="s">
        <v>575</v>
      </c>
      <c r="F19" s="15" t="s">
        <v>576</v>
      </c>
      <c r="G19" s="15">
        <v>468.221</v>
      </c>
    </row>
    <row r="20" spans="1:7" x14ac:dyDescent="0.2">
      <c r="A20" s="13" t="s">
        <v>577</v>
      </c>
      <c r="B20" s="13" t="s">
        <v>578</v>
      </c>
      <c r="C20" s="28" t="str">
        <f t="shared" si="0"/>
        <v xml:space="preserve">0002569  </v>
      </c>
      <c r="D20" s="13" t="s">
        <v>579</v>
      </c>
      <c r="E20" s="13" t="s">
        <v>580</v>
      </c>
      <c r="F20" s="14" t="s">
        <v>581</v>
      </c>
      <c r="G20" s="14">
        <v>54.197000000000003</v>
      </c>
    </row>
    <row r="21" spans="1:7" x14ac:dyDescent="0.2">
      <c r="A21" s="13" t="s">
        <v>582</v>
      </c>
      <c r="B21" s="13" t="s">
        <v>583</v>
      </c>
      <c r="C21" s="28" t="str">
        <f t="shared" si="0"/>
        <v xml:space="preserve">0013960  </v>
      </c>
      <c r="D21" s="13" t="s">
        <v>584</v>
      </c>
      <c r="E21" s="13" t="s">
        <v>585</v>
      </c>
      <c r="F21" s="15" t="s">
        <v>586</v>
      </c>
      <c r="G21" s="15">
        <v>325.17899999999997</v>
      </c>
    </row>
    <row r="22" spans="1:7" x14ac:dyDescent="0.2">
      <c r="A22" s="13" t="s">
        <v>587</v>
      </c>
      <c r="B22" s="13" t="s">
        <v>588</v>
      </c>
      <c r="C22" s="28" t="str">
        <f t="shared" si="0"/>
        <v xml:space="preserve">0003348  </v>
      </c>
      <c r="D22" s="13" t="s">
        <v>589</v>
      </c>
      <c r="E22" s="13" t="s">
        <v>590</v>
      </c>
      <c r="F22" s="15" t="s">
        <v>591</v>
      </c>
      <c r="G22" s="15">
        <v>455.32799999999997</v>
      </c>
    </row>
    <row r="23" spans="1:7" x14ac:dyDescent="0.2">
      <c r="A23" s="13" t="s">
        <v>592</v>
      </c>
      <c r="B23" s="13" t="s">
        <v>593</v>
      </c>
      <c r="C23" s="28" t="str">
        <f t="shared" si="0"/>
        <v xml:space="preserve">0016031  </v>
      </c>
      <c r="D23" s="13" t="s">
        <v>594</v>
      </c>
      <c r="E23" s="13" t="s">
        <v>595</v>
      </c>
      <c r="F23" s="14" t="s">
        <v>596</v>
      </c>
      <c r="G23" s="14" t="s">
        <v>5308</v>
      </c>
    </row>
    <row r="24" spans="1:7" x14ac:dyDescent="0.2">
      <c r="A24" s="19" t="s">
        <v>597</v>
      </c>
      <c r="B24" s="18" t="s">
        <v>598</v>
      </c>
      <c r="D24" s="1" t="s">
        <v>599</v>
      </c>
      <c r="E24" s="1" t="s">
        <v>600</v>
      </c>
      <c r="F24" s="15" t="s">
        <v>5297</v>
      </c>
      <c r="G24" s="30">
        <f>+SUM(G3:G23)</f>
        <v>4703.228000000001</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601</v>
      </c>
      <c r="B1" s="46"/>
      <c r="C1" s="46"/>
      <c r="D1" s="46"/>
      <c r="E1" s="46"/>
      <c r="F1" s="46"/>
      <c r="G1" s="46"/>
    </row>
    <row r="2" spans="1:7" x14ac:dyDescent="0.2">
      <c r="A2" s="13" t="s">
        <v>602</v>
      </c>
      <c r="B2" s="13" t="s">
        <v>603</v>
      </c>
      <c r="C2" s="28" t="s">
        <v>5340</v>
      </c>
      <c r="D2" s="13" t="s">
        <v>604</v>
      </c>
      <c r="E2" s="14" t="s">
        <v>605</v>
      </c>
      <c r="F2" s="13" t="s">
        <v>606</v>
      </c>
      <c r="G2" s="13" t="s">
        <v>607</v>
      </c>
    </row>
    <row r="3" spans="1:7" x14ac:dyDescent="0.2">
      <c r="A3" s="13" t="s">
        <v>608</v>
      </c>
      <c r="B3" s="13" t="s">
        <v>609</v>
      </c>
      <c r="C3" s="28" t="str">
        <f t="shared" ref="C3:C23" si="0">RIGHT(B3,9)</f>
        <v xml:space="preserve">0016032  </v>
      </c>
      <c r="D3" s="13" t="s">
        <v>610</v>
      </c>
      <c r="E3" s="13" t="s">
        <v>611</v>
      </c>
      <c r="F3" s="15" t="s">
        <v>612</v>
      </c>
      <c r="G3" s="15">
        <v>945.17600000000004</v>
      </c>
    </row>
    <row r="4" spans="1:7" x14ac:dyDescent="0.2">
      <c r="A4" s="13" t="s">
        <v>613</v>
      </c>
      <c r="B4" s="13" t="s">
        <v>614</v>
      </c>
      <c r="C4" s="28" t="str">
        <f t="shared" si="0"/>
        <v xml:space="preserve">0000670  </v>
      </c>
      <c r="D4" s="13" t="s">
        <v>615</v>
      </c>
      <c r="E4" s="13" t="s">
        <v>616</v>
      </c>
      <c r="F4" s="15" t="s">
        <v>617</v>
      </c>
      <c r="G4" s="15">
        <v>593.40599999999995</v>
      </c>
    </row>
    <row r="5" spans="1:7" x14ac:dyDescent="0.2">
      <c r="A5" s="13" t="s">
        <v>618</v>
      </c>
      <c r="B5" s="13" t="s">
        <v>619</v>
      </c>
      <c r="C5" s="28" t="str">
        <f t="shared" si="0"/>
        <v xml:space="preserve">0013961  </v>
      </c>
      <c r="D5" s="13" t="s">
        <v>620</v>
      </c>
      <c r="E5" s="13" t="s">
        <v>621</v>
      </c>
      <c r="F5" s="14" t="s">
        <v>622</v>
      </c>
      <c r="G5" s="14">
        <v>60.042999999999999</v>
      </c>
    </row>
    <row r="6" spans="1:7" x14ac:dyDescent="0.2">
      <c r="A6" s="13" t="s">
        <v>623</v>
      </c>
      <c r="B6" s="13" t="s">
        <v>624</v>
      </c>
      <c r="C6" s="28" t="str">
        <f t="shared" si="0"/>
        <v xml:space="preserve">0016035  </v>
      </c>
      <c r="D6" s="13" t="s">
        <v>625</v>
      </c>
      <c r="E6" s="13" t="s">
        <v>626</v>
      </c>
      <c r="F6" s="14" t="s">
        <v>627</v>
      </c>
      <c r="G6" s="14" t="s">
        <v>5309</v>
      </c>
    </row>
    <row r="7" spans="1:7" x14ac:dyDescent="0.2">
      <c r="A7" s="13" t="s">
        <v>628</v>
      </c>
      <c r="B7" s="13" t="s">
        <v>629</v>
      </c>
      <c r="C7" s="28" t="str">
        <f t="shared" si="0"/>
        <v xml:space="preserve">0016036  </v>
      </c>
      <c r="D7" s="13" t="s">
        <v>630</v>
      </c>
      <c r="E7" s="13" t="s">
        <v>631</v>
      </c>
      <c r="F7" s="14" t="s">
        <v>632</v>
      </c>
      <c r="G7" s="14">
        <v>54.197000000000003</v>
      </c>
    </row>
    <row r="8" spans="1:7" x14ac:dyDescent="0.2">
      <c r="A8" s="13" t="s">
        <v>633</v>
      </c>
      <c r="B8" s="13" t="s">
        <v>634</v>
      </c>
      <c r="C8" s="28" t="str">
        <f t="shared" si="0"/>
        <v xml:space="preserve">0003927  </v>
      </c>
      <c r="D8" s="13" t="s">
        <v>635</v>
      </c>
      <c r="E8" s="13" t="s">
        <v>636</v>
      </c>
      <c r="F8" s="15" t="s">
        <v>637</v>
      </c>
      <c r="G8" s="15">
        <v>120.08499999999999</v>
      </c>
    </row>
    <row r="9" spans="1:7" x14ac:dyDescent="0.2">
      <c r="A9" s="13" t="s">
        <v>638</v>
      </c>
      <c r="B9" s="13" t="s">
        <v>639</v>
      </c>
      <c r="C9" s="28" t="str">
        <f t="shared" si="0"/>
        <v xml:space="preserve">0001995  </v>
      </c>
      <c r="D9" s="13" t="s">
        <v>640</v>
      </c>
      <c r="E9" s="13" t="s">
        <v>641</v>
      </c>
      <c r="F9" s="14" t="s">
        <v>642</v>
      </c>
      <c r="G9" s="14" t="s">
        <v>5310</v>
      </c>
    </row>
    <row r="10" spans="1:7" x14ac:dyDescent="0.2">
      <c r="A10" s="13" t="s">
        <v>643</v>
      </c>
      <c r="B10" s="13" t="s">
        <v>644</v>
      </c>
      <c r="C10" s="28" t="str">
        <f t="shared" si="0"/>
        <v xml:space="preserve">0002187  </v>
      </c>
      <c r="D10" s="13" t="s">
        <v>645</v>
      </c>
      <c r="E10" s="13" t="s">
        <v>646</v>
      </c>
      <c r="F10" s="14" t="s">
        <v>647</v>
      </c>
      <c r="G10" s="14" t="s">
        <v>5311</v>
      </c>
    </row>
    <row r="11" spans="1:7" x14ac:dyDescent="0.2">
      <c r="A11" s="13" t="s">
        <v>648</v>
      </c>
      <c r="B11" s="13" t="s">
        <v>649</v>
      </c>
      <c r="C11" s="28" t="str">
        <f t="shared" si="0"/>
        <v xml:space="preserve">0000954  </v>
      </c>
      <c r="D11" s="13" t="s">
        <v>650</v>
      </c>
      <c r="E11" s="13" t="s">
        <v>651</v>
      </c>
      <c r="F11" s="15" t="s">
        <v>652</v>
      </c>
      <c r="G11" s="15">
        <v>119.943</v>
      </c>
    </row>
    <row r="12" spans="1:7" x14ac:dyDescent="0.2">
      <c r="A12" s="13" t="s">
        <v>653</v>
      </c>
      <c r="B12" s="13" t="s">
        <v>654</v>
      </c>
      <c r="C12" s="28" t="str">
        <f t="shared" si="0"/>
        <v xml:space="preserve">0005039  </v>
      </c>
      <c r="D12" s="13" t="s">
        <v>655</v>
      </c>
      <c r="E12" s="13" t="s">
        <v>656</v>
      </c>
      <c r="F12" s="15" t="s">
        <v>657</v>
      </c>
      <c r="G12" s="15">
        <v>343.71</v>
      </c>
    </row>
    <row r="13" spans="1:7" x14ac:dyDescent="0.2">
      <c r="A13" s="13" t="s">
        <v>658</v>
      </c>
      <c r="B13" s="13" t="s">
        <v>659</v>
      </c>
      <c r="C13" s="28" t="str">
        <f t="shared" si="0"/>
        <v xml:space="preserve">0003892  </v>
      </c>
      <c r="D13" s="13" t="s">
        <v>660</v>
      </c>
      <c r="E13" s="13" t="s">
        <v>661</v>
      </c>
      <c r="F13" s="15" t="s">
        <v>662</v>
      </c>
      <c r="G13" s="15">
        <v>440.59199999999998</v>
      </c>
    </row>
    <row r="14" spans="1:7" x14ac:dyDescent="0.2">
      <c r="A14" s="13" t="s">
        <v>663</v>
      </c>
      <c r="B14" s="13" t="s">
        <v>664</v>
      </c>
      <c r="C14" s="28" t="str">
        <f t="shared" si="0"/>
        <v xml:space="preserve">0005038  </v>
      </c>
      <c r="D14" s="13" t="s">
        <v>665</v>
      </c>
      <c r="E14" s="13" t="s">
        <v>666</v>
      </c>
      <c r="F14" s="15" t="s">
        <v>667</v>
      </c>
      <c r="G14" s="15">
        <v>301.49099999999999</v>
      </c>
    </row>
    <row r="15" spans="1:7" x14ac:dyDescent="0.2">
      <c r="A15" s="13" t="s">
        <v>668</v>
      </c>
      <c r="B15" s="13" t="s">
        <v>669</v>
      </c>
      <c r="C15" s="28" t="str">
        <f t="shared" si="0"/>
        <v xml:space="preserve">0003893  </v>
      </c>
      <c r="D15" s="13" t="s">
        <v>670</v>
      </c>
      <c r="E15" s="13" t="s">
        <v>671</v>
      </c>
      <c r="F15" s="15" t="s">
        <v>672</v>
      </c>
      <c r="G15" s="15">
        <v>528.24599999999998</v>
      </c>
    </row>
    <row r="16" spans="1:7" x14ac:dyDescent="0.2">
      <c r="A16" s="13" t="s">
        <v>673</v>
      </c>
      <c r="B16" s="13" t="s">
        <v>674</v>
      </c>
      <c r="C16" s="28" t="str">
        <f t="shared" si="0"/>
        <v xml:space="preserve">0001997  </v>
      </c>
      <c r="D16" s="13" t="s">
        <v>675</v>
      </c>
      <c r="E16" s="13" t="s">
        <v>676</v>
      </c>
      <c r="F16" s="15" t="s">
        <v>677</v>
      </c>
      <c r="G16" s="15">
        <v>872.36</v>
      </c>
    </row>
    <row r="17" spans="1:7" x14ac:dyDescent="0.2">
      <c r="A17" s="13" t="s">
        <v>678</v>
      </c>
      <c r="B17" s="13" t="s">
        <v>679</v>
      </c>
      <c r="C17" s="28" t="str">
        <f t="shared" si="0"/>
        <v xml:space="preserve">0008197  </v>
      </c>
      <c r="D17" s="13" t="s">
        <v>680</v>
      </c>
      <c r="E17" s="13" t="s">
        <v>681</v>
      </c>
      <c r="F17" s="15" t="s">
        <v>682</v>
      </c>
      <c r="G17" s="15">
        <v>522.41800000000001</v>
      </c>
    </row>
    <row r="18" spans="1:7" x14ac:dyDescent="0.2">
      <c r="A18" s="13" t="s">
        <v>683</v>
      </c>
      <c r="B18" s="13" t="s">
        <v>684</v>
      </c>
      <c r="C18" s="28" t="str">
        <f t="shared" si="0"/>
        <v xml:space="preserve">0000910  </v>
      </c>
      <c r="D18" s="13" t="s">
        <v>685</v>
      </c>
      <c r="E18" s="13" t="s">
        <v>686</v>
      </c>
      <c r="F18" s="14" t="s">
        <v>687</v>
      </c>
      <c r="G18" s="14">
        <v>99.36</v>
      </c>
    </row>
    <row r="19" spans="1:7" x14ac:dyDescent="0.2">
      <c r="A19" s="13" t="s">
        <v>688</v>
      </c>
      <c r="B19" s="13" t="s">
        <v>689</v>
      </c>
      <c r="C19" s="28" t="str">
        <f t="shared" si="0"/>
        <v xml:space="preserve">0001782  </v>
      </c>
      <c r="D19" s="13" t="s">
        <v>690</v>
      </c>
      <c r="E19" s="13" t="s">
        <v>691</v>
      </c>
      <c r="F19" s="15" t="s">
        <v>692</v>
      </c>
      <c r="G19" s="15">
        <v>340.23899999999998</v>
      </c>
    </row>
    <row r="20" spans="1:7" x14ac:dyDescent="0.2">
      <c r="A20" s="13" t="s">
        <v>693</v>
      </c>
      <c r="B20" s="13" t="s">
        <v>694</v>
      </c>
      <c r="C20" s="28" t="str">
        <f t="shared" si="0"/>
        <v xml:space="preserve">0016045  </v>
      </c>
      <c r="D20" s="13" t="s">
        <v>695</v>
      </c>
      <c r="E20" s="13" t="s">
        <v>696</v>
      </c>
      <c r="F20" s="15" t="s">
        <v>697</v>
      </c>
      <c r="G20" s="15">
        <v>336.91699999999997</v>
      </c>
    </row>
    <row r="21" spans="1:7" x14ac:dyDescent="0.2">
      <c r="A21" s="13" t="s">
        <v>698</v>
      </c>
      <c r="B21" s="13" t="s">
        <v>699</v>
      </c>
      <c r="C21" s="28" t="str">
        <f t="shared" si="0"/>
        <v xml:space="preserve">0016046  </v>
      </c>
      <c r="D21" s="13" t="s">
        <v>700</v>
      </c>
      <c r="E21" s="13" t="s">
        <v>701</v>
      </c>
      <c r="F21" s="14" t="s">
        <v>702</v>
      </c>
      <c r="G21" s="14">
        <v>54.197000000000003</v>
      </c>
    </row>
    <row r="22" spans="1:7" x14ac:dyDescent="0.2">
      <c r="A22" s="13" t="s">
        <v>703</v>
      </c>
      <c r="B22" s="13" t="s">
        <v>704</v>
      </c>
      <c r="C22" s="28" t="str">
        <f t="shared" si="0"/>
        <v xml:space="preserve">0003986  </v>
      </c>
      <c r="D22" s="13" t="s">
        <v>705</v>
      </c>
      <c r="E22" s="13" t="s">
        <v>706</v>
      </c>
      <c r="F22" s="15" t="s">
        <v>707</v>
      </c>
      <c r="G22" s="15">
        <v>108.393</v>
      </c>
    </row>
    <row r="23" spans="1:7" x14ac:dyDescent="0.2">
      <c r="A23" s="13" t="s">
        <v>708</v>
      </c>
      <c r="B23" s="13" t="s">
        <v>709</v>
      </c>
      <c r="C23" s="28" t="str">
        <f t="shared" si="0"/>
        <v xml:space="preserve">0003987  </v>
      </c>
      <c r="D23" s="13" t="s">
        <v>710</v>
      </c>
      <c r="E23" s="13" t="s">
        <v>711</v>
      </c>
      <c r="F23" s="14" t="s">
        <v>712</v>
      </c>
      <c r="G23" s="14">
        <v>99.36</v>
      </c>
    </row>
    <row r="24" spans="1:7" x14ac:dyDescent="0.2">
      <c r="A24" s="19" t="s">
        <v>713</v>
      </c>
      <c r="B24" s="19" t="s">
        <v>714</v>
      </c>
      <c r="D24" s="1" t="s">
        <v>715</v>
      </c>
      <c r="E24" s="1" t="s">
        <v>716</v>
      </c>
      <c r="F24" s="15" t="s">
        <v>5297</v>
      </c>
      <c r="G24" s="30">
        <f>+SUM(G3:G23)</f>
        <v>5940.1329999999989</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717</v>
      </c>
      <c r="B1" s="46"/>
      <c r="C1" s="46"/>
      <c r="D1" s="46"/>
      <c r="E1" s="46"/>
      <c r="F1" s="46"/>
      <c r="G1" s="46"/>
    </row>
    <row r="2" spans="1:7" x14ac:dyDescent="0.2">
      <c r="A2" s="13" t="s">
        <v>718</v>
      </c>
      <c r="B2" s="13" t="s">
        <v>719</v>
      </c>
      <c r="C2" s="28" t="s">
        <v>5340</v>
      </c>
      <c r="D2" s="13" t="s">
        <v>720</v>
      </c>
      <c r="E2" s="14" t="s">
        <v>721</v>
      </c>
      <c r="F2" s="13" t="s">
        <v>722</v>
      </c>
      <c r="G2" s="13" t="s">
        <v>723</v>
      </c>
    </row>
    <row r="3" spans="1:7" x14ac:dyDescent="0.2">
      <c r="A3" s="13" t="s">
        <v>724</v>
      </c>
      <c r="B3" s="13" t="s">
        <v>725</v>
      </c>
      <c r="C3" s="28" t="str">
        <f t="shared" ref="C3:C23" si="0">RIGHT(B3,9)</f>
        <v xml:space="preserve">0001096  </v>
      </c>
      <c r="D3" s="13" t="s">
        <v>726</v>
      </c>
      <c r="E3" s="13" t="s">
        <v>727</v>
      </c>
      <c r="F3" s="15" t="s">
        <v>728</v>
      </c>
      <c r="G3" s="15">
        <v>179.98500000000001</v>
      </c>
    </row>
    <row r="4" spans="1:7" x14ac:dyDescent="0.2">
      <c r="A4" s="13" t="s">
        <v>729</v>
      </c>
      <c r="B4" s="13" t="s">
        <v>730</v>
      </c>
      <c r="C4" s="28" t="str">
        <f t="shared" si="0"/>
        <v xml:space="preserve">0003349  </v>
      </c>
      <c r="D4" s="13" t="s">
        <v>731</v>
      </c>
      <c r="E4" s="13" t="s">
        <v>732</v>
      </c>
      <c r="F4" s="15" t="s">
        <v>733</v>
      </c>
      <c r="G4" s="15">
        <v>140.77799999999999</v>
      </c>
    </row>
    <row r="5" spans="1:7" x14ac:dyDescent="0.2">
      <c r="A5" s="13" t="s">
        <v>734</v>
      </c>
      <c r="B5" s="13" t="s">
        <v>735</v>
      </c>
      <c r="C5" s="28" t="str">
        <f t="shared" si="0"/>
        <v xml:space="preserve">0013967  </v>
      </c>
      <c r="D5" s="13" t="s">
        <v>736</v>
      </c>
      <c r="E5" s="13" t="s">
        <v>737</v>
      </c>
      <c r="F5" s="14" t="s">
        <v>738</v>
      </c>
      <c r="G5" s="14" t="s">
        <v>5312</v>
      </c>
    </row>
    <row r="6" spans="1:7" x14ac:dyDescent="0.2">
      <c r="A6" s="13" t="s">
        <v>739</v>
      </c>
      <c r="B6" s="13" t="s">
        <v>740</v>
      </c>
      <c r="C6" s="28" t="str">
        <f t="shared" si="0"/>
        <v xml:space="preserve">0001998  </v>
      </c>
      <c r="D6" s="13" t="s">
        <v>741</v>
      </c>
      <c r="E6" s="13" t="s">
        <v>742</v>
      </c>
      <c r="F6" s="15" t="s">
        <v>743</v>
      </c>
      <c r="G6" s="15">
        <v>446.66399999999999</v>
      </c>
    </row>
    <row r="7" spans="1:7" x14ac:dyDescent="0.2">
      <c r="A7" s="13" t="s">
        <v>744</v>
      </c>
      <c r="B7" s="13" t="s">
        <v>745</v>
      </c>
      <c r="C7" s="28" t="str">
        <f t="shared" si="0"/>
        <v xml:space="preserve">0001999  </v>
      </c>
      <c r="D7" s="13" t="s">
        <v>746</v>
      </c>
      <c r="E7" s="13" t="s">
        <v>747</v>
      </c>
      <c r="F7" s="15" t="s">
        <v>748</v>
      </c>
      <c r="G7" s="15">
        <v>359.82799999999997</v>
      </c>
    </row>
    <row r="8" spans="1:7" x14ac:dyDescent="0.2">
      <c r="A8" s="13" t="s">
        <v>749</v>
      </c>
      <c r="B8" s="13" t="s">
        <v>750</v>
      </c>
      <c r="C8" s="28" t="str">
        <f t="shared" si="0"/>
        <v xml:space="preserve">0002025  </v>
      </c>
      <c r="D8" s="13" t="s">
        <v>751</v>
      </c>
      <c r="E8" s="13" t="s">
        <v>752</v>
      </c>
      <c r="F8" s="15" t="s">
        <v>753</v>
      </c>
      <c r="G8" s="15">
        <v>341.49599999999998</v>
      </c>
    </row>
    <row r="9" spans="1:7" x14ac:dyDescent="0.2">
      <c r="A9" s="13" t="s">
        <v>754</v>
      </c>
      <c r="B9" s="13" t="s">
        <v>755</v>
      </c>
      <c r="C9" s="28" t="str">
        <f t="shared" si="0"/>
        <v xml:space="preserve">0024350  </v>
      </c>
      <c r="D9" s="13" t="s">
        <v>756</v>
      </c>
      <c r="E9" s="13" t="s">
        <v>757</v>
      </c>
      <c r="F9" s="15" t="s">
        <v>758</v>
      </c>
      <c r="G9" s="15">
        <v>330.44400000000002</v>
      </c>
    </row>
    <row r="10" spans="1:7" x14ac:dyDescent="0.2">
      <c r="A10" s="13" t="s">
        <v>759</v>
      </c>
      <c r="B10" s="13" t="s">
        <v>760</v>
      </c>
      <c r="C10" s="28" t="str">
        <f t="shared" si="0"/>
        <v xml:space="preserve">0024353  </v>
      </c>
      <c r="D10" s="13" t="s">
        <v>761</v>
      </c>
      <c r="E10" s="13" t="s">
        <v>762</v>
      </c>
      <c r="F10" s="15" t="s">
        <v>763</v>
      </c>
      <c r="G10" s="15">
        <v>119.943</v>
      </c>
    </row>
    <row r="11" spans="1:7" x14ac:dyDescent="0.2">
      <c r="A11" s="13" t="s">
        <v>764</v>
      </c>
      <c r="B11" s="13" t="s">
        <v>765</v>
      </c>
      <c r="C11" s="28" t="str">
        <f t="shared" si="0"/>
        <v xml:space="preserve">0024356  </v>
      </c>
      <c r="D11" s="13" t="s">
        <v>766</v>
      </c>
      <c r="E11" s="13" t="s">
        <v>767</v>
      </c>
      <c r="F11" s="14" t="s">
        <v>768</v>
      </c>
      <c r="G11" s="14">
        <v>60.042999999999999</v>
      </c>
    </row>
    <row r="12" spans="1:7" x14ac:dyDescent="0.2">
      <c r="A12" s="13" t="s">
        <v>769</v>
      </c>
      <c r="B12" s="13" t="s">
        <v>770</v>
      </c>
      <c r="C12" s="28" t="str">
        <f t="shared" si="0"/>
        <v xml:space="preserve">0002881  </v>
      </c>
      <c r="D12" s="13" t="s">
        <v>771</v>
      </c>
      <c r="E12" s="13" t="s">
        <v>772</v>
      </c>
      <c r="F12" s="15" t="s">
        <v>773</v>
      </c>
      <c r="G12" s="15">
        <v>440.59199999999998</v>
      </c>
    </row>
    <row r="13" spans="1:7" x14ac:dyDescent="0.2">
      <c r="A13" s="13" t="s">
        <v>774</v>
      </c>
      <c r="B13" s="13" t="s">
        <v>775</v>
      </c>
      <c r="C13" s="28" t="str">
        <f t="shared" si="0"/>
        <v xml:space="preserve">0001778  </v>
      </c>
      <c r="D13" s="13" t="s">
        <v>776</v>
      </c>
      <c r="E13" s="13" t="s">
        <v>777</v>
      </c>
      <c r="F13" s="15" t="s">
        <v>778</v>
      </c>
      <c r="G13" s="15">
        <v>158.61099999999999</v>
      </c>
    </row>
    <row r="14" spans="1:7" x14ac:dyDescent="0.2">
      <c r="A14" s="13" t="s">
        <v>779</v>
      </c>
      <c r="B14" s="13" t="s">
        <v>780</v>
      </c>
      <c r="C14" s="28" t="str">
        <f t="shared" si="0"/>
        <v xml:space="preserve">0004216  </v>
      </c>
      <c r="D14" s="13" t="s">
        <v>781</v>
      </c>
      <c r="E14" s="13" t="s">
        <v>782</v>
      </c>
      <c r="F14" s="15" t="s">
        <v>783</v>
      </c>
      <c r="G14" s="15">
        <v>981.43299999999999</v>
      </c>
    </row>
    <row r="15" spans="1:7" x14ac:dyDescent="0.2">
      <c r="A15" s="13" t="s">
        <v>784</v>
      </c>
      <c r="B15" s="13" t="s">
        <v>785</v>
      </c>
      <c r="C15" s="28" t="str">
        <f t="shared" si="0"/>
        <v xml:space="preserve">0016041  </v>
      </c>
      <c r="D15" s="13" t="s">
        <v>786</v>
      </c>
      <c r="E15" s="13" t="s">
        <v>787</v>
      </c>
      <c r="F15" s="14" t="s">
        <v>788</v>
      </c>
      <c r="G15" s="14" t="s">
        <v>5313</v>
      </c>
    </row>
    <row r="16" spans="1:7" x14ac:dyDescent="0.2">
      <c r="A16" s="13" t="s">
        <v>789</v>
      </c>
      <c r="B16" s="13" t="s">
        <v>790</v>
      </c>
      <c r="C16" s="28" t="str">
        <f t="shared" si="0"/>
        <v xml:space="preserve">0003989  </v>
      </c>
      <c r="D16" s="13" t="s">
        <v>791</v>
      </c>
      <c r="E16" s="13" t="s">
        <v>792</v>
      </c>
      <c r="F16" s="15" t="s">
        <v>793</v>
      </c>
      <c r="G16" s="15">
        <v>269.125</v>
      </c>
    </row>
    <row r="17" spans="1:7" x14ac:dyDescent="0.2">
      <c r="A17" s="13" t="s">
        <v>794</v>
      </c>
      <c r="B17" s="13" t="s">
        <v>795</v>
      </c>
      <c r="C17" s="28" t="str">
        <f t="shared" si="0"/>
        <v xml:space="preserve">0002026  </v>
      </c>
      <c r="D17" s="13" t="s">
        <v>796</v>
      </c>
      <c r="E17" s="13" t="s">
        <v>797</v>
      </c>
      <c r="F17" s="15" t="s">
        <v>798</v>
      </c>
      <c r="G17" s="15">
        <v>632.39400000000001</v>
      </c>
    </row>
    <row r="18" spans="1:7" x14ac:dyDescent="0.2">
      <c r="A18" s="13" t="s">
        <v>799</v>
      </c>
      <c r="B18" s="13" t="s">
        <v>800</v>
      </c>
      <c r="C18" s="28" t="str">
        <f t="shared" si="0"/>
        <v xml:space="preserve">0013968  </v>
      </c>
      <c r="D18" s="13" t="s">
        <v>801</v>
      </c>
      <c r="E18" s="13" t="s">
        <v>802</v>
      </c>
      <c r="F18" s="15" t="s">
        <v>803</v>
      </c>
      <c r="G18" s="15">
        <v>913.976</v>
      </c>
    </row>
    <row r="19" spans="1:7" x14ac:dyDescent="0.2">
      <c r="A19" s="13" t="s">
        <v>804</v>
      </c>
      <c r="B19" s="13" t="s">
        <v>805</v>
      </c>
      <c r="C19" s="28" t="str">
        <f t="shared" si="0"/>
        <v xml:space="preserve">0003350  </v>
      </c>
      <c r="D19" s="13" t="s">
        <v>806</v>
      </c>
      <c r="E19" s="13" t="s">
        <v>807</v>
      </c>
      <c r="F19" s="15" t="s">
        <v>808</v>
      </c>
      <c r="G19" s="15">
        <v>233.77500000000001</v>
      </c>
    </row>
    <row r="20" spans="1:7" x14ac:dyDescent="0.2">
      <c r="A20" s="13" t="s">
        <v>809</v>
      </c>
      <c r="B20" s="13" t="s">
        <v>810</v>
      </c>
      <c r="C20" s="28" t="str">
        <f t="shared" si="0"/>
        <v xml:space="preserve">0002650  </v>
      </c>
      <c r="D20" s="13" t="s">
        <v>811</v>
      </c>
      <c r="E20" s="13" t="s">
        <v>812</v>
      </c>
      <c r="F20" s="15" t="s">
        <v>813</v>
      </c>
      <c r="G20" s="15">
        <v>220.29599999999999</v>
      </c>
    </row>
    <row r="21" spans="1:7" x14ac:dyDescent="0.2">
      <c r="A21" s="13" t="s">
        <v>814</v>
      </c>
      <c r="B21" s="13" t="s">
        <v>815</v>
      </c>
      <c r="C21" s="28" t="str">
        <f t="shared" si="0"/>
        <v xml:space="preserve">0000868  </v>
      </c>
      <c r="D21" s="13" t="s">
        <v>816</v>
      </c>
      <c r="E21" s="13" t="s">
        <v>817</v>
      </c>
      <c r="F21" s="15" t="s">
        <v>818</v>
      </c>
      <c r="G21" s="15">
        <v>131.86799999999999</v>
      </c>
    </row>
    <row r="22" spans="1:7" x14ac:dyDescent="0.2">
      <c r="A22" s="13" t="s">
        <v>819</v>
      </c>
      <c r="B22" s="13" t="s">
        <v>820</v>
      </c>
      <c r="C22" s="28" t="str">
        <f t="shared" si="0"/>
        <v xml:space="preserve">0016043  </v>
      </c>
      <c r="D22" s="13" t="s">
        <v>821</v>
      </c>
      <c r="E22" s="13" t="s">
        <v>822</v>
      </c>
      <c r="F22" s="15" t="s">
        <v>823</v>
      </c>
      <c r="G22" s="15">
        <v>239.88499999999999</v>
      </c>
    </row>
    <row r="23" spans="1:7" x14ac:dyDescent="0.2">
      <c r="A23" s="13" t="s">
        <v>824</v>
      </c>
      <c r="B23" s="13" t="s">
        <v>825</v>
      </c>
      <c r="C23" s="28" t="str">
        <f t="shared" si="0"/>
        <v xml:space="preserve">0024359  </v>
      </c>
      <c r="D23" s="13" t="s">
        <v>826</v>
      </c>
      <c r="E23" s="13" t="s">
        <v>827</v>
      </c>
      <c r="F23" s="15" t="s">
        <v>828</v>
      </c>
      <c r="G23" s="15">
        <v>294.22399999999999</v>
      </c>
    </row>
    <row r="24" spans="1:7" x14ac:dyDescent="0.2">
      <c r="A24" s="19" t="s">
        <v>829</v>
      </c>
      <c r="B24" s="18" t="s">
        <v>830</v>
      </c>
      <c r="D24" s="1" t="s">
        <v>831</v>
      </c>
      <c r="E24" s="1" t="s">
        <v>832</v>
      </c>
      <c r="F24" s="15" t="s">
        <v>5297</v>
      </c>
      <c r="G24" s="30">
        <f>+SUM(G3:G23)</f>
        <v>6495.3600000000006</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833</v>
      </c>
      <c r="B1" s="46"/>
      <c r="C1" s="46"/>
      <c r="D1" s="46"/>
      <c r="E1" s="46"/>
      <c r="F1" s="46"/>
      <c r="G1" s="46"/>
    </row>
    <row r="2" spans="1:7" x14ac:dyDescent="0.2">
      <c r="A2" s="13" t="s">
        <v>834</v>
      </c>
      <c r="B2" s="13" t="s">
        <v>835</v>
      </c>
      <c r="C2" s="28" t="s">
        <v>5340</v>
      </c>
      <c r="D2" s="13" t="s">
        <v>836</v>
      </c>
      <c r="E2" s="14" t="s">
        <v>837</v>
      </c>
      <c r="F2" s="13" t="s">
        <v>838</v>
      </c>
      <c r="G2" s="13" t="s">
        <v>839</v>
      </c>
    </row>
    <row r="3" spans="1:7" x14ac:dyDescent="0.2">
      <c r="A3" s="13" t="s">
        <v>840</v>
      </c>
      <c r="B3" s="13" t="s">
        <v>841</v>
      </c>
      <c r="C3" s="28" t="str">
        <f t="shared" ref="C3:C23" si="0">RIGHT(B3,9)</f>
        <v xml:space="preserve">0000911  </v>
      </c>
      <c r="D3" s="13" t="s">
        <v>842</v>
      </c>
      <c r="E3" s="13" t="s">
        <v>843</v>
      </c>
      <c r="F3" s="15" t="s">
        <v>844</v>
      </c>
      <c r="G3" s="15">
        <v>401.95699999999999</v>
      </c>
    </row>
    <row r="4" spans="1:7" x14ac:dyDescent="0.2">
      <c r="A4" s="13" t="s">
        <v>845</v>
      </c>
      <c r="B4" s="13" t="s">
        <v>846</v>
      </c>
      <c r="C4" s="28" t="str">
        <f t="shared" si="0"/>
        <v xml:space="preserve">0001652  </v>
      </c>
      <c r="D4" s="13" t="s">
        <v>847</v>
      </c>
      <c r="E4" s="13" t="s">
        <v>848</v>
      </c>
      <c r="F4" s="15" t="s">
        <v>849</v>
      </c>
      <c r="G4" s="15">
        <v>208.494</v>
      </c>
    </row>
    <row r="5" spans="1:7" x14ac:dyDescent="0.2">
      <c r="A5" s="13" t="s">
        <v>850</v>
      </c>
      <c r="B5" s="13" t="s">
        <v>851</v>
      </c>
      <c r="C5" s="28" t="str">
        <f t="shared" si="0"/>
        <v xml:space="preserve">0005042  </v>
      </c>
      <c r="D5" s="13" t="s">
        <v>852</v>
      </c>
      <c r="E5" s="13" t="s">
        <v>853</v>
      </c>
      <c r="F5" s="15" t="s">
        <v>854</v>
      </c>
      <c r="G5" s="15">
        <v>320.76</v>
      </c>
    </row>
    <row r="6" spans="1:7" x14ac:dyDescent="0.2">
      <c r="A6" s="13" t="s">
        <v>855</v>
      </c>
      <c r="B6" s="13" t="s">
        <v>856</v>
      </c>
      <c r="C6" s="28" t="str">
        <f t="shared" si="0"/>
        <v xml:space="preserve">0001416  </v>
      </c>
      <c r="D6" s="13" t="s">
        <v>857</v>
      </c>
      <c r="E6" s="13" t="s">
        <v>858</v>
      </c>
      <c r="F6" s="15" t="s">
        <v>859</v>
      </c>
      <c r="G6" s="15">
        <v>110.148</v>
      </c>
    </row>
    <row r="7" spans="1:7" x14ac:dyDescent="0.2">
      <c r="A7" s="13" t="s">
        <v>860</v>
      </c>
      <c r="B7" s="13" t="s">
        <v>861</v>
      </c>
      <c r="C7" s="28" t="str">
        <f t="shared" si="0"/>
        <v xml:space="preserve">0003894  </v>
      </c>
      <c r="D7" s="13" t="s">
        <v>862</v>
      </c>
      <c r="E7" s="13" t="s">
        <v>863</v>
      </c>
      <c r="F7" s="15" t="s">
        <v>864</v>
      </c>
      <c r="G7" s="15">
        <v>330.44400000000002</v>
      </c>
    </row>
    <row r="8" spans="1:7" x14ac:dyDescent="0.2">
      <c r="A8" s="13" t="s">
        <v>865</v>
      </c>
      <c r="B8" s="13" t="s">
        <v>866</v>
      </c>
      <c r="C8" s="28" t="str">
        <f t="shared" si="0"/>
        <v xml:space="preserve">0006820  </v>
      </c>
      <c r="D8" s="13" t="s">
        <v>867</v>
      </c>
      <c r="E8" s="13" t="s">
        <v>868</v>
      </c>
      <c r="F8" s="15" t="s">
        <v>869</v>
      </c>
      <c r="G8" s="15">
        <v>113.83199999999999</v>
      </c>
    </row>
    <row r="9" spans="1:7" x14ac:dyDescent="0.2">
      <c r="A9" s="13" t="s">
        <v>870</v>
      </c>
      <c r="B9" s="13" t="s">
        <v>871</v>
      </c>
      <c r="C9" s="28" t="str">
        <f t="shared" si="0"/>
        <v xml:space="preserve">0013972  </v>
      </c>
      <c r="D9" s="13" t="s">
        <v>872</v>
      </c>
      <c r="E9" s="13" t="s">
        <v>873</v>
      </c>
      <c r="F9" s="15" t="s">
        <v>874</v>
      </c>
      <c r="G9" s="15">
        <v>623.10699999999997</v>
      </c>
    </row>
    <row r="10" spans="1:7" x14ac:dyDescent="0.2">
      <c r="A10" s="13" t="s">
        <v>875</v>
      </c>
      <c r="B10" s="13" t="s">
        <v>876</v>
      </c>
      <c r="C10" s="28" t="str">
        <f t="shared" si="0"/>
        <v xml:space="preserve">0024361  </v>
      </c>
      <c r="D10" s="13" t="s">
        <v>877</v>
      </c>
      <c r="E10" s="13" t="s">
        <v>878</v>
      </c>
      <c r="F10" s="15" t="s">
        <v>879</v>
      </c>
      <c r="G10" s="15">
        <v>110.148</v>
      </c>
    </row>
    <row r="11" spans="1:7" x14ac:dyDescent="0.2">
      <c r="A11" s="13" t="s">
        <v>880</v>
      </c>
      <c r="B11" s="13" t="s">
        <v>881</v>
      </c>
      <c r="C11" s="28" t="str">
        <f t="shared" si="0"/>
        <v xml:space="preserve">0024362  </v>
      </c>
      <c r="D11" s="13" t="s">
        <v>882</v>
      </c>
      <c r="E11" s="13" t="s">
        <v>883</v>
      </c>
      <c r="F11" s="15" t="s">
        <v>884</v>
      </c>
      <c r="G11" s="15">
        <v>128.98500000000001</v>
      </c>
    </row>
    <row r="12" spans="1:7" x14ac:dyDescent="0.2">
      <c r="A12" s="13" t="s">
        <v>885</v>
      </c>
      <c r="B12" s="13" t="s">
        <v>886</v>
      </c>
      <c r="C12" s="28" t="str">
        <f t="shared" si="0"/>
        <v xml:space="preserve">0000954  </v>
      </c>
      <c r="D12" s="13" t="s">
        <v>887</v>
      </c>
      <c r="E12" s="13" t="s">
        <v>888</v>
      </c>
      <c r="F12" s="15" t="s">
        <v>889</v>
      </c>
      <c r="G12" s="15">
        <v>267.00400000000002</v>
      </c>
    </row>
    <row r="13" spans="1:7" x14ac:dyDescent="0.2">
      <c r="A13" s="13" t="s">
        <v>890</v>
      </c>
      <c r="B13" s="13" t="s">
        <v>891</v>
      </c>
      <c r="C13" s="28" t="str">
        <f t="shared" si="0"/>
        <v xml:space="preserve">0003895  </v>
      </c>
      <c r="D13" s="13" t="s">
        <v>892</v>
      </c>
      <c r="E13" s="13" t="s">
        <v>893</v>
      </c>
      <c r="F13" s="15" t="s">
        <v>894</v>
      </c>
      <c r="G13" s="15">
        <v>384.64100000000002</v>
      </c>
    </row>
    <row r="14" spans="1:7" x14ac:dyDescent="0.2">
      <c r="A14" s="13" t="s">
        <v>895</v>
      </c>
      <c r="B14" s="13" t="s">
        <v>896</v>
      </c>
      <c r="C14" s="28" t="str">
        <f t="shared" si="0"/>
        <v xml:space="preserve">0002190  </v>
      </c>
      <c r="D14" s="13" t="s">
        <v>897</v>
      </c>
      <c r="E14" s="13" t="s">
        <v>898</v>
      </c>
      <c r="F14" s="14" t="s">
        <v>899</v>
      </c>
      <c r="G14" s="14" t="s">
        <v>5314</v>
      </c>
    </row>
    <row r="15" spans="1:7" x14ac:dyDescent="0.2">
      <c r="A15" s="13" t="s">
        <v>900</v>
      </c>
      <c r="B15" s="13" t="s">
        <v>901</v>
      </c>
      <c r="C15" s="28" t="str">
        <f t="shared" si="0"/>
        <v xml:space="preserve">0016048  </v>
      </c>
      <c r="D15" s="13" t="s">
        <v>902</v>
      </c>
      <c r="E15" s="13" t="s">
        <v>903</v>
      </c>
      <c r="F15" s="15" t="s">
        <v>904</v>
      </c>
      <c r="G15" s="15">
        <v>455.32799999999997</v>
      </c>
    </row>
    <row r="16" spans="1:7" x14ac:dyDescent="0.2">
      <c r="A16" s="13" t="s">
        <v>905</v>
      </c>
      <c r="B16" s="13" t="s">
        <v>906</v>
      </c>
      <c r="C16" s="28" t="str">
        <f t="shared" si="0"/>
        <v xml:space="preserve">0003896  </v>
      </c>
      <c r="D16" s="13" t="s">
        <v>907</v>
      </c>
      <c r="E16" s="13" t="s">
        <v>908</v>
      </c>
      <c r="F16" s="15" t="s">
        <v>909</v>
      </c>
      <c r="G16" s="15">
        <v>220.29599999999999</v>
      </c>
    </row>
    <row r="17" spans="1:7" x14ac:dyDescent="0.2">
      <c r="A17" s="13" t="s">
        <v>910</v>
      </c>
      <c r="B17" s="13" t="s">
        <v>911</v>
      </c>
      <c r="C17" s="28" t="str">
        <f t="shared" si="0"/>
        <v xml:space="preserve">0024363  </v>
      </c>
      <c r="D17" s="13" t="s">
        <v>912</v>
      </c>
      <c r="E17" s="13" t="s">
        <v>913</v>
      </c>
      <c r="F17" s="14" t="s">
        <v>914</v>
      </c>
      <c r="G17" s="14">
        <v>54.197000000000003</v>
      </c>
    </row>
    <row r="18" spans="1:7" x14ac:dyDescent="0.2">
      <c r="A18" s="13" t="s">
        <v>915</v>
      </c>
      <c r="B18" s="13" t="s">
        <v>916</v>
      </c>
      <c r="C18" s="28" t="str">
        <f t="shared" si="0"/>
        <v xml:space="preserve">0013976  </v>
      </c>
      <c r="D18" s="13" t="s">
        <v>917</v>
      </c>
      <c r="E18" s="13" t="s">
        <v>918</v>
      </c>
      <c r="F18" s="15" t="s">
        <v>919</v>
      </c>
      <c r="G18" s="15">
        <v>446.66399999999999</v>
      </c>
    </row>
    <row r="19" spans="1:7" x14ac:dyDescent="0.2">
      <c r="A19" s="13" t="s">
        <v>920</v>
      </c>
      <c r="B19" s="13" t="s">
        <v>921</v>
      </c>
      <c r="C19" s="28" t="str">
        <f t="shared" si="0"/>
        <v xml:space="preserve">0024365  </v>
      </c>
      <c r="D19" s="13" t="s">
        <v>922</v>
      </c>
      <c r="E19" s="13" t="s">
        <v>923</v>
      </c>
      <c r="F19" s="15" t="s">
        <v>924</v>
      </c>
      <c r="G19" s="15">
        <v>114.239</v>
      </c>
    </row>
    <row r="20" spans="1:7" x14ac:dyDescent="0.2">
      <c r="A20" s="13" t="s">
        <v>925</v>
      </c>
      <c r="B20" s="13" t="s">
        <v>926</v>
      </c>
      <c r="C20" s="28" t="str">
        <f t="shared" si="0"/>
        <v xml:space="preserve">0024366  </v>
      </c>
      <c r="D20" s="13" t="s">
        <v>927</v>
      </c>
      <c r="E20" s="13" t="s">
        <v>928</v>
      </c>
      <c r="F20" s="15" t="s">
        <v>929</v>
      </c>
      <c r="G20" s="15">
        <v>280.339</v>
      </c>
    </row>
    <row r="21" spans="1:7" x14ac:dyDescent="0.2">
      <c r="A21" s="13" t="s">
        <v>930</v>
      </c>
      <c r="B21" s="13" t="s">
        <v>931</v>
      </c>
      <c r="C21" s="28" t="str">
        <f t="shared" si="0"/>
        <v xml:space="preserve">0013977  </v>
      </c>
      <c r="D21" s="13" t="s">
        <v>932</v>
      </c>
      <c r="E21" s="13" t="s">
        <v>933</v>
      </c>
      <c r="F21" s="15" t="s">
        <v>934</v>
      </c>
      <c r="G21" s="15">
        <v>108.393</v>
      </c>
    </row>
    <row r="22" spans="1:7" x14ac:dyDescent="0.2">
      <c r="A22" s="13" t="s">
        <v>935</v>
      </c>
      <c r="B22" s="13" t="s">
        <v>936</v>
      </c>
      <c r="C22" s="28" t="str">
        <f t="shared" si="0"/>
        <v xml:space="preserve">0013978  </v>
      </c>
      <c r="D22" s="13" t="s">
        <v>937</v>
      </c>
      <c r="E22" s="13" t="s">
        <v>938</v>
      </c>
      <c r="F22" s="14" t="s">
        <v>939</v>
      </c>
      <c r="G22" s="14">
        <v>54.197000000000003</v>
      </c>
    </row>
    <row r="23" spans="1:7" x14ac:dyDescent="0.2">
      <c r="A23" s="13" t="s">
        <v>940</v>
      </c>
      <c r="B23" s="13" t="s">
        <v>941</v>
      </c>
      <c r="C23" s="28" t="str">
        <f t="shared" si="0"/>
        <v xml:space="preserve">0001783  </v>
      </c>
      <c r="D23" s="13" t="s">
        <v>942</v>
      </c>
      <c r="E23" s="13" t="s">
        <v>943</v>
      </c>
      <c r="F23" s="14" t="s">
        <v>944</v>
      </c>
      <c r="G23" s="14">
        <v>79.305000000000007</v>
      </c>
    </row>
    <row r="24" spans="1:7" x14ac:dyDescent="0.2">
      <c r="A24" s="19" t="s">
        <v>945</v>
      </c>
      <c r="B24" s="19" t="s">
        <v>946</v>
      </c>
      <c r="D24" s="1" t="s">
        <v>947</v>
      </c>
      <c r="E24" s="1" t="s">
        <v>948</v>
      </c>
      <c r="F24" s="15" t="s">
        <v>5297</v>
      </c>
      <c r="G24" s="30">
        <f>+SUM(G3:G23)</f>
        <v>4812.4780000000001</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ColWidth="14" defaultRowHeight="12" x14ac:dyDescent="0.2"/>
  <cols>
    <col min="1" max="1" width="19.83203125" customWidth="1"/>
    <col min="3" max="3" width="21.5" style="27" customWidth="1"/>
  </cols>
  <sheetData>
    <row r="1" spans="1:7" ht="11.1" customHeight="1" x14ac:dyDescent="0.2">
      <c r="A1" s="51" t="s">
        <v>949</v>
      </c>
      <c r="B1" s="46"/>
      <c r="C1" s="46"/>
      <c r="D1" s="46"/>
      <c r="E1" s="46"/>
      <c r="F1" s="46"/>
      <c r="G1" s="46"/>
    </row>
    <row r="2" spans="1:7" x14ac:dyDescent="0.2">
      <c r="A2" s="13" t="s">
        <v>950</v>
      </c>
      <c r="B2" s="13" t="s">
        <v>951</v>
      </c>
      <c r="C2" s="28" t="s">
        <v>5340</v>
      </c>
      <c r="D2" s="13" t="s">
        <v>952</v>
      </c>
      <c r="E2" s="14" t="s">
        <v>953</v>
      </c>
      <c r="F2" s="13" t="s">
        <v>954</v>
      </c>
      <c r="G2" s="13" t="s">
        <v>955</v>
      </c>
    </row>
    <row r="3" spans="1:7" x14ac:dyDescent="0.2">
      <c r="A3" s="13" t="s">
        <v>956</v>
      </c>
      <c r="B3" s="13" t="s">
        <v>957</v>
      </c>
      <c r="C3" s="28" t="str">
        <f t="shared" ref="C3:C23" si="0">RIGHT(B3,9)</f>
        <v xml:space="preserve">0000670  </v>
      </c>
      <c r="D3" s="13" t="s">
        <v>958</v>
      </c>
      <c r="E3" s="13" t="s">
        <v>959</v>
      </c>
      <c r="F3" s="15" t="s">
        <v>960</v>
      </c>
      <c r="G3" s="15">
        <v>284.43</v>
      </c>
    </row>
    <row r="4" spans="1:7" x14ac:dyDescent="0.2">
      <c r="A4" s="13" t="s">
        <v>961</v>
      </c>
      <c r="B4" s="13" t="s">
        <v>962</v>
      </c>
      <c r="C4" s="28" t="str">
        <f t="shared" si="0"/>
        <v xml:space="preserve">0002883  </v>
      </c>
      <c r="D4" s="13" t="s">
        <v>963</v>
      </c>
      <c r="E4" s="13" t="s">
        <v>964</v>
      </c>
      <c r="F4" s="15" t="s">
        <v>965</v>
      </c>
      <c r="G4" s="15">
        <v>577.36800000000005</v>
      </c>
    </row>
    <row r="5" spans="1:7" x14ac:dyDescent="0.2">
      <c r="A5" s="13" t="s">
        <v>966</v>
      </c>
      <c r="B5" s="13" t="s">
        <v>967</v>
      </c>
      <c r="C5" s="28" t="str">
        <f t="shared" si="0"/>
        <v xml:space="preserve">0002882  </v>
      </c>
      <c r="D5" s="13" t="s">
        <v>968</v>
      </c>
      <c r="E5" s="13" t="s">
        <v>969</v>
      </c>
      <c r="F5" s="15" t="s">
        <v>970</v>
      </c>
      <c r="G5" s="15">
        <v>777.90899999999999</v>
      </c>
    </row>
    <row r="6" spans="1:7" x14ac:dyDescent="0.2">
      <c r="A6" s="13" t="s">
        <v>971</v>
      </c>
      <c r="B6" s="13" t="s">
        <v>972</v>
      </c>
      <c r="C6" s="28" t="str">
        <f t="shared" si="0"/>
        <v xml:space="preserve">0003753  </v>
      </c>
      <c r="D6" s="13" t="s">
        <v>973</v>
      </c>
      <c r="E6" s="13" t="s">
        <v>974</v>
      </c>
      <c r="F6" s="15" t="s">
        <v>975</v>
      </c>
      <c r="G6" s="15">
        <v>119.943</v>
      </c>
    </row>
    <row r="7" spans="1:7" x14ac:dyDescent="0.2">
      <c r="A7" s="13" t="s">
        <v>976</v>
      </c>
      <c r="B7" s="13" t="s">
        <v>977</v>
      </c>
      <c r="C7" s="28" t="str">
        <f t="shared" si="0"/>
        <v xml:space="preserve">0004217  </v>
      </c>
      <c r="D7" s="13" t="s">
        <v>978</v>
      </c>
      <c r="E7" s="13" t="s">
        <v>979</v>
      </c>
      <c r="F7" s="15" t="s">
        <v>980</v>
      </c>
      <c r="G7" s="15" t="s">
        <v>5315</v>
      </c>
    </row>
    <row r="8" spans="1:7" x14ac:dyDescent="0.2">
      <c r="A8" s="13" t="s">
        <v>981</v>
      </c>
      <c r="B8" s="13" t="s">
        <v>982</v>
      </c>
      <c r="C8" s="28" t="str">
        <f t="shared" si="0"/>
        <v xml:space="preserve">0003899  </v>
      </c>
      <c r="D8" s="13" t="s">
        <v>983</v>
      </c>
      <c r="E8" s="13" t="s">
        <v>984</v>
      </c>
      <c r="F8" s="15" t="s">
        <v>985</v>
      </c>
      <c r="G8" s="15">
        <v>660.88900000000001</v>
      </c>
    </row>
    <row r="9" spans="1:7" x14ac:dyDescent="0.2">
      <c r="A9" s="13" t="s">
        <v>986</v>
      </c>
      <c r="B9" s="13" t="s">
        <v>987</v>
      </c>
      <c r="C9" s="28" t="str">
        <f t="shared" si="0"/>
        <v xml:space="preserve">0002001  </v>
      </c>
      <c r="D9" s="13" t="s">
        <v>988</v>
      </c>
      <c r="E9" s="13" t="s">
        <v>989</v>
      </c>
      <c r="F9" s="15" t="s">
        <v>990</v>
      </c>
      <c r="G9" s="15">
        <v>749.35799999999995</v>
      </c>
    </row>
    <row r="10" spans="1:7" x14ac:dyDescent="0.2">
      <c r="A10" s="13" t="s">
        <v>991</v>
      </c>
      <c r="B10" s="13" t="s">
        <v>992</v>
      </c>
      <c r="C10" s="28" t="str">
        <f t="shared" si="0"/>
        <v xml:space="preserve">0004822  </v>
      </c>
      <c r="D10" s="13" t="s">
        <v>993</v>
      </c>
      <c r="E10" s="13" t="s">
        <v>994</v>
      </c>
      <c r="F10" s="15" t="s">
        <v>995</v>
      </c>
      <c r="G10" s="15">
        <v>359.82799999999997</v>
      </c>
    </row>
    <row r="11" spans="1:7" x14ac:dyDescent="0.2">
      <c r="A11" s="13" t="s">
        <v>996</v>
      </c>
      <c r="B11" s="13" t="s">
        <v>997</v>
      </c>
      <c r="C11" s="28" t="str">
        <f t="shared" si="0"/>
        <v xml:space="preserve">0000955  </v>
      </c>
      <c r="D11" s="13" t="s">
        <v>998</v>
      </c>
      <c r="E11" s="13" t="s">
        <v>999</v>
      </c>
      <c r="F11" s="15" t="s">
        <v>1000</v>
      </c>
      <c r="G11" s="15">
        <v>494.74799999999999</v>
      </c>
    </row>
    <row r="12" spans="1:7" x14ac:dyDescent="0.2">
      <c r="A12" s="13" t="s">
        <v>1001</v>
      </c>
      <c r="B12" s="13" t="s">
        <v>1002</v>
      </c>
      <c r="C12" s="28" t="str">
        <f t="shared" si="0"/>
        <v xml:space="preserve">0016053  </v>
      </c>
      <c r="D12" s="13" t="s">
        <v>1003</v>
      </c>
      <c r="E12" s="13" t="s">
        <v>1004</v>
      </c>
      <c r="F12" s="15" t="s">
        <v>1005</v>
      </c>
      <c r="G12" s="15">
        <v>289.565</v>
      </c>
    </row>
    <row r="13" spans="1:7" x14ac:dyDescent="0.2">
      <c r="A13" s="13" t="s">
        <v>1006</v>
      </c>
      <c r="B13" s="13" t="s">
        <v>1007</v>
      </c>
      <c r="C13" s="28" t="str">
        <f t="shared" si="0"/>
        <v xml:space="preserve">0013980  </v>
      </c>
      <c r="D13" s="13" t="s">
        <v>1008</v>
      </c>
      <c r="E13" s="13" t="s">
        <v>1009</v>
      </c>
      <c r="F13" s="15" t="s">
        <v>1010</v>
      </c>
      <c r="G13" s="15">
        <v>436.45400000000001</v>
      </c>
    </row>
    <row r="14" spans="1:7" x14ac:dyDescent="0.2">
      <c r="A14" s="13" t="s">
        <v>1011</v>
      </c>
      <c r="B14" s="13" t="s">
        <v>1012</v>
      </c>
      <c r="C14" s="28" t="str">
        <f t="shared" si="0"/>
        <v xml:space="preserve">0003932  </v>
      </c>
      <c r="D14" s="13" t="s">
        <v>1013</v>
      </c>
      <c r="E14" s="13" t="s">
        <v>1014</v>
      </c>
      <c r="F14" s="15" t="s">
        <v>1015</v>
      </c>
      <c r="G14" s="15">
        <v>174.13900000000001</v>
      </c>
    </row>
    <row r="15" spans="1:7" x14ac:dyDescent="0.2">
      <c r="A15" s="13" t="s">
        <v>1016</v>
      </c>
      <c r="B15" s="13" t="s">
        <v>1017</v>
      </c>
      <c r="C15" s="28" t="str">
        <f t="shared" si="0"/>
        <v xml:space="preserve">0008254  </v>
      </c>
      <c r="D15" s="13" t="s">
        <v>1018</v>
      </c>
      <c r="E15" s="13" t="s">
        <v>1019</v>
      </c>
      <c r="F15" s="15" t="s">
        <v>1020</v>
      </c>
      <c r="G15" s="15">
        <v>119.943</v>
      </c>
    </row>
    <row r="16" spans="1:7" x14ac:dyDescent="0.2">
      <c r="A16" s="13" t="s">
        <v>1021</v>
      </c>
      <c r="B16" s="13" t="s">
        <v>1022</v>
      </c>
      <c r="C16" s="28" t="str">
        <f t="shared" si="0"/>
        <v xml:space="preserve">0005044  </v>
      </c>
      <c r="D16" s="13" t="s">
        <v>1023</v>
      </c>
      <c r="E16" s="13" t="s">
        <v>1024</v>
      </c>
      <c r="F16" s="15" t="s">
        <v>1025</v>
      </c>
      <c r="G16" s="15">
        <v>878.94399999999996</v>
      </c>
    </row>
    <row r="17" spans="1:7" x14ac:dyDescent="0.2">
      <c r="A17" s="13" t="s">
        <v>1026</v>
      </c>
      <c r="B17" s="13" t="s">
        <v>1027</v>
      </c>
      <c r="C17" s="28" t="str">
        <f t="shared" si="0"/>
        <v xml:space="preserve">0003059  </v>
      </c>
      <c r="D17" s="13" t="s">
        <v>1028</v>
      </c>
      <c r="E17" s="13" t="s">
        <v>1029</v>
      </c>
      <c r="F17" s="15" t="s">
        <v>1030</v>
      </c>
      <c r="G17" s="15">
        <v>128.304</v>
      </c>
    </row>
    <row r="18" spans="1:7" x14ac:dyDescent="0.2">
      <c r="A18" s="13" t="s">
        <v>1031</v>
      </c>
      <c r="B18" s="13" t="s">
        <v>1032</v>
      </c>
      <c r="C18" s="28" t="str">
        <f t="shared" si="0"/>
        <v xml:space="preserve">0003901  </v>
      </c>
      <c r="D18" s="13" t="s">
        <v>1033</v>
      </c>
      <c r="E18" s="13" t="s">
        <v>1034</v>
      </c>
      <c r="F18" s="15" t="s">
        <v>1035</v>
      </c>
      <c r="G18" s="15">
        <v>239.88499999999999</v>
      </c>
    </row>
    <row r="19" spans="1:7" x14ac:dyDescent="0.2">
      <c r="A19" s="13" t="s">
        <v>1036</v>
      </c>
      <c r="B19" s="13" t="s">
        <v>1037</v>
      </c>
      <c r="C19" s="28" t="str">
        <f t="shared" si="0"/>
        <v xml:space="preserve">0024369  </v>
      </c>
      <c r="D19" s="13" t="s">
        <v>1038</v>
      </c>
      <c r="E19" s="13" t="s">
        <v>1039</v>
      </c>
      <c r="F19" s="15" t="s">
        <v>1040</v>
      </c>
      <c r="G19" s="15">
        <v>220.29599999999999</v>
      </c>
    </row>
    <row r="20" spans="1:7" x14ac:dyDescent="0.2">
      <c r="A20" s="13" t="s">
        <v>1041</v>
      </c>
      <c r="B20" s="13" t="s">
        <v>1042</v>
      </c>
      <c r="C20" s="28" t="str">
        <f t="shared" si="0"/>
        <v xml:space="preserve">0003991  </v>
      </c>
      <c r="D20" s="13" t="s">
        <v>1043</v>
      </c>
      <c r="E20" s="13" t="s">
        <v>1044</v>
      </c>
      <c r="F20" s="15" t="s">
        <v>1045</v>
      </c>
      <c r="G20" s="15">
        <v>120.08499999999999</v>
      </c>
    </row>
    <row r="21" spans="1:7" x14ac:dyDescent="0.2">
      <c r="A21" s="13" t="s">
        <v>1046</v>
      </c>
      <c r="B21" s="13" t="s">
        <v>1047</v>
      </c>
      <c r="C21" s="28" t="str">
        <f t="shared" si="0"/>
        <v xml:space="preserve">0002029  </v>
      </c>
      <c r="D21" s="13" t="s">
        <v>1048</v>
      </c>
      <c r="E21" s="13" t="s">
        <v>1049</v>
      </c>
      <c r="F21" s="15" t="s">
        <v>1050</v>
      </c>
      <c r="G21" s="15">
        <v>744.19100000000003</v>
      </c>
    </row>
    <row r="22" spans="1:7" x14ac:dyDescent="0.2">
      <c r="A22" s="13" t="s">
        <v>1051</v>
      </c>
      <c r="B22" s="13" t="s">
        <v>1052</v>
      </c>
      <c r="C22" s="28" t="str">
        <f t="shared" si="0"/>
        <v xml:space="preserve">0006823  </v>
      </c>
      <c r="D22" s="13" t="s">
        <v>1053</v>
      </c>
      <c r="E22" s="13" t="s">
        <v>1054</v>
      </c>
      <c r="F22" s="15" t="s">
        <v>1055</v>
      </c>
      <c r="G22" s="15">
        <v>698.78700000000003</v>
      </c>
    </row>
    <row r="23" spans="1:7" x14ac:dyDescent="0.2">
      <c r="A23" s="13" t="s">
        <v>1056</v>
      </c>
      <c r="B23" s="13" t="s">
        <v>1057</v>
      </c>
      <c r="C23" s="28" t="str">
        <f t="shared" si="0"/>
        <v xml:space="preserve">0003992  </v>
      </c>
      <c r="D23" s="13" t="s">
        <v>1058</v>
      </c>
      <c r="E23" s="13" t="s">
        <v>1059</v>
      </c>
      <c r="F23" s="15" t="s">
        <v>1060</v>
      </c>
      <c r="G23" s="15">
        <v>803.39300000000003</v>
      </c>
    </row>
    <row r="24" spans="1:7" x14ac:dyDescent="0.2">
      <c r="A24" s="19" t="s">
        <v>1061</v>
      </c>
      <c r="B24" s="18" t="s">
        <v>1062</v>
      </c>
      <c r="D24" s="1" t="s">
        <v>1063</v>
      </c>
      <c r="E24" s="1" t="s">
        <v>1064</v>
      </c>
      <c r="F24" s="15" t="s">
        <v>5297</v>
      </c>
      <c r="G24" s="30">
        <f>+SUM(G3:G23)</f>
        <v>8878.4590000000007</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Sheet22_T12-2021</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lpstr>Sheet39</vt:lpstr>
      <vt:lpstr>Sheet40</vt:lpstr>
      <vt:lpstr>Sheet41</vt:lpstr>
      <vt:lpstr>Sheet42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2022-02-26T10:02:06Z</dcterms:created>
  <dcterms:modified xsi:type="dcterms:W3CDTF">2022-05-30T10:29:14Z</dcterms:modified>
</cp:coreProperties>
</file>